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baca/Desktop/DSA I/"/>
    </mc:Choice>
  </mc:AlternateContent>
  <xr:revisionPtr revIDLastSave="0" documentId="13_ncr:1_{5F818AFC-111A-5E40-A0D8-9963A355D06C}" xr6:coauthVersionLast="36" xr6:coauthVersionMax="36" xr10:uidLastSave="{00000000-0000-0000-0000-000000000000}"/>
  <bookViews>
    <workbookView xWindow="0" yWindow="0" windowWidth="25600" windowHeight="16000" activeTab="1" xr2:uid="{A31F4F9B-5D65-D44E-A13A-B49DD6B79265}"/>
  </bookViews>
  <sheets>
    <sheet name="Sheet1 (3)" sheetId="5" state="hidden" r:id="rId1"/>
    <sheet name="Sheet1 (4)" sheetId="6" r:id="rId2"/>
    <sheet name="Sheet3" sheetId="7" r:id="rId3"/>
    <sheet name="Sheet2" sheetId="2" state="hidden" r:id="rId4"/>
    <sheet name="Sheet1" sheetId="1" state="hidden" r:id="rId5"/>
    <sheet name="Sheet1 (2)" sheetId="4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6" l="1"/>
  <c r="D69" i="6"/>
  <c r="E69" i="6"/>
  <c r="C70" i="6"/>
  <c r="D70" i="6"/>
  <c r="E70" i="6"/>
  <c r="B90" i="7" l="1"/>
  <c r="C90" i="7"/>
  <c r="C89" i="7"/>
  <c r="C72" i="7"/>
  <c r="B72" i="7"/>
  <c r="B70" i="6"/>
  <c r="B69" i="6"/>
  <c r="C27" i="6" l="1"/>
  <c r="D27" i="6"/>
  <c r="D28" i="6"/>
  <c r="C28" i="6"/>
  <c r="B28" i="6"/>
  <c r="B27" i="6"/>
  <c r="E28" i="5"/>
  <c r="D28" i="5"/>
  <c r="C28" i="5"/>
  <c r="B28" i="5"/>
  <c r="D27" i="5"/>
  <c r="C27" i="5"/>
  <c r="B27" i="5"/>
  <c r="E28" i="4"/>
  <c r="D28" i="4"/>
  <c r="C28" i="4"/>
  <c r="B28" i="4"/>
  <c r="D27" i="4"/>
  <c r="C27" i="4"/>
  <c r="B27" i="4"/>
  <c r="E61" i="2" l="1"/>
  <c r="D61" i="2"/>
  <c r="C61" i="2"/>
  <c r="B61" i="2"/>
  <c r="E60" i="2"/>
  <c r="D60" i="2"/>
  <c r="C60" i="2"/>
  <c r="B60" i="2"/>
  <c r="E38" i="1" l="1"/>
  <c r="D38" i="1"/>
  <c r="C38" i="1"/>
  <c r="B38" i="1"/>
  <c r="E37" i="1"/>
  <c r="D37" i="1"/>
  <c r="C37" i="1"/>
  <c r="B37" i="1"/>
  <c r="E30" i="2"/>
  <c r="E31" i="2"/>
  <c r="H31" i="2"/>
  <c r="H30" i="2"/>
  <c r="G31" i="2"/>
  <c r="G30" i="2"/>
  <c r="C31" i="2"/>
  <c r="C30" i="2"/>
  <c r="I30" i="2"/>
  <c r="I31" i="2"/>
  <c r="D30" i="2"/>
  <c r="D31" i="2"/>
  <c r="B30" i="2"/>
  <c r="B31" i="2"/>
  <c r="F30" i="2"/>
  <c r="F31" i="2"/>
</calcChain>
</file>

<file path=xl/sharedStrings.xml><?xml version="1.0" encoding="utf-8"?>
<sst xmlns="http://schemas.openxmlformats.org/spreadsheetml/2006/main" count="160" uniqueCount="68">
  <si>
    <t>No. Times Run</t>
  </si>
  <si>
    <t>Number of Tests per Run</t>
  </si>
  <si>
    <t xml:space="preserve">Total No. of Method runs </t>
  </si>
  <si>
    <t>enqueue(T data)</t>
  </si>
  <si>
    <t>push(T data)</t>
  </si>
  <si>
    <t>pop()</t>
  </si>
  <si>
    <t>dequeue()</t>
  </si>
  <si>
    <t>**head and tail nodes were not counted as capacity in this experiement</t>
  </si>
  <si>
    <t>Capacity of q or s before</t>
  </si>
  <si>
    <t>Capacity of q or s after</t>
  </si>
  <si>
    <t>Size of q or s before</t>
  </si>
  <si>
    <t>Size of q or s after</t>
  </si>
  <si>
    <t>push(T data) (s)</t>
  </si>
  <si>
    <t>200400*</t>
  </si>
  <si>
    <t>*The stack was resized nine times implicity by the resize(capcaity) method, assuming the initial capacity as 100 and doubled every time the size reached full capacity. Mathematically, log2 2000 = ~10 (the number 1000 coming from 100000/100 to proportionally match the pattern of 2^n in the equation)</t>
  </si>
  <si>
    <t>Standard Deviation</t>
  </si>
  <si>
    <t xml:space="preserve">Average </t>
  </si>
  <si>
    <t>Column1</t>
  </si>
  <si>
    <t>Trials</t>
  </si>
  <si>
    <t>BST insert time[2383, 2568, 2284, 3281, 2044, 2220, 3164, 4231, 3765, 2477, 2952, 3635, 4025, 3600, 2375]</t>
  </si>
  <si>
    <t>AVL insert time[3125, 3182, 3746, 3863, 2852, 3259, 4939, 5391, 4776, 3269, 4043, 4648, 5074, 4645, 3300]</t>
  </si>
  <si>
    <t>BST search time[4677, 5033, 5352, 5473, 4092, 5394, 7323, 8276, 7565, 5119, 6894, 7530, 7972, 6269, 6215]</t>
  </si>
  <si>
    <t>AVL search time[5135, 5512, 6027, 5996, 4577, 6176, 8382, 9019, 8225, 5811, 7669, 8304, 8772, 6649, 6996]</t>
  </si>
  <si>
    <t>BST insert height[887, 887, 887, 887, 887, 887, 887, 887, 887, 887, 887, 887, 887, 887, 887]</t>
  </si>
  <si>
    <t>AVL insert height[22, 22, 22, 22, 22, 22, 22, 22, 22, 22, 22, 22, 22, 22, 22]</t>
  </si>
  <si>
    <t>BST search height[887, 887, 887, 887, 887, 887, 887, 887, 887, 887, 887, 887, 887, 887, 887]</t>
  </si>
  <si>
    <t>AVL search height[22, 22, 22, 22, 22, 22, 22, 22, 22, 22, 22, 22, 22, 22, 22]</t>
  </si>
  <si>
    <t>[String] results</t>
  </si>
  <si>
    <t>BST insert time[157, 145, 110, 145, 102, 103, 117, 209, 197, 140, 128, 175, 199, 193, 111]</t>
  </si>
  <si>
    <t>AVL insert time[284, 292, 214, 280, 208, 210, 337, 613, 415, 265, 262, 345, 399, 376, 232]</t>
  </si>
  <si>
    <t>BST search time[386, 409, 294, 467, 313, 291, 507, 788, 599, 362, 359, 493, 560, 526, 324]</t>
  </si>
  <si>
    <t>AVL search time[489, 518, 374, 572, 419, 373, 670, 955, 752, 452, 448, 628, 721, 660, 409]</t>
  </si>
  <si>
    <t>BST insert height[39, 39, 39, 39, 39, 39, 39, 39, 39, 39, 39, 39, 39, 39, 39]</t>
  </si>
  <si>
    <t>AVL insert height[18, 18, 18, 18, 18, 18, 18, 18, 18, 18, 18, 18, 18, 18, 18]</t>
  </si>
  <si>
    <t>BST search height[39, 39, 39, 39, 39, 39, 39, 39, 39, 39, 39, 39, 39, 39, 39]</t>
  </si>
  <si>
    <t>AVL search height[18, 18, 18, 18, 18, 18, 18, 18, 18, 18, 18, 18, 18, 18, 18]</t>
  </si>
  <si>
    <t>Random</t>
  </si>
  <si>
    <t>String</t>
  </si>
  <si>
    <t>AVL search</t>
  </si>
  <si>
    <t>BST search</t>
  </si>
  <si>
    <t>put search heights for average??</t>
  </si>
  <si>
    <t>560, 526, 324]</t>
  </si>
  <si>
    <t>addNum: BST insert</t>
  </si>
  <si>
    <t>addNum: AVL insert</t>
  </si>
  <si>
    <t>addNum: BST search</t>
  </si>
  <si>
    <t>addNum:  AVL search</t>
  </si>
  <si>
    <t>addString: BST insert</t>
  </si>
  <si>
    <t>addString:  AVL insert</t>
  </si>
  <si>
    <t>addString: BST search</t>
  </si>
  <si>
    <t>addString: AVL search</t>
  </si>
  <si>
    <t>mergeSort</t>
  </si>
  <si>
    <t>bubbleSort</t>
  </si>
  <si>
    <t>insertiontSort</t>
  </si>
  <si>
    <t>quickSort</t>
  </si>
  <si>
    <t>insertionSort</t>
  </si>
  <si>
    <t>Exp. 1</t>
  </si>
  <si>
    <t>Exp.2</t>
  </si>
  <si>
    <t>Exp.3</t>
  </si>
  <si>
    <t>SEPARATE CHAINING</t>
  </si>
  <si>
    <t>COLLSIONS</t>
  </si>
  <si>
    <t>RUNTIMES</t>
  </si>
  <si>
    <t>Linked List</t>
  </si>
  <si>
    <t>ArrayList / Vectors</t>
  </si>
  <si>
    <t>Linked  List</t>
  </si>
  <si>
    <t>Threads: 4</t>
  </si>
  <si>
    <t>Threads: 3</t>
  </si>
  <si>
    <t>Sequential</t>
  </si>
  <si>
    <t>Threads: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</si>
</sst>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8"/>
      <color theme="1"/>
      <name val="Times Roman"/>
    </font>
    <font>
      <sz val="9"/>
      <color theme="1"/>
      <name val="Menlo"/>
      <family val="2"/>
    </font>
    <font>
      <sz val="8"/>
      <color theme="1"/>
      <name val="Menlo"/>
      <family val="2"/>
    </font>
    <font>
      <sz val="10"/>
      <color theme="1"/>
      <name val="Times New Roman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right" vertical="center"/>
    </xf>
    <xf numFmtId="2" fontId="1" fillId="0" borderId="0" xfId="0" applyNumberFormat="1" applyFont="1"/>
    <xf numFmtId="165" fontId="0" fillId="0" borderId="0" xfId="0" applyNumberFormat="1"/>
    <xf numFmtId="2" fontId="0" fillId="0" borderId="0" xfId="0" applyNumberFormat="1"/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2"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Roman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Times Roman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Experiment One: Sort Time Per Trial &amp;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'Sheet1 (3)'!$B$16</c:f>
              <c:strCache>
                <c:ptCount val="1"/>
                <c:pt idx="0">
                  <c:v>bubbleSort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(3)'!$A$17:$A$28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(3)'!$B$17:$B$28</c:f>
              <c:numCache>
                <c:formatCode>General</c:formatCode>
                <c:ptCount val="12"/>
                <c:pt idx="0">
                  <c:v>525</c:v>
                </c:pt>
                <c:pt idx="1">
                  <c:v>314</c:v>
                </c:pt>
                <c:pt idx="2">
                  <c:v>273</c:v>
                </c:pt>
                <c:pt idx="3">
                  <c:v>257</c:v>
                </c:pt>
                <c:pt idx="4">
                  <c:v>266</c:v>
                </c:pt>
                <c:pt idx="5">
                  <c:v>275</c:v>
                </c:pt>
                <c:pt idx="6">
                  <c:v>347</c:v>
                </c:pt>
                <c:pt idx="7">
                  <c:v>261</c:v>
                </c:pt>
                <c:pt idx="8">
                  <c:v>299</c:v>
                </c:pt>
                <c:pt idx="9">
                  <c:v>256</c:v>
                </c:pt>
                <c:pt idx="10">
                  <c:v>307.3</c:v>
                </c:pt>
                <c:pt idx="11">
                  <c:v>81.86309709916101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F14F-823C-77CD5AE41085}"/>
            </c:ext>
          </c:extLst>
        </c:ser>
        <c:ser>
          <c:idx val="1"/>
          <c:order val="1"/>
          <c:tx>
            <c:strRef>
              <c:f>'Sheet1 (3)'!$C$16</c:f>
              <c:strCache>
                <c:ptCount val="1"/>
                <c:pt idx="0">
                  <c:v>insertionSort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(3)'!$A$17:$A$28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(3)'!$C$17:$C$28</c:f>
              <c:numCache>
                <c:formatCode>General</c:formatCode>
                <c:ptCount val="12"/>
                <c:pt idx="0">
                  <c:v>148</c:v>
                </c:pt>
                <c:pt idx="1">
                  <c:v>113</c:v>
                </c:pt>
                <c:pt idx="2">
                  <c:v>65</c:v>
                </c:pt>
                <c:pt idx="3">
                  <c:v>67</c:v>
                </c:pt>
                <c:pt idx="4">
                  <c:v>68</c:v>
                </c:pt>
                <c:pt idx="5">
                  <c:v>63</c:v>
                </c:pt>
                <c:pt idx="6">
                  <c:v>64</c:v>
                </c:pt>
                <c:pt idx="7">
                  <c:v>92</c:v>
                </c:pt>
                <c:pt idx="8">
                  <c:v>67</c:v>
                </c:pt>
                <c:pt idx="9">
                  <c:v>63</c:v>
                </c:pt>
                <c:pt idx="10">
                  <c:v>81</c:v>
                </c:pt>
                <c:pt idx="11">
                  <c:v>28.651158595925732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1-F14F-823C-77CD5AE41085}"/>
            </c:ext>
          </c:extLst>
        </c:ser>
        <c:ser>
          <c:idx val="2"/>
          <c:order val="2"/>
          <c:tx>
            <c:strRef>
              <c:f>'Sheet1 (3)'!$D$16</c:f>
              <c:strCache>
                <c:ptCount val="1"/>
                <c:pt idx="0">
                  <c:v>mergeSort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(3)'!$A$17:$A$28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(3)'!$D$17:$D$28</c:f>
              <c:numCache>
                <c:formatCode>General</c:formatCode>
                <c:ptCount val="12"/>
                <c:pt idx="0">
                  <c:v>213</c:v>
                </c:pt>
                <c:pt idx="1">
                  <c:v>139</c:v>
                </c:pt>
                <c:pt idx="2">
                  <c:v>39</c:v>
                </c:pt>
                <c:pt idx="3">
                  <c:v>140</c:v>
                </c:pt>
                <c:pt idx="4">
                  <c:v>38</c:v>
                </c:pt>
                <c:pt idx="5">
                  <c:v>38</c:v>
                </c:pt>
                <c:pt idx="6">
                  <c:v>317</c:v>
                </c:pt>
                <c:pt idx="7">
                  <c:v>36</c:v>
                </c:pt>
                <c:pt idx="8">
                  <c:v>50</c:v>
                </c:pt>
                <c:pt idx="9">
                  <c:v>21</c:v>
                </c:pt>
                <c:pt idx="10">
                  <c:v>103.1</c:v>
                </c:pt>
                <c:pt idx="11">
                  <c:v>98.392016387961519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1-F14F-823C-77CD5AE41085}"/>
            </c:ext>
          </c:extLst>
        </c:ser>
        <c:ser>
          <c:idx val="3"/>
          <c:order val="3"/>
          <c:tx>
            <c:strRef>
              <c:f>'Sheet1 (3)'!$E$16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(3)'!$A$17:$A$28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(3)'!$E$17:$E$28</c:f>
              <c:numCache>
                <c:formatCode>General</c:formatCode>
                <c:ptCount val="12"/>
                <c:pt idx="0">
                  <c:v>6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5.2746774519606623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91-F14F-823C-77CD5AE41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69135"/>
        <c:axId val="1282609263"/>
      </c:lineChart>
      <c:catAx>
        <c:axId val="132896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82609263"/>
        <c:crosses val="autoZero"/>
        <c:auto val="1"/>
        <c:lblAlgn val="ctr"/>
        <c:lblOffset val="100"/>
        <c:noMultiLvlLbl val="0"/>
      </c:catAx>
      <c:valAx>
        <c:axId val="12826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289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Method Time Per Trial &amp;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'Sheet1 (4)'!$B$16</c:f>
              <c:strCache>
                <c:ptCount val="1"/>
                <c:pt idx="0">
                  <c:v>Exp. 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(4)'!$A$17:$A$28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(4)'!$B$17:$B$28</c:f>
              <c:numCache>
                <c:formatCode>General</c:formatCode>
                <c:ptCount val="12"/>
                <c:pt idx="0">
                  <c:v>449</c:v>
                </c:pt>
                <c:pt idx="1">
                  <c:v>333</c:v>
                </c:pt>
                <c:pt idx="2">
                  <c:v>358</c:v>
                </c:pt>
                <c:pt idx="3">
                  <c:v>364</c:v>
                </c:pt>
                <c:pt idx="4">
                  <c:v>346</c:v>
                </c:pt>
                <c:pt idx="5">
                  <c:v>325</c:v>
                </c:pt>
                <c:pt idx="6">
                  <c:v>331</c:v>
                </c:pt>
                <c:pt idx="7">
                  <c:v>338</c:v>
                </c:pt>
                <c:pt idx="8">
                  <c:v>341</c:v>
                </c:pt>
                <c:pt idx="9">
                  <c:v>216</c:v>
                </c:pt>
                <c:pt idx="10">
                  <c:v>340.1</c:v>
                </c:pt>
                <c:pt idx="11">
                  <c:v>56.325344601204478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7-764C-948A-D3921FD4D3AC}"/>
            </c:ext>
          </c:extLst>
        </c:ser>
        <c:ser>
          <c:idx val="1"/>
          <c:order val="1"/>
          <c:tx>
            <c:strRef>
              <c:f>'Sheet1 (4)'!$C$16</c:f>
              <c:strCache>
                <c:ptCount val="1"/>
                <c:pt idx="0">
                  <c:v>Exp.2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(4)'!$A$17:$A$28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(4)'!$C$17:$C$28</c:f>
              <c:numCache>
                <c:formatCode>General</c:formatCode>
                <c:ptCount val="12"/>
                <c:pt idx="0">
                  <c:v>187</c:v>
                </c:pt>
                <c:pt idx="1">
                  <c:v>137</c:v>
                </c:pt>
                <c:pt idx="2">
                  <c:v>98</c:v>
                </c:pt>
                <c:pt idx="3">
                  <c:v>96</c:v>
                </c:pt>
                <c:pt idx="4">
                  <c:v>68</c:v>
                </c:pt>
                <c:pt idx="5">
                  <c:v>72</c:v>
                </c:pt>
                <c:pt idx="6">
                  <c:v>89</c:v>
                </c:pt>
                <c:pt idx="7">
                  <c:v>72</c:v>
                </c:pt>
                <c:pt idx="8">
                  <c:v>77</c:v>
                </c:pt>
                <c:pt idx="9">
                  <c:v>80</c:v>
                </c:pt>
                <c:pt idx="10">
                  <c:v>97.6</c:v>
                </c:pt>
                <c:pt idx="11">
                  <c:v>37.330952305024304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7-764C-948A-D3921FD4D3AC}"/>
            </c:ext>
          </c:extLst>
        </c:ser>
        <c:ser>
          <c:idx val="2"/>
          <c:order val="2"/>
          <c:tx>
            <c:strRef>
              <c:f>'Sheet1 (4)'!$D$16</c:f>
              <c:strCache>
                <c:ptCount val="1"/>
                <c:pt idx="0">
                  <c:v>Exp.3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(4)'!$A$17:$A$28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(4)'!$D$17:$D$28</c:f>
              <c:numCache>
                <c:formatCode>General</c:formatCode>
                <c:ptCount val="12"/>
                <c:pt idx="0">
                  <c:v>198</c:v>
                </c:pt>
                <c:pt idx="1">
                  <c:v>120</c:v>
                </c:pt>
                <c:pt idx="2">
                  <c:v>38</c:v>
                </c:pt>
                <c:pt idx="3">
                  <c:v>151</c:v>
                </c:pt>
                <c:pt idx="4">
                  <c:v>27</c:v>
                </c:pt>
                <c:pt idx="5">
                  <c:v>52</c:v>
                </c:pt>
                <c:pt idx="6">
                  <c:v>155</c:v>
                </c:pt>
                <c:pt idx="7">
                  <c:v>29</c:v>
                </c:pt>
                <c:pt idx="8">
                  <c:v>26</c:v>
                </c:pt>
                <c:pt idx="9">
                  <c:v>27</c:v>
                </c:pt>
                <c:pt idx="10">
                  <c:v>82.3</c:v>
                </c:pt>
                <c:pt idx="11">
                  <c:v>66.516581057324018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57-764C-948A-D3921FD4D3AC}"/>
            </c:ext>
          </c:extLst>
        </c:ser>
        <c:ser>
          <c:idx val="3"/>
          <c:order val="3"/>
          <c:tx>
            <c:strRef>
              <c:f>'Sheet1 (4)'!#REF!</c:f>
              <c:strCache>
                <c:ptCount val="1"/>
                <c:pt idx="0">
                  <c:v>#REF!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(4)'!$A$17:$A$28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57-764C-948A-D3921FD4D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69135"/>
        <c:axId val="1282609263"/>
      </c:lineChart>
      <c:catAx>
        <c:axId val="132896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82609263"/>
        <c:crosses val="autoZero"/>
        <c:auto val="1"/>
        <c:lblAlgn val="ctr"/>
        <c:lblOffset val="100"/>
        <c:noMultiLvlLbl val="0"/>
      </c:catAx>
      <c:valAx>
        <c:axId val="12826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289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(4)'!$B$34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(4)'!$A$35:$A$46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(4)'!$B$35:$B$46</c:f>
              <c:numCache>
                <c:formatCode>General</c:formatCode>
                <c:ptCount val="12"/>
                <c:pt idx="0">
                  <c:v>353</c:v>
                </c:pt>
                <c:pt idx="1">
                  <c:v>330</c:v>
                </c:pt>
                <c:pt idx="2">
                  <c:v>169</c:v>
                </c:pt>
                <c:pt idx="3">
                  <c:v>176</c:v>
                </c:pt>
                <c:pt idx="4">
                  <c:v>178</c:v>
                </c:pt>
                <c:pt idx="5">
                  <c:v>206</c:v>
                </c:pt>
                <c:pt idx="6">
                  <c:v>214</c:v>
                </c:pt>
                <c:pt idx="7">
                  <c:v>250</c:v>
                </c:pt>
                <c:pt idx="8">
                  <c:v>178</c:v>
                </c:pt>
                <c:pt idx="9">
                  <c:v>216</c:v>
                </c:pt>
                <c:pt idx="10">
                  <c:v>227</c:v>
                </c:pt>
                <c:pt idx="11">
                  <c:v>65.414915050000005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9-AC43-8BF2-4253F2EBA9B0}"/>
            </c:ext>
          </c:extLst>
        </c:ser>
        <c:ser>
          <c:idx val="1"/>
          <c:order val="1"/>
          <c:tx>
            <c:strRef>
              <c:f>'Sheet1 (4)'!$C$34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(4)'!$A$35:$A$46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(4)'!$C$35:$C$46</c:f>
              <c:numCache>
                <c:formatCode>General</c:formatCode>
                <c:ptCount val="12"/>
                <c:pt idx="0">
                  <c:v>176</c:v>
                </c:pt>
                <c:pt idx="1">
                  <c:v>134</c:v>
                </c:pt>
                <c:pt idx="2">
                  <c:v>69</c:v>
                </c:pt>
                <c:pt idx="3">
                  <c:v>67</c:v>
                </c:pt>
                <c:pt idx="4">
                  <c:v>73</c:v>
                </c:pt>
                <c:pt idx="5">
                  <c:v>86</c:v>
                </c:pt>
                <c:pt idx="6">
                  <c:v>86</c:v>
                </c:pt>
                <c:pt idx="7">
                  <c:v>89</c:v>
                </c:pt>
                <c:pt idx="8">
                  <c:v>99</c:v>
                </c:pt>
                <c:pt idx="9">
                  <c:v>99</c:v>
                </c:pt>
                <c:pt idx="10">
                  <c:v>97.8</c:v>
                </c:pt>
                <c:pt idx="11">
                  <c:v>33.628030639999999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C9-AC43-8BF2-4253F2EBA9B0}"/>
            </c:ext>
          </c:extLst>
        </c:ser>
        <c:ser>
          <c:idx val="2"/>
          <c:order val="2"/>
          <c:tx>
            <c:strRef>
              <c:f>'Sheet1 (4)'!$D$34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'Sheet1 (4)'!$A$35:$A$46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(4)'!$D$35:$D$46</c:f>
              <c:numCache>
                <c:formatCode>General</c:formatCode>
                <c:ptCount val="12"/>
                <c:pt idx="0">
                  <c:v>145</c:v>
                </c:pt>
                <c:pt idx="1">
                  <c:v>131</c:v>
                </c:pt>
                <c:pt idx="2">
                  <c:v>27</c:v>
                </c:pt>
                <c:pt idx="3">
                  <c:v>117</c:v>
                </c:pt>
                <c:pt idx="4">
                  <c:v>44</c:v>
                </c:pt>
                <c:pt idx="5">
                  <c:v>166</c:v>
                </c:pt>
                <c:pt idx="6">
                  <c:v>26</c:v>
                </c:pt>
                <c:pt idx="7">
                  <c:v>33</c:v>
                </c:pt>
                <c:pt idx="8">
                  <c:v>21</c:v>
                </c:pt>
                <c:pt idx="9">
                  <c:v>40</c:v>
                </c:pt>
                <c:pt idx="10">
                  <c:v>75</c:v>
                </c:pt>
                <c:pt idx="11">
                  <c:v>57.399186989999997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9-AC43-8BF2-4253F2EBA9B0}"/>
            </c:ext>
          </c:extLst>
        </c:ser>
        <c:ser>
          <c:idx val="3"/>
          <c:order val="3"/>
          <c:tx>
            <c:strRef>
              <c:f>'Sheet1 (4)'!$E$34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'Sheet1 (4)'!$A$35:$A$46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(4)'!$E$35:$E$46</c:f>
              <c:numCache>
                <c:formatCode>General</c:formatCode>
                <c:ptCount val="12"/>
                <c:pt idx="0">
                  <c:v>136</c:v>
                </c:pt>
                <c:pt idx="1">
                  <c:v>96</c:v>
                </c:pt>
                <c:pt idx="2">
                  <c:v>91</c:v>
                </c:pt>
                <c:pt idx="3">
                  <c:v>92</c:v>
                </c:pt>
                <c:pt idx="4">
                  <c:v>104</c:v>
                </c:pt>
                <c:pt idx="5">
                  <c:v>112</c:v>
                </c:pt>
                <c:pt idx="6">
                  <c:v>91</c:v>
                </c:pt>
                <c:pt idx="7">
                  <c:v>93</c:v>
                </c:pt>
                <c:pt idx="8">
                  <c:v>142</c:v>
                </c:pt>
                <c:pt idx="9">
                  <c:v>99</c:v>
                </c:pt>
                <c:pt idx="10">
                  <c:v>105.6</c:v>
                </c:pt>
                <c:pt idx="11">
                  <c:v>18.851466200000001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C9-AC43-8BF2-4253F2EB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986576"/>
        <c:axId val="1790988256"/>
      </c:lineChart>
      <c:catAx>
        <c:axId val="179098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88256"/>
        <c:crosses val="autoZero"/>
        <c:auto val="1"/>
        <c:lblAlgn val="ctr"/>
        <c:lblOffset val="100"/>
        <c:noMultiLvlLbl val="0"/>
      </c:catAx>
      <c:valAx>
        <c:axId val="17909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98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Time per Trial &amp; Statistics.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(4)'!$B$58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'Sheet1 (4)'!$A$59:$A$70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(4)'!$B$59:$B$70</c:f>
              <c:numCache>
                <c:formatCode>General</c:formatCode>
                <c:ptCount val="12"/>
                <c:pt idx="0">
                  <c:v>876</c:v>
                </c:pt>
                <c:pt idx="1">
                  <c:v>666</c:v>
                </c:pt>
                <c:pt idx="2">
                  <c:v>695</c:v>
                </c:pt>
                <c:pt idx="3">
                  <c:v>760</c:v>
                </c:pt>
                <c:pt idx="4">
                  <c:v>699</c:v>
                </c:pt>
                <c:pt idx="5">
                  <c:v>689</c:v>
                </c:pt>
                <c:pt idx="6">
                  <c:v>712</c:v>
                </c:pt>
                <c:pt idx="7">
                  <c:v>714</c:v>
                </c:pt>
                <c:pt idx="8">
                  <c:v>678</c:v>
                </c:pt>
                <c:pt idx="9">
                  <c:v>714</c:v>
                </c:pt>
                <c:pt idx="10">
                  <c:v>720.3</c:v>
                </c:pt>
                <c:pt idx="11">
                  <c:v>60.349077135537961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2-1440-8B94-8906FD3ABE84}"/>
            </c:ext>
          </c:extLst>
        </c:ser>
        <c:ser>
          <c:idx val="1"/>
          <c:order val="1"/>
          <c:tx>
            <c:strRef>
              <c:f>'Sheet1 (4)'!$C$58</c:f>
              <c:strCache>
                <c:ptCount val="1"/>
                <c:pt idx="0">
                  <c:v>Threads: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'Sheet1 (4)'!$A$59:$A$70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(4)'!$C$59:$C$70</c:f>
              <c:numCache>
                <c:formatCode>General</c:formatCode>
                <c:ptCount val="12"/>
                <c:pt idx="0">
                  <c:v>203</c:v>
                </c:pt>
                <c:pt idx="1">
                  <c:v>208</c:v>
                </c:pt>
                <c:pt idx="2">
                  <c:v>202</c:v>
                </c:pt>
                <c:pt idx="3">
                  <c:v>185</c:v>
                </c:pt>
                <c:pt idx="4">
                  <c:v>182</c:v>
                </c:pt>
                <c:pt idx="5">
                  <c:v>189</c:v>
                </c:pt>
                <c:pt idx="6">
                  <c:v>176</c:v>
                </c:pt>
                <c:pt idx="7">
                  <c:v>206</c:v>
                </c:pt>
                <c:pt idx="8">
                  <c:v>188</c:v>
                </c:pt>
                <c:pt idx="9">
                  <c:v>210</c:v>
                </c:pt>
                <c:pt idx="10">
                  <c:v>194.9</c:v>
                </c:pt>
                <c:pt idx="11">
                  <c:v>12.215200002910763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2-1440-8B94-8906FD3ABE84}"/>
            </c:ext>
          </c:extLst>
        </c:ser>
        <c:ser>
          <c:idx val="2"/>
          <c:order val="2"/>
          <c:tx>
            <c:strRef>
              <c:f>'Sheet1 (4)'!$D$58</c:f>
              <c:strCache>
                <c:ptCount val="1"/>
                <c:pt idx="0">
                  <c:v>Threads: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'Sheet1 (4)'!$A$59:$A$70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(4)'!$D$59:$D$70</c:f>
              <c:numCache>
                <c:formatCode>General</c:formatCode>
                <c:ptCount val="12"/>
                <c:pt idx="0">
                  <c:v>278</c:v>
                </c:pt>
                <c:pt idx="1">
                  <c:v>263</c:v>
                </c:pt>
                <c:pt idx="2">
                  <c:v>277</c:v>
                </c:pt>
                <c:pt idx="3">
                  <c:v>254</c:v>
                </c:pt>
                <c:pt idx="4">
                  <c:v>279</c:v>
                </c:pt>
                <c:pt idx="5">
                  <c:v>326</c:v>
                </c:pt>
                <c:pt idx="6">
                  <c:v>304</c:v>
                </c:pt>
                <c:pt idx="7">
                  <c:v>280</c:v>
                </c:pt>
                <c:pt idx="8">
                  <c:v>295</c:v>
                </c:pt>
                <c:pt idx="9">
                  <c:v>260</c:v>
                </c:pt>
                <c:pt idx="10">
                  <c:v>281.60000000000002</c:v>
                </c:pt>
                <c:pt idx="11">
                  <c:v>21.782765868660686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F-4545-8CDF-3E026E30DEDD}"/>
            </c:ext>
          </c:extLst>
        </c:ser>
        <c:ser>
          <c:idx val="3"/>
          <c:order val="3"/>
          <c:tx>
            <c:strRef>
              <c:f>'Sheet1 (4)'!$E$58</c:f>
              <c:strCache>
                <c:ptCount val="1"/>
                <c:pt idx="0">
                  <c:v>Threads: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'Sheet1 (4)'!$A$59:$A$70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(4)'!$E$59:$E$70</c:f>
              <c:numCache>
                <c:formatCode>General</c:formatCode>
                <c:ptCount val="12"/>
                <c:pt idx="0">
                  <c:v>994</c:v>
                </c:pt>
                <c:pt idx="1">
                  <c:v>802</c:v>
                </c:pt>
                <c:pt idx="2">
                  <c:v>710</c:v>
                </c:pt>
                <c:pt idx="3">
                  <c:v>879</c:v>
                </c:pt>
                <c:pt idx="4">
                  <c:v>911</c:v>
                </c:pt>
                <c:pt idx="5">
                  <c:v>718</c:v>
                </c:pt>
                <c:pt idx="6">
                  <c:v>798</c:v>
                </c:pt>
                <c:pt idx="7">
                  <c:v>892</c:v>
                </c:pt>
                <c:pt idx="8">
                  <c:v>735</c:v>
                </c:pt>
                <c:pt idx="9">
                  <c:v>850</c:v>
                </c:pt>
                <c:pt idx="10">
                  <c:v>828.9</c:v>
                </c:pt>
                <c:pt idx="11">
                  <c:v>93.015470636759233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F-4545-8CDF-3E026E30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75440"/>
        <c:axId val="1791677120"/>
      </c:lineChart>
      <c:catAx>
        <c:axId val="17916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91677120"/>
        <c:crosses val="autoZero"/>
        <c:auto val="1"/>
        <c:lblAlgn val="ctr"/>
        <c:lblOffset val="100"/>
        <c:noMultiLvlLbl val="0"/>
      </c:catAx>
      <c:valAx>
        <c:axId val="1791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916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Experiment One:</a:t>
            </a:r>
            <a:r>
              <a:rPr lang="en-US" baseline="0"/>
              <a:t> </a:t>
            </a:r>
            <a:r>
              <a:rPr lang="en-US"/>
              <a:t>Time per Trial &amp; Statistics.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Sheet3!$A$59:$A$72</c:f>
              <c:strCache>
                <c:ptCount val="14"/>
                <c:pt idx="1">
                  <c:v>Trials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Average </c:v>
                </c:pt>
                <c:pt idx="13">
                  <c:v>Standard Deviation</c:v>
                </c:pt>
              </c:strCache>
            </c:strRef>
          </c:cat>
          <c:val>
            <c:numRef>
              <c:f>Sheet3!$B$59:$B$72</c:f>
              <c:numCache>
                <c:formatCode>General</c:formatCode>
                <c:ptCount val="14"/>
                <c:pt idx="2">
                  <c:v>579</c:v>
                </c:pt>
                <c:pt idx="3">
                  <c:v>610</c:v>
                </c:pt>
                <c:pt idx="4">
                  <c:v>525</c:v>
                </c:pt>
                <c:pt idx="5">
                  <c:v>524</c:v>
                </c:pt>
                <c:pt idx="6">
                  <c:v>526</c:v>
                </c:pt>
                <c:pt idx="7">
                  <c:v>524</c:v>
                </c:pt>
                <c:pt idx="8">
                  <c:v>569</c:v>
                </c:pt>
                <c:pt idx="9">
                  <c:v>524</c:v>
                </c:pt>
                <c:pt idx="10">
                  <c:v>525</c:v>
                </c:pt>
                <c:pt idx="11">
                  <c:v>525</c:v>
                </c:pt>
                <c:pt idx="12">
                  <c:v>520</c:v>
                </c:pt>
                <c:pt idx="13" formatCode="0.00">
                  <c:v>31.27814288320555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B-9B42-84CB-16B068600764}"/>
            </c:ext>
          </c:extLst>
        </c:ser>
        <c:ser>
          <c:idx val="1"/>
          <c:order val="1"/>
          <c:tx>
            <c:strRef>
              <c:f>Sheet3!$C$58</c:f>
              <c:strCache>
                <c:ptCount val="1"/>
                <c:pt idx="0">
                  <c:v>ArrayList / Vectors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Sheet3!$A$59:$A$72</c:f>
              <c:strCache>
                <c:ptCount val="14"/>
                <c:pt idx="1">
                  <c:v>Trials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Average </c:v>
                </c:pt>
                <c:pt idx="13">
                  <c:v>Standard Deviation</c:v>
                </c:pt>
              </c:strCache>
            </c:strRef>
          </c:cat>
          <c:val>
            <c:numRef>
              <c:f>Sheet3!$C$59:$C$72</c:f>
              <c:numCache>
                <c:formatCode>General</c:formatCode>
                <c:ptCount val="14"/>
                <c:pt idx="2">
                  <c:v>525</c:v>
                </c:pt>
                <c:pt idx="3">
                  <c:v>509</c:v>
                </c:pt>
                <c:pt idx="4">
                  <c:v>528</c:v>
                </c:pt>
                <c:pt idx="5">
                  <c:v>520</c:v>
                </c:pt>
                <c:pt idx="6">
                  <c:v>518</c:v>
                </c:pt>
                <c:pt idx="7">
                  <c:v>512</c:v>
                </c:pt>
                <c:pt idx="8">
                  <c:v>513</c:v>
                </c:pt>
                <c:pt idx="9">
                  <c:v>512</c:v>
                </c:pt>
                <c:pt idx="10">
                  <c:v>517</c:v>
                </c:pt>
                <c:pt idx="11">
                  <c:v>513</c:v>
                </c:pt>
                <c:pt idx="12">
                  <c:v>520</c:v>
                </c:pt>
                <c:pt idx="13" formatCode="0.000">
                  <c:v>6.1472667819844045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B-9B42-84CB-16B068600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75440"/>
        <c:axId val="1791677120"/>
      </c:lineChart>
      <c:catAx>
        <c:axId val="17916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91677120"/>
        <c:crosses val="autoZero"/>
        <c:auto val="1"/>
        <c:lblAlgn val="ctr"/>
        <c:lblOffset val="100"/>
        <c:noMultiLvlLbl val="0"/>
      </c:catAx>
      <c:valAx>
        <c:axId val="1791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916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Experiment One:</a:t>
            </a:r>
            <a:r>
              <a:rPr lang="en-US" baseline="0"/>
              <a:t> </a:t>
            </a:r>
            <a:r>
              <a:rPr lang="en-US"/>
              <a:t>Time per Trial &amp; Statistics.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Sheet3!$B$76</c:f>
              <c:strCache>
                <c:ptCount val="1"/>
                <c:pt idx="0">
                  <c:v>Linked  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Sheet3!$A$77:$A$90</c:f>
              <c:strCache>
                <c:ptCount val="14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Average </c:v>
                </c:pt>
                <c:pt idx="13">
                  <c:v>Standard Deviation</c:v>
                </c:pt>
              </c:strCache>
            </c:strRef>
          </c:cat>
          <c:val>
            <c:numRef>
              <c:f>Sheet3!$B$77:$B$90</c:f>
              <c:numCache>
                <c:formatCode>General</c:formatCode>
                <c:ptCount val="14"/>
                <c:pt idx="2">
                  <c:v>9999990</c:v>
                </c:pt>
                <c:pt idx="3">
                  <c:v>10000000</c:v>
                </c:pt>
                <c:pt idx="4">
                  <c:v>10000000</c:v>
                </c:pt>
                <c:pt idx="5">
                  <c:v>10000000</c:v>
                </c:pt>
                <c:pt idx="6">
                  <c:v>10000000</c:v>
                </c:pt>
                <c:pt idx="7">
                  <c:v>10000000</c:v>
                </c:pt>
                <c:pt idx="8">
                  <c:v>10000000</c:v>
                </c:pt>
                <c:pt idx="9">
                  <c:v>10000000</c:v>
                </c:pt>
                <c:pt idx="10">
                  <c:v>10000000</c:v>
                </c:pt>
                <c:pt idx="11">
                  <c:v>10000000</c:v>
                </c:pt>
                <c:pt idx="12">
                  <c:v>10000000</c:v>
                </c:pt>
                <c:pt idx="13" formatCode="0.00">
                  <c:v>3.0151134457776356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B-1B4B-A0E0-5572C74E210F}"/>
            </c:ext>
          </c:extLst>
        </c:ser>
        <c:ser>
          <c:idx val="1"/>
          <c:order val="1"/>
          <c:tx>
            <c:strRef>
              <c:f>Sheet3!$C$76</c:f>
              <c:strCache>
                <c:ptCount val="1"/>
                <c:pt idx="0">
                  <c:v>ArrayList / Vectors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Sheet3!$A$77:$A$90</c:f>
              <c:strCache>
                <c:ptCount val="14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Average </c:v>
                </c:pt>
                <c:pt idx="13">
                  <c:v>Standard Deviation</c:v>
                </c:pt>
              </c:strCache>
            </c:strRef>
          </c:cat>
          <c:val>
            <c:numRef>
              <c:f>Sheet3!$C$77:$C$90</c:f>
              <c:numCache>
                <c:formatCode>General</c:formatCode>
                <c:ptCount val="14"/>
                <c:pt idx="2">
                  <c:v>9999990</c:v>
                </c:pt>
                <c:pt idx="3">
                  <c:v>9999990</c:v>
                </c:pt>
                <c:pt idx="4">
                  <c:v>9999990</c:v>
                </c:pt>
                <c:pt idx="5">
                  <c:v>9999990</c:v>
                </c:pt>
                <c:pt idx="6">
                  <c:v>9999990</c:v>
                </c:pt>
                <c:pt idx="7">
                  <c:v>9999990</c:v>
                </c:pt>
                <c:pt idx="8">
                  <c:v>9999990</c:v>
                </c:pt>
                <c:pt idx="9">
                  <c:v>9999990</c:v>
                </c:pt>
                <c:pt idx="10">
                  <c:v>9999990</c:v>
                </c:pt>
                <c:pt idx="11">
                  <c:v>9999990</c:v>
                </c:pt>
                <c:pt idx="12">
                  <c:v>9999990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B-1B4B-A0E0-5572C74E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675440"/>
        <c:axId val="1791677120"/>
      </c:barChart>
      <c:catAx>
        <c:axId val="179167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91677120"/>
        <c:crosses val="autoZero"/>
        <c:auto val="1"/>
        <c:lblAlgn val="ctr"/>
        <c:lblOffset val="100"/>
        <c:noMultiLvlLbl val="0"/>
      </c:catAx>
      <c:valAx>
        <c:axId val="17916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Collisions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79167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Method Time Per Trial &amp;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enqueue(T data)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Sheet1!$A$17:$A$41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Average </c:v>
                </c:pt>
                <c:pt idx="21">
                  <c:v>Standard Deviation</c:v>
                </c:pt>
              </c:strCache>
            </c:strRef>
          </c:cat>
          <c:val>
            <c:numRef>
              <c:f>Sheet1!$B$17:$B$42</c:f>
              <c:numCache>
                <c:formatCode>General</c:formatCode>
                <c:ptCount val="26"/>
                <c:pt idx="0">
                  <c:v>15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44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6.7</c:v>
                </c:pt>
                <c:pt idx="21">
                  <c:v>9.1196722009418512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5-0343-B472-9D230B2ABEE2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push(T data) (s)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Sheet1!$A$17:$A$41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Average </c:v>
                </c:pt>
                <c:pt idx="21">
                  <c:v>Standard Deviation</c:v>
                </c:pt>
              </c:strCache>
            </c:strRef>
          </c:cat>
          <c:val>
            <c:numRef>
              <c:f>Sheet1!$C$17:$C$42</c:f>
              <c:numCache>
                <c:formatCode>General</c:formatCode>
                <c:ptCount val="26"/>
                <c:pt idx="0">
                  <c:v>8311</c:v>
                </c:pt>
                <c:pt idx="1">
                  <c:v>7839</c:v>
                </c:pt>
                <c:pt idx="2">
                  <c:v>7191</c:v>
                </c:pt>
                <c:pt idx="3">
                  <c:v>7180</c:v>
                </c:pt>
                <c:pt idx="4">
                  <c:v>7362</c:v>
                </c:pt>
                <c:pt idx="5">
                  <c:v>8670</c:v>
                </c:pt>
                <c:pt idx="6">
                  <c:v>8732</c:v>
                </c:pt>
                <c:pt idx="7">
                  <c:v>6859</c:v>
                </c:pt>
                <c:pt idx="8">
                  <c:v>7547</c:v>
                </c:pt>
                <c:pt idx="9">
                  <c:v>6990</c:v>
                </c:pt>
                <c:pt idx="10">
                  <c:v>7089</c:v>
                </c:pt>
                <c:pt idx="11">
                  <c:v>8272</c:v>
                </c:pt>
                <c:pt idx="12">
                  <c:v>6985</c:v>
                </c:pt>
                <c:pt idx="13">
                  <c:v>6848</c:v>
                </c:pt>
                <c:pt idx="14">
                  <c:v>7113</c:v>
                </c:pt>
                <c:pt idx="15">
                  <c:v>7429</c:v>
                </c:pt>
                <c:pt idx="16">
                  <c:v>6918</c:v>
                </c:pt>
                <c:pt idx="17">
                  <c:v>9496</c:v>
                </c:pt>
                <c:pt idx="18">
                  <c:v>8611</c:v>
                </c:pt>
                <c:pt idx="19">
                  <c:v>8938</c:v>
                </c:pt>
                <c:pt idx="20">
                  <c:v>7719</c:v>
                </c:pt>
                <c:pt idx="21">
                  <c:v>821.59056264758726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5-0343-B472-9D230B2ABEE2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dequeue()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Sheet1!$A$17:$A$41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Average </c:v>
                </c:pt>
                <c:pt idx="21">
                  <c:v>Standard Deviation</c:v>
                </c:pt>
              </c:strCache>
            </c:strRef>
          </c:cat>
          <c:val>
            <c:numRef>
              <c:f>Sheet1!$D$17:$D$42</c:f>
              <c:numCache>
                <c:formatCode>General</c:formatCode>
                <c:ptCount val="26"/>
                <c:pt idx="0">
                  <c:v>8325</c:v>
                </c:pt>
                <c:pt idx="1">
                  <c:v>7840</c:v>
                </c:pt>
                <c:pt idx="2">
                  <c:v>7192</c:v>
                </c:pt>
                <c:pt idx="3">
                  <c:v>7182</c:v>
                </c:pt>
                <c:pt idx="4">
                  <c:v>7364</c:v>
                </c:pt>
                <c:pt idx="5">
                  <c:v>8672</c:v>
                </c:pt>
                <c:pt idx="6">
                  <c:v>8940</c:v>
                </c:pt>
                <c:pt idx="7">
                  <c:v>8741</c:v>
                </c:pt>
                <c:pt idx="8">
                  <c:v>6860</c:v>
                </c:pt>
                <c:pt idx="9">
                  <c:v>7549</c:v>
                </c:pt>
                <c:pt idx="10">
                  <c:v>6992</c:v>
                </c:pt>
                <c:pt idx="11">
                  <c:v>7099</c:v>
                </c:pt>
                <c:pt idx="12">
                  <c:v>8274</c:v>
                </c:pt>
                <c:pt idx="13">
                  <c:v>6986</c:v>
                </c:pt>
                <c:pt idx="14">
                  <c:v>6849</c:v>
                </c:pt>
                <c:pt idx="15">
                  <c:v>7114</c:v>
                </c:pt>
                <c:pt idx="16">
                  <c:v>7430</c:v>
                </c:pt>
                <c:pt idx="17">
                  <c:v>6919</c:v>
                </c:pt>
                <c:pt idx="18">
                  <c:v>9497</c:v>
                </c:pt>
                <c:pt idx="19">
                  <c:v>8612</c:v>
                </c:pt>
                <c:pt idx="20">
                  <c:v>7721.85</c:v>
                </c:pt>
                <c:pt idx="21">
                  <c:v>822.30659380216809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A5-0343-B472-9D230B2ABEE2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pop()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Sheet1!$A$17:$A$41</c:f>
              <c:strCach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Average </c:v>
                </c:pt>
                <c:pt idx="21">
                  <c:v>Standard Deviation</c:v>
                </c:pt>
              </c:strCache>
            </c:strRef>
          </c:cat>
          <c:val>
            <c:numRef>
              <c:f>Sheet1!$E$17:$E$42</c:f>
              <c:numCache>
                <c:formatCode>General</c:formatCode>
                <c:ptCount val="26"/>
                <c:pt idx="0">
                  <c:v>18916</c:v>
                </c:pt>
                <c:pt idx="1">
                  <c:v>17524</c:v>
                </c:pt>
                <c:pt idx="2">
                  <c:v>16459</c:v>
                </c:pt>
                <c:pt idx="3">
                  <c:v>16228</c:v>
                </c:pt>
                <c:pt idx="4">
                  <c:v>16619</c:v>
                </c:pt>
                <c:pt idx="5">
                  <c:v>17760</c:v>
                </c:pt>
                <c:pt idx="6">
                  <c:v>18356</c:v>
                </c:pt>
                <c:pt idx="7">
                  <c:v>17921</c:v>
                </c:pt>
                <c:pt idx="8">
                  <c:v>15594</c:v>
                </c:pt>
                <c:pt idx="9">
                  <c:v>16923</c:v>
                </c:pt>
                <c:pt idx="10">
                  <c:v>15565</c:v>
                </c:pt>
                <c:pt idx="11">
                  <c:v>15650</c:v>
                </c:pt>
                <c:pt idx="12">
                  <c:v>19536</c:v>
                </c:pt>
                <c:pt idx="13">
                  <c:v>15716</c:v>
                </c:pt>
                <c:pt idx="14">
                  <c:v>15553</c:v>
                </c:pt>
                <c:pt idx="15">
                  <c:v>16260</c:v>
                </c:pt>
                <c:pt idx="16">
                  <c:v>16266</c:v>
                </c:pt>
                <c:pt idx="17">
                  <c:v>15881</c:v>
                </c:pt>
                <c:pt idx="18">
                  <c:v>19427</c:v>
                </c:pt>
                <c:pt idx="19">
                  <c:v>18262</c:v>
                </c:pt>
                <c:pt idx="20">
                  <c:v>17020.8</c:v>
                </c:pt>
                <c:pt idx="21">
                  <c:v>1339.5820872275999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A5-0343-B472-9D230B2A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69135"/>
        <c:axId val="1282609263"/>
      </c:lineChart>
      <c:catAx>
        <c:axId val="132896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82609263"/>
        <c:crosses val="autoZero"/>
        <c:auto val="1"/>
        <c:lblAlgn val="ctr"/>
        <c:lblOffset val="100"/>
        <c:noMultiLvlLbl val="0"/>
      </c:catAx>
      <c:valAx>
        <c:axId val="12826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289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r>
              <a:rPr lang="en-US"/>
              <a:t>Method Time Per Trial &amp;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'Sheet1 (2)'!$B$16</c:f>
              <c:strCache>
                <c:ptCount val="1"/>
                <c:pt idx="0">
                  <c:v>bubbleSort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(2)'!$A$17:$A$28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(2)'!$B$17:$B$28</c:f>
              <c:numCache>
                <c:formatCode>General</c:formatCode>
                <c:ptCount val="12"/>
                <c:pt idx="0">
                  <c:v>525</c:v>
                </c:pt>
                <c:pt idx="1">
                  <c:v>314</c:v>
                </c:pt>
                <c:pt idx="2">
                  <c:v>273</c:v>
                </c:pt>
                <c:pt idx="3">
                  <c:v>257</c:v>
                </c:pt>
                <c:pt idx="4">
                  <c:v>266</c:v>
                </c:pt>
                <c:pt idx="5">
                  <c:v>275</c:v>
                </c:pt>
                <c:pt idx="6">
                  <c:v>347</c:v>
                </c:pt>
                <c:pt idx="7">
                  <c:v>261</c:v>
                </c:pt>
                <c:pt idx="8">
                  <c:v>299</c:v>
                </c:pt>
                <c:pt idx="9">
                  <c:v>256</c:v>
                </c:pt>
                <c:pt idx="10">
                  <c:v>307.3</c:v>
                </c:pt>
                <c:pt idx="11">
                  <c:v>81.86309709916101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E-1042-832D-1402D685EC11}"/>
            </c:ext>
          </c:extLst>
        </c:ser>
        <c:ser>
          <c:idx val="1"/>
          <c:order val="1"/>
          <c:tx>
            <c:strRef>
              <c:f>'Sheet1 (2)'!$C$16</c:f>
              <c:strCache>
                <c:ptCount val="1"/>
                <c:pt idx="0">
                  <c:v>insertiontSort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(2)'!$A$17:$A$28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(2)'!$C$17:$C$28</c:f>
              <c:numCache>
                <c:formatCode>General</c:formatCode>
                <c:ptCount val="12"/>
                <c:pt idx="0">
                  <c:v>148</c:v>
                </c:pt>
                <c:pt idx="1">
                  <c:v>113</c:v>
                </c:pt>
                <c:pt idx="2">
                  <c:v>65</c:v>
                </c:pt>
                <c:pt idx="3">
                  <c:v>67</c:v>
                </c:pt>
                <c:pt idx="4">
                  <c:v>68</c:v>
                </c:pt>
                <c:pt idx="5">
                  <c:v>63</c:v>
                </c:pt>
                <c:pt idx="6">
                  <c:v>64</c:v>
                </c:pt>
                <c:pt idx="7">
                  <c:v>92</c:v>
                </c:pt>
                <c:pt idx="8">
                  <c:v>67</c:v>
                </c:pt>
                <c:pt idx="9">
                  <c:v>63</c:v>
                </c:pt>
                <c:pt idx="10">
                  <c:v>81</c:v>
                </c:pt>
                <c:pt idx="11">
                  <c:v>28.651158595925732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E-1042-832D-1402D685EC11}"/>
            </c:ext>
          </c:extLst>
        </c:ser>
        <c:ser>
          <c:idx val="2"/>
          <c:order val="2"/>
          <c:tx>
            <c:strRef>
              <c:f>'Sheet1 (2)'!$D$16</c:f>
              <c:strCache>
                <c:ptCount val="1"/>
                <c:pt idx="0">
                  <c:v>mergeSort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(2)'!$A$17:$A$28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(2)'!$D$17:$D$28</c:f>
              <c:numCache>
                <c:formatCode>General</c:formatCode>
                <c:ptCount val="12"/>
                <c:pt idx="0">
                  <c:v>213</c:v>
                </c:pt>
                <c:pt idx="1">
                  <c:v>139</c:v>
                </c:pt>
                <c:pt idx="2">
                  <c:v>39</c:v>
                </c:pt>
                <c:pt idx="3">
                  <c:v>140</c:v>
                </c:pt>
                <c:pt idx="4">
                  <c:v>38</c:v>
                </c:pt>
                <c:pt idx="5">
                  <c:v>38</c:v>
                </c:pt>
                <c:pt idx="6">
                  <c:v>317</c:v>
                </c:pt>
                <c:pt idx="7">
                  <c:v>36</c:v>
                </c:pt>
                <c:pt idx="8">
                  <c:v>50</c:v>
                </c:pt>
                <c:pt idx="9">
                  <c:v>21</c:v>
                </c:pt>
                <c:pt idx="10">
                  <c:v>103.1</c:v>
                </c:pt>
                <c:pt idx="11">
                  <c:v>98.392016387961519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E-1042-832D-1402D685EC11}"/>
            </c:ext>
          </c:extLst>
        </c:ser>
        <c:ser>
          <c:idx val="3"/>
          <c:order val="3"/>
          <c:tx>
            <c:strRef>
              <c:f>'Sheet1 (2)'!$E$16</c:f>
              <c:strCache>
                <c:ptCount val="1"/>
                <c:pt idx="0">
                  <c:v>quickSort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'Sheet1 (2)'!$A$17:$A$28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Average </c:v>
                </c:pt>
                <c:pt idx="11">
                  <c:v>Standard Deviation</c:v>
                </c:pt>
              </c:strCache>
            </c:strRef>
          </c:cat>
          <c:val>
            <c:numRef>
              <c:f>'Sheet1 (2)'!$E$17:$E$28</c:f>
              <c:numCache>
                <c:formatCode>General</c:formatCode>
                <c:ptCount val="12"/>
                <c:pt idx="0">
                  <c:v>6</c:v>
                </c:pt>
                <c:pt idx="1">
                  <c:v>18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5.2746774519606623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FE-1042-832D-1402D685E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969135"/>
        <c:axId val="1282609263"/>
      </c:lineChart>
      <c:catAx>
        <c:axId val="132896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282609263"/>
        <c:crosses val="autoZero"/>
        <c:auto val="1"/>
        <c:lblAlgn val="ctr"/>
        <c:lblOffset val="100"/>
        <c:noMultiLvlLbl val="0"/>
      </c:catAx>
      <c:valAx>
        <c:axId val="128260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3289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215899</xdr:colOff>
      <xdr:row>13</xdr:row>
      <xdr:rowOff>45357</xdr:rowOff>
    </xdr:from>
    <xdr:to>
      <xdr:col>12</xdr:col>
      <xdr:colOff>771072</xdr:colOff>
      <xdr:row>36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F3246-2CE8-2C40-93A9-0EDC7433A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13</xdr:row>
      <xdr:rowOff>45357</xdr:rowOff>
    </xdr:from>
    <xdr:to>
      <xdr:col>10</xdr:col>
      <xdr:colOff>771072</xdr:colOff>
      <xdr:row>36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B122B-7111-8B4A-9D5B-FDB57B98E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1056821</xdr:colOff>
      <xdr:row>28</xdr:row>
      <xdr:rowOff>111579</xdr:rowOff>
    </xdr:from>
    <xdr:to>
      <xdr:col>3</xdr:col>
      <xdr:colOff>938892</xdr:colOff>
      <xdr:row>42</xdr:row>
      <xdr:rowOff>60779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3C2F-5B2D-DB4C-89FC-B5FE87261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99604</xdr:colOff>
      <xdr:row>53</xdr:row>
      <xdr:rowOff>60960</xdr:rowOff>
    </xdr:from>
    <xdr:to>
      <xdr:col>11</xdr:col>
      <xdr:colOff>721360</xdr:colOff>
      <xdr:row>79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C5FD28-54B5-E34D-A0BA-A482EC1C3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367392</xdr:colOff>
      <xdr:row>56</xdr:row>
      <xdr:rowOff>138792</xdr:rowOff>
    </xdr:from>
    <xdr:to>
      <xdr:col>10</xdr:col>
      <xdr:colOff>342900</xdr:colOff>
      <xdr:row>73</xdr:row>
      <xdr:rowOff>88899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2A7EDD-0D78-614D-82A6-CF6D01484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86</xdr:row>
      <xdr:rowOff>0</xdr:rowOff>
    </xdr:from>
    <xdr:to>
      <xdr:col>9</xdr:col>
      <xdr:colOff>801008</xdr:colOff>
      <xdr:row>102</xdr:row>
      <xdr:rowOff>153307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701DF0-D3B0-304D-8CF1-F1A2E7A10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215899</xdr:colOff>
      <xdr:row>13</xdr:row>
      <xdr:rowOff>45357</xdr:rowOff>
    </xdr:from>
    <xdr:to>
      <xdr:col>12</xdr:col>
      <xdr:colOff>771072</xdr:colOff>
      <xdr:row>36</xdr:row>
      <xdr:rowOff>145143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4BA11-A214-B24F-A533-B80EBAEF7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215899</xdr:colOff>
      <xdr:row>13</xdr:row>
      <xdr:rowOff>45357</xdr:rowOff>
    </xdr:from>
    <xdr:to>
      <xdr:col>12</xdr:col>
      <xdr:colOff>771072</xdr:colOff>
      <xdr:row>36</xdr:row>
      <xdr:rowOff>145143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866B6-1CE4-D149-88C2-7F3767F7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A0035D0-6B25-3140-9CD3-1AE054647575}" name="Table226" displayName="Table226" ref="A2:E9" headerRowDxfId="31" dataDxfId="30" totalsRowDxfId="29">
  <autoFilter ref="A2:E9" xr:uid="{72AA72CC-8F4D-874C-8BF5-B0BCC86C810E}"/>
  <tableColumns count="5">
    <tableColumn id="1" xr3:uid="{56DD6289-D5BC-734C-AA0B-14448F948F4F}" name="Column1" totalsRowLabel="Total" dataDxfId="28"/>
    <tableColumn id="2" xr3:uid="{4866C44B-7DB8-3546-ABED-67D215AF617D}" name="enqueue(T data)" dataDxfId="27"/>
    <tableColumn id="3" xr3:uid="{C6264025-F2AA-C240-A028-FC2391A8EF03}" name="push(T data)" dataDxfId="26"/>
    <tableColumn id="4" xr3:uid="{EB68D394-4761-534F-96B2-EF2E8D35BEC4}" name="dequeue()" dataDxfId="25"/>
    <tableColumn id="5" xr3:uid="{0C3F3316-EF78-EA42-9F63-4D4D94C760C2}" name="pop()" totalsRowFunction="count" dataDxfId="24"/>
  </tableColumns>
  <tableStyleInfo name="TableStyleLight1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35B01E-24EE-3D46-8F29-070EB9F44508}" name="Table357" displayName="Table357" ref="A16:E32" totalsRowShown="0">
  <autoFilter ref="A16:E32" xr:uid="{42437F61-4A49-F346-8C5F-11E86AAD21FD}"/>
  <tableColumns count="5">
    <tableColumn id="1" xr3:uid="{9811AB25-D361-4742-AFE3-CBCF22B7D7D6}" name="Trials"/>
    <tableColumn id="2" xr3:uid="{B5B6251A-7B69-504F-9367-BA340152A9FD}" name="bubbleSort"/>
    <tableColumn id="3" xr3:uid="{1D03AE6E-4545-D54F-BDF1-C5BF12537FA1}" name="insertionSort"/>
    <tableColumn id="4" xr3:uid="{67F1700C-CDCC-D040-B283-3EF28817E74D}" name="mergeSort"/>
    <tableColumn id="5" xr3:uid="{B88EED65-5328-B949-9328-E3464E4D4880}" name="quickSort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4F83F3-4003-0E44-B78D-DCB9EC01A159}" name="Table228" displayName="Table228" ref="A2:E9" headerRowDxfId="23" dataDxfId="22" totalsRowDxfId="21">
  <autoFilter ref="A2:E9" xr:uid="{72AA72CC-8F4D-874C-8BF5-B0BCC86C810E}"/>
  <tableColumns count="5">
    <tableColumn id="1" xr3:uid="{AE2DAED9-F1EA-714D-93E9-D97479857032}" name="Column1" totalsRowLabel="Total" dataDxfId="20"/>
    <tableColumn id="2" xr3:uid="{6F274AE7-AC8F-8145-A9E3-DB1BFEE4C9C1}" name="enqueue(T data)" dataDxfId="19"/>
    <tableColumn id="3" xr3:uid="{EC2B3C72-BF9D-254D-B8C6-99A096211B1F}" name="push(T data)" dataDxfId="18"/>
    <tableColumn id="4" xr3:uid="{751E260B-D858-7447-BAAF-D567E9EF4E58}" name="dequeue()" dataDxfId="17"/>
    <tableColumn id="5" xr3:uid="{57B342C1-4F2F-A74E-A490-3E0D5629D2DC}" name="pop()" totalsRowFunction="count" dataDxfId="16"/>
  </tableColumns>
  <tableStyleInfo name="TableStyleLight1" showFirstColumn="1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FC8F31-C222-6A4F-81C9-BDCE3CB31D61}" name="Table359" displayName="Table359" ref="A16:D32" totalsRowShown="0">
  <autoFilter ref="A16:D32" xr:uid="{42437F61-4A49-F346-8C5F-11E86AAD21FD}"/>
  <tableColumns count="4">
    <tableColumn id="1" xr3:uid="{2916D973-AFCB-1B4E-9F16-EBEE43C5A94E}" name="Trials"/>
    <tableColumn id="2" xr3:uid="{5E708E78-58EB-7B4B-9081-162A59562918}" name="Exp. 1"/>
    <tableColumn id="3" xr3:uid="{2EA08A3F-B2A2-A047-9885-A55101823A8A}" name="Exp.2"/>
    <tableColumn id="4" xr3:uid="{87F6234B-7494-AD4D-BA01-169D2885BDA7}" name="Exp.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7D037-92EA-FF4C-AFA0-125247C471C8}" name="Table2" displayName="Table2" ref="A2:E9" headerRowDxfId="15" dataDxfId="14" totalsRowDxfId="13">
  <autoFilter ref="A2:E9" xr:uid="{72AA72CC-8F4D-874C-8BF5-B0BCC86C810E}"/>
  <tableColumns count="5">
    <tableColumn id="1" xr3:uid="{8509D778-63A6-A74C-8CCB-78406374D56E}" name="Column1" totalsRowLabel="Total" dataDxfId="12"/>
    <tableColumn id="2" xr3:uid="{B94D8DFE-B7FC-554D-B2C2-16FE3BF3FF5B}" name="enqueue(T data)" dataDxfId="11"/>
    <tableColumn id="3" xr3:uid="{96F8287B-22C3-F940-86D1-300BBC6CA5B9}" name="push(T data)" dataDxfId="10"/>
    <tableColumn id="4" xr3:uid="{CF6F285F-338C-C344-A30F-E73811B45726}" name="dequeue()" dataDxfId="9"/>
    <tableColumn id="5" xr3:uid="{09031C39-E51F-A44E-B269-51034DEB6228}" name="pop()" totalsRowFunction="count" dataDxfId="8"/>
  </tableColumns>
  <tableStyleInfo name="TableStyleLight1" showFirstColumn="1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B013B-50E2-574F-AF63-8E44B06B8931}" name="Table3" displayName="Table3" ref="A16:E42" totalsRowShown="0">
  <autoFilter ref="A16:E42" xr:uid="{42437F61-4A49-F346-8C5F-11E86AAD21FD}"/>
  <tableColumns count="5">
    <tableColumn id="1" xr3:uid="{A26A24FB-8F0B-4240-91BC-F51E5CE3BC3E}" name="Trials"/>
    <tableColumn id="2" xr3:uid="{80C9B866-571C-4C41-91B9-B60D74AB48AF}" name="enqueue(T data)"/>
    <tableColumn id="3" xr3:uid="{8B566485-63E2-674E-B646-D0EF447AE7F8}" name="push(T data) (s)"/>
    <tableColumn id="4" xr3:uid="{DC15D45A-439C-6145-8CBA-591B6EF13967}" name="dequeue()"/>
    <tableColumn id="5" xr3:uid="{44E870A8-975F-8D4B-B77A-A002DA5DA8C7}" name="pop()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ED81D7-74C8-074A-A628-A8A351055DF3}" name="Table22" displayName="Table22" ref="A2:E9" headerRowDxfId="7" dataDxfId="6" totalsRowDxfId="5">
  <autoFilter ref="A2:E9" xr:uid="{72AA72CC-8F4D-874C-8BF5-B0BCC86C810E}"/>
  <tableColumns count="5">
    <tableColumn id="1" xr3:uid="{46435011-A66F-F44A-B27A-B69C839B11F9}" name="Column1" totalsRowLabel="Total" dataDxfId="4"/>
    <tableColumn id="2" xr3:uid="{86CC0F2C-C69D-B745-AD1D-A25D225ADCF4}" name="enqueue(T data)" dataDxfId="3"/>
    <tableColumn id="3" xr3:uid="{F6E28556-6971-9744-B8C8-488829E050E0}" name="push(T data)" dataDxfId="2"/>
    <tableColumn id="4" xr3:uid="{B662F54A-F4BB-7147-B587-137EA2A0954A}" name="dequeue()" dataDxfId="1"/>
    <tableColumn id="5" xr3:uid="{186D2CAE-3165-F54A-AE1D-9213A98D18EA}" name="pop()" totalsRowFunction="count" dataDxfId="0"/>
  </tableColumns>
  <tableStyleInfo name="TableStyleLight1" showFirstColumn="1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032233-F9BE-554F-8DE2-B906BDC26C0D}" name="Table35" displayName="Table35" ref="A16:E32" totalsRowShown="0">
  <autoFilter ref="A16:E32" xr:uid="{42437F61-4A49-F346-8C5F-11E86AAD21FD}"/>
  <tableColumns count="5">
    <tableColumn id="1" xr3:uid="{AFF20D2D-F0B2-5041-A318-5A337CFEDA44}" name="Trials"/>
    <tableColumn id="2" xr3:uid="{F65737D4-91AF-114A-8736-DA2399ED4C98}" name="bubbleSort"/>
    <tableColumn id="3" xr3:uid="{22B8273F-D67E-744B-932B-D09E7332AC7F}" name="insertiontSort"/>
    <tableColumn id="4" xr3:uid="{950F3CF5-FFCE-F848-B883-08D54F5F1531}" name="mergeSort"/>
    <tableColumn id="5" xr3:uid="{5657E8BF-9686-A448-8408-69544D9F84B3}" name="quickSor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C0B4-DC58-6648-85F9-7F4E947B0537}">
  <dimension ref="A2:E34"/>
  <sheetViews>
    <sheetView topLeftCell="A2" zoomScale="140" zoomScaleNormal="140" workbookViewId="0">
      <selection activeCell="C26" sqref="C26"/>
    </sheetView>
  </sheetViews>
  <sheetFormatPr baseColWidth="10" defaultRowHeight="16"/>
  <cols>
    <col min="1" max="1" width="30.6640625" customWidth="1"/>
    <col min="2" max="2" width="17" customWidth="1"/>
    <col min="3" max="3" width="13.83203125" customWidth="1"/>
    <col min="4" max="4" width="14.5" customWidth="1"/>
    <col min="5" max="5" width="16.1640625" customWidth="1"/>
  </cols>
  <sheetData>
    <row r="2" spans="1:5">
      <c r="A2" s="2" t="s">
        <v>17</v>
      </c>
      <c r="B2" s="2" t="s">
        <v>3</v>
      </c>
      <c r="C2" s="2" t="s">
        <v>4</v>
      </c>
      <c r="D2" s="2" t="s">
        <v>6</v>
      </c>
      <c r="E2" s="2" t="s">
        <v>5</v>
      </c>
    </row>
    <row r="3" spans="1:5">
      <c r="A3" s="2" t="s">
        <v>0</v>
      </c>
      <c r="B3" s="2">
        <v>15</v>
      </c>
      <c r="C3" s="2">
        <v>15</v>
      </c>
      <c r="D3" s="2">
        <v>15</v>
      </c>
      <c r="E3" s="2">
        <v>15</v>
      </c>
    </row>
    <row r="4" spans="1:5">
      <c r="A4" s="2" t="s">
        <v>1</v>
      </c>
      <c r="B4" s="2">
        <v>200000</v>
      </c>
      <c r="C4" s="2">
        <v>200000</v>
      </c>
      <c r="D4" s="2">
        <v>200000</v>
      </c>
      <c r="E4" s="2">
        <v>200000</v>
      </c>
    </row>
    <row r="5" spans="1:5">
      <c r="A5" s="2" t="s">
        <v>2</v>
      </c>
      <c r="B5" s="2">
        <v>3000000</v>
      </c>
      <c r="C5" s="2">
        <v>3000000</v>
      </c>
      <c r="D5" s="2">
        <v>3000000</v>
      </c>
      <c r="E5" s="2">
        <v>3000000</v>
      </c>
    </row>
    <row r="6" spans="1:5">
      <c r="A6" s="2" t="s">
        <v>8</v>
      </c>
      <c r="B6" s="2">
        <v>0</v>
      </c>
      <c r="C6" s="2">
        <v>0</v>
      </c>
      <c r="D6" s="2">
        <v>100000</v>
      </c>
      <c r="E6" s="2" t="s">
        <v>13</v>
      </c>
    </row>
    <row r="7" spans="1:5">
      <c r="A7" s="2" t="s">
        <v>9</v>
      </c>
      <c r="B7" s="2">
        <v>200000</v>
      </c>
      <c r="C7" s="2" t="s">
        <v>13</v>
      </c>
      <c r="D7" s="2">
        <v>0</v>
      </c>
      <c r="E7" s="2" t="s">
        <v>13</v>
      </c>
    </row>
    <row r="8" spans="1:5">
      <c r="A8" s="2" t="s">
        <v>10</v>
      </c>
      <c r="B8" s="2">
        <v>0</v>
      </c>
      <c r="C8" s="2">
        <v>0</v>
      </c>
      <c r="D8" s="2">
        <v>200000</v>
      </c>
      <c r="E8" s="2">
        <v>200000</v>
      </c>
    </row>
    <row r="9" spans="1:5">
      <c r="A9" s="2" t="s">
        <v>11</v>
      </c>
      <c r="B9" s="2">
        <v>200000</v>
      </c>
      <c r="C9" s="2">
        <v>200000</v>
      </c>
      <c r="D9" s="2">
        <v>0</v>
      </c>
      <c r="E9" s="2">
        <v>0</v>
      </c>
    </row>
    <row r="11" spans="1:5">
      <c r="A11" t="s">
        <v>14</v>
      </c>
    </row>
    <row r="12" spans="1:5">
      <c r="A12" t="s">
        <v>7</v>
      </c>
    </row>
    <row r="16" spans="1:5">
      <c r="A16" t="s">
        <v>18</v>
      </c>
      <c r="B16" t="s">
        <v>51</v>
      </c>
      <c r="C16" t="s">
        <v>54</v>
      </c>
      <c r="D16" t="s">
        <v>50</v>
      </c>
      <c r="E16" t="s">
        <v>53</v>
      </c>
    </row>
    <row r="17" spans="1:5">
      <c r="A17">
        <v>1</v>
      </c>
      <c r="B17">
        <v>525</v>
      </c>
      <c r="C17">
        <v>148</v>
      </c>
      <c r="D17">
        <v>213</v>
      </c>
      <c r="E17">
        <v>6</v>
      </c>
    </row>
    <row r="18" spans="1:5">
      <c r="A18">
        <v>2</v>
      </c>
      <c r="B18">
        <v>314</v>
      </c>
      <c r="C18">
        <v>113</v>
      </c>
      <c r="D18">
        <v>139</v>
      </c>
      <c r="E18">
        <v>18</v>
      </c>
    </row>
    <row r="19" spans="1:5">
      <c r="A19">
        <v>3</v>
      </c>
      <c r="B19">
        <v>273</v>
      </c>
      <c r="C19">
        <v>65</v>
      </c>
      <c r="D19">
        <v>39</v>
      </c>
      <c r="E19">
        <v>2</v>
      </c>
    </row>
    <row r="20" spans="1:5">
      <c r="A20">
        <v>4</v>
      </c>
      <c r="B20">
        <v>257</v>
      </c>
      <c r="C20">
        <v>67</v>
      </c>
      <c r="D20">
        <v>140</v>
      </c>
      <c r="E20">
        <v>1</v>
      </c>
    </row>
    <row r="21" spans="1:5">
      <c r="A21">
        <v>5</v>
      </c>
      <c r="B21">
        <v>266</v>
      </c>
      <c r="C21">
        <v>68</v>
      </c>
      <c r="D21">
        <v>38</v>
      </c>
      <c r="E21">
        <v>1</v>
      </c>
    </row>
    <row r="22" spans="1:5">
      <c r="A22">
        <v>6</v>
      </c>
      <c r="B22">
        <v>275</v>
      </c>
      <c r="C22">
        <v>63</v>
      </c>
      <c r="D22">
        <v>38</v>
      </c>
      <c r="E22">
        <v>2</v>
      </c>
    </row>
    <row r="23" spans="1:5">
      <c r="A23">
        <v>7</v>
      </c>
      <c r="B23">
        <v>347</v>
      </c>
      <c r="C23">
        <v>64</v>
      </c>
      <c r="D23">
        <v>317</v>
      </c>
      <c r="E23">
        <v>2</v>
      </c>
    </row>
    <row r="24" spans="1:5">
      <c r="A24">
        <v>8</v>
      </c>
      <c r="B24">
        <v>261</v>
      </c>
      <c r="C24">
        <v>92</v>
      </c>
      <c r="D24">
        <v>36</v>
      </c>
      <c r="E24">
        <v>1</v>
      </c>
    </row>
    <row r="25" spans="1:5">
      <c r="A25">
        <v>9</v>
      </c>
      <c r="B25">
        <v>299</v>
      </c>
      <c r="C25">
        <v>67</v>
      </c>
      <c r="D25">
        <v>50</v>
      </c>
      <c r="E25">
        <v>2</v>
      </c>
    </row>
    <row r="26" spans="1:5">
      <c r="A26">
        <v>10</v>
      </c>
      <c r="B26">
        <v>256</v>
      </c>
      <c r="C26">
        <v>63</v>
      </c>
      <c r="D26">
        <v>21</v>
      </c>
      <c r="E26">
        <v>1</v>
      </c>
    </row>
    <row r="27" spans="1:5">
      <c r="A27" t="s">
        <v>16</v>
      </c>
      <c r="B27">
        <f>AVERAGE(B17:B26)</f>
        <v>307.3</v>
      </c>
      <c r="C27">
        <f>AVERAGE(C17:C26)</f>
        <v>81</v>
      </c>
      <c r="D27">
        <f>AVERAGE(D17:D26)</f>
        <v>103.1</v>
      </c>
      <c r="E27">
        <v>2</v>
      </c>
    </row>
    <row r="28" spans="1:5">
      <c r="A28" t="s">
        <v>15</v>
      </c>
      <c r="B28">
        <f>_xlfn.STDEV.S(B17:B26)</f>
        <v>81.86309709916101</v>
      </c>
      <c r="C28">
        <f>_xlfn.STDEV.S(C17:C26)</f>
        <v>28.651158595925732</v>
      </c>
      <c r="D28">
        <f>_xlfn.STDEV.S(D17:D26)</f>
        <v>98.392016387961519</v>
      </c>
      <c r="E28">
        <f>_xlfn.STDEV.S(E17:E26)</f>
        <v>5.2746774519606623</v>
      </c>
    </row>
    <row r="29" spans="1:5">
      <c r="A29" s="1"/>
    </row>
    <row r="33" spans="1:1">
      <c r="A33" s="1"/>
    </row>
    <row r="34" spans="1:1">
      <c r="A34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351F-0682-7D43-BEFC-0002A2940997}">
  <dimension ref="A2:E70"/>
  <sheetViews>
    <sheetView tabSelected="1" topLeftCell="E50" zoomScale="125" zoomScaleNormal="140" workbookViewId="0">
      <selection activeCell="G53" sqref="G53"/>
    </sheetView>
  </sheetViews>
  <sheetFormatPr baseColWidth="10" defaultRowHeight="16"/>
  <cols>
    <col min="1" max="1" width="30.6640625" customWidth="1"/>
    <col min="2" max="2" width="17" customWidth="1"/>
    <col min="3" max="3" width="13.83203125" customWidth="1"/>
    <col min="4" max="4" width="14.5" customWidth="1"/>
    <col min="5" max="5" width="16.1640625" customWidth="1"/>
  </cols>
  <sheetData>
    <row r="2" spans="1:5">
      <c r="A2" s="2" t="s">
        <v>17</v>
      </c>
      <c r="B2" s="2" t="s">
        <v>3</v>
      </c>
      <c r="C2" s="2" t="s">
        <v>4</v>
      </c>
      <c r="D2" s="2" t="s">
        <v>6</v>
      </c>
      <c r="E2" s="2" t="s">
        <v>5</v>
      </c>
    </row>
    <row r="3" spans="1:5">
      <c r="A3" s="2" t="s">
        <v>0</v>
      </c>
      <c r="B3" s="2">
        <v>15</v>
      </c>
      <c r="C3" s="2">
        <v>15</v>
      </c>
      <c r="D3" s="2">
        <v>15</v>
      </c>
      <c r="E3" s="2">
        <v>15</v>
      </c>
    </row>
    <row r="4" spans="1:5">
      <c r="A4" s="2" t="s">
        <v>1</v>
      </c>
      <c r="B4" s="2">
        <v>200000</v>
      </c>
      <c r="C4" s="2">
        <v>200000</v>
      </c>
      <c r="D4" s="2">
        <v>200000</v>
      </c>
      <c r="E4" s="2">
        <v>200000</v>
      </c>
    </row>
    <row r="5" spans="1:5">
      <c r="A5" s="2" t="s">
        <v>2</v>
      </c>
      <c r="B5" s="2">
        <v>3000000</v>
      </c>
      <c r="C5" s="2">
        <v>3000000</v>
      </c>
      <c r="D5" s="2">
        <v>3000000</v>
      </c>
      <c r="E5" s="2">
        <v>3000000</v>
      </c>
    </row>
    <row r="6" spans="1:5">
      <c r="A6" s="2" t="s">
        <v>8</v>
      </c>
      <c r="B6" s="2">
        <v>0</v>
      </c>
      <c r="C6" s="2">
        <v>0</v>
      </c>
      <c r="D6" s="2">
        <v>100000</v>
      </c>
      <c r="E6" s="2" t="s">
        <v>13</v>
      </c>
    </row>
    <row r="7" spans="1:5">
      <c r="A7" s="2" t="s">
        <v>9</v>
      </c>
      <c r="B7" s="2">
        <v>200000</v>
      </c>
      <c r="C7" s="2" t="s">
        <v>13</v>
      </c>
      <c r="D7" s="2">
        <v>0</v>
      </c>
      <c r="E7" s="2" t="s">
        <v>13</v>
      </c>
    </row>
    <row r="8" spans="1:5">
      <c r="A8" s="2" t="s">
        <v>10</v>
      </c>
      <c r="B8" s="2">
        <v>0</v>
      </c>
      <c r="C8" s="2">
        <v>0</v>
      </c>
      <c r="D8" s="2">
        <v>200000</v>
      </c>
      <c r="E8" s="2">
        <v>200000</v>
      </c>
    </row>
    <row r="9" spans="1:5">
      <c r="A9" s="2" t="s">
        <v>11</v>
      </c>
      <c r="B9" s="2">
        <v>200000</v>
      </c>
      <c r="C9" s="2">
        <v>200000</v>
      </c>
      <c r="D9" s="2">
        <v>0</v>
      </c>
      <c r="E9" s="2">
        <v>0</v>
      </c>
    </row>
    <row r="11" spans="1:5">
      <c r="A11" t="s">
        <v>14</v>
      </c>
    </row>
    <row r="12" spans="1:5">
      <c r="A12" t="s">
        <v>7</v>
      </c>
    </row>
    <row r="16" spans="1:5">
      <c r="A16" t="s">
        <v>18</v>
      </c>
      <c r="B16" t="s">
        <v>55</v>
      </c>
      <c r="C16" t="s">
        <v>56</v>
      </c>
      <c r="D16" t="s">
        <v>57</v>
      </c>
    </row>
    <row r="17" spans="1:4">
      <c r="A17">
        <v>1</v>
      </c>
      <c r="B17">
        <v>449</v>
      </c>
      <c r="C17">
        <v>187</v>
      </c>
      <c r="D17">
        <v>198</v>
      </c>
    </row>
    <row r="18" spans="1:4">
      <c r="A18">
        <v>2</v>
      </c>
      <c r="B18">
        <v>333</v>
      </c>
      <c r="C18">
        <v>137</v>
      </c>
      <c r="D18">
        <v>120</v>
      </c>
    </row>
    <row r="19" spans="1:4">
      <c r="A19">
        <v>3</v>
      </c>
      <c r="B19">
        <v>358</v>
      </c>
      <c r="C19">
        <v>98</v>
      </c>
      <c r="D19">
        <v>38</v>
      </c>
    </row>
    <row r="20" spans="1:4">
      <c r="A20">
        <v>4</v>
      </c>
      <c r="B20">
        <v>364</v>
      </c>
      <c r="C20">
        <v>96</v>
      </c>
      <c r="D20">
        <v>151</v>
      </c>
    </row>
    <row r="21" spans="1:4">
      <c r="A21">
        <v>5</v>
      </c>
      <c r="B21">
        <v>346</v>
      </c>
      <c r="C21">
        <v>68</v>
      </c>
      <c r="D21">
        <v>27</v>
      </c>
    </row>
    <row r="22" spans="1:4">
      <c r="A22">
        <v>6</v>
      </c>
      <c r="B22">
        <v>325</v>
      </c>
      <c r="C22">
        <v>72</v>
      </c>
      <c r="D22">
        <v>52</v>
      </c>
    </row>
    <row r="23" spans="1:4">
      <c r="A23">
        <v>7</v>
      </c>
      <c r="B23">
        <v>331</v>
      </c>
      <c r="C23">
        <v>89</v>
      </c>
      <c r="D23">
        <v>155</v>
      </c>
    </row>
    <row r="24" spans="1:4">
      <c r="A24">
        <v>8</v>
      </c>
      <c r="B24">
        <v>338</v>
      </c>
      <c r="C24">
        <v>72</v>
      </c>
      <c r="D24">
        <v>29</v>
      </c>
    </row>
    <row r="25" spans="1:4">
      <c r="A25">
        <v>9</v>
      </c>
      <c r="B25">
        <v>341</v>
      </c>
      <c r="C25">
        <v>77</v>
      </c>
      <c r="D25">
        <v>26</v>
      </c>
    </row>
    <row r="26" spans="1:4">
      <c r="A26">
        <v>10</v>
      </c>
      <c r="B26">
        <v>216</v>
      </c>
      <c r="C26">
        <v>80</v>
      </c>
      <c r="D26">
        <v>27</v>
      </c>
    </row>
    <row r="27" spans="1:4">
      <c r="A27" t="s">
        <v>16</v>
      </c>
      <c r="B27">
        <f>AVERAGE(B17:B26)</f>
        <v>340.1</v>
      </c>
      <c r="C27">
        <f>AVERAGE(C17:C26)</f>
        <v>97.6</v>
      </c>
      <c r="D27">
        <f>AVERAGE(D17:D26)</f>
        <v>82.3</v>
      </c>
    </row>
    <row r="28" spans="1:4">
      <c r="A28" t="s">
        <v>15</v>
      </c>
      <c r="B28">
        <f>_xlfn.STDEV.S(B17:B26)</f>
        <v>56.325344601204478</v>
      </c>
      <c r="C28">
        <f>_xlfn.STDEV.S(C17:C26)</f>
        <v>37.330952305024304</v>
      </c>
      <c r="D28">
        <f>_xlfn.STDEV.S(D17:D26)</f>
        <v>66.516581057324018</v>
      </c>
    </row>
    <row r="29" spans="1:4">
      <c r="A29" s="1"/>
    </row>
    <row r="33" spans="1:5">
      <c r="A33" s="1"/>
    </row>
    <row r="34" spans="1:5">
      <c r="A34" s="7" t="s">
        <v>18</v>
      </c>
      <c r="B34" s="7" t="s">
        <v>51</v>
      </c>
      <c r="C34" s="7" t="s">
        <v>54</v>
      </c>
      <c r="D34" s="7" t="s">
        <v>50</v>
      </c>
      <c r="E34" s="7" t="s">
        <v>53</v>
      </c>
    </row>
    <row r="35" spans="1:5">
      <c r="A35" s="6">
        <v>1</v>
      </c>
      <c r="B35" s="6">
        <v>353</v>
      </c>
      <c r="C35" s="6">
        <v>176</v>
      </c>
      <c r="D35" s="6">
        <v>145</v>
      </c>
      <c r="E35" s="6">
        <v>136</v>
      </c>
    </row>
    <row r="36" spans="1:5">
      <c r="A36" s="6">
        <v>2</v>
      </c>
      <c r="B36" s="6">
        <v>330</v>
      </c>
      <c r="C36" s="6">
        <v>134</v>
      </c>
      <c r="D36" s="6">
        <v>131</v>
      </c>
      <c r="E36" s="6">
        <v>96</v>
      </c>
    </row>
    <row r="37" spans="1:5">
      <c r="A37" s="6">
        <v>3</v>
      </c>
      <c r="B37" s="6">
        <v>169</v>
      </c>
      <c r="C37" s="6">
        <v>69</v>
      </c>
      <c r="D37" s="6">
        <v>27</v>
      </c>
      <c r="E37" s="6">
        <v>91</v>
      </c>
    </row>
    <row r="38" spans="1:5">
      <c r="A38" s="6">
        <v>4</v>
      </c>
      <c r="B38" s="6">
        <v>176</v>
      </c>
      <c r="C38" s="6">
        <v>67</v>
      </c>
      <c r="D38" s="6">
        <v>117</v>
      </c>
      <c r="E38" s="6">
        <v>92</v>
      </c>
    </row>
    <row r="39" spans="1:5">
      <c r="A39" s="6">
        <v>5</v>
      </c>
      <c r="B39" s="6">
        <v>178</v>
      </c>
      <c r="C39" s="6">
        <v>73</v>
      </c>
      <c r="D39" s="6">
        <v>44</v>
      </c>
      <c r="E39" s="6">
        <v>104</v>
      </c>
    </row>
    <row r="40" spans="1:5">
      <c r="A40" s="6">
        <v>6</v>
      </c>
      <c r="B40" s="6">
        <v>206</v>
      </c>
      <c r="C40" s="6">
        <v>86</v>
      </c>
      <c r="D40" s="6">
        <v>166</v>
      </c>
      <c r="E40" s="6">
        <v>112</v>
      </c>
    </row>
    <row r="41" spans="1:5">
      <c r="A41" s="6">
        <v>7</v>
      </c>
      <c r="B41" s="6">
        <v>214</v>
      </c>
      <c r="C41" s="6">
        <v>86</v>
      </c>
      <c r="D41" s="6">
        <v>26</v>
      </c>
      <c r="E41" s="6">
        <v>91</v>
      </c>
    </row>
    <row r="42" spans="1:5">
      <c r="A42" s="6">
        <v>8</v>
      </c>
      <c r="B42" s="6">
        <v>250</v>
      </c>
      <c r="C42" s="6">
        <v>89</v>
      </c>
      <c r="D42" s="6">
        <v>33</v>
      </c>
      <c r="E42" s="6">
        <v>93</v>
      </c>
    </row>
    <row r="43" spans="1:5">
      <c r="A43" s="6">
        <v>9</v>
      </c>
      <c r="B43" s="6">
        <v>178</v>
      </c>
      <c r="C43" s="6">
        <v>99</v>
      </c>
      <c r="D43" s="6">
        <v>21</v>
      </c>
      <c r="E43" s="6">
        <v>142</v>
      </c>
    </row>
    <row r="44" spans="1:5">
      <c r="A44" s="6">
        <v>10</v>
      </c>
      <c r="B44" s="6">
        <v>216</v>
      </c>
      <c r="C44" s="6">
        <v>99</v>
      </c>
      <c r="D44" s="6">
        <v>40</v>
      </c>
      <c r="E44" s="6">
        <v>99</v>
      </c>
    </row>
    <row r="45" spans="1:5">
      <c r="A45" s="7" t="s">
        <v>16</v>
      </c>
      <c r="B45" s="6">
        <v>227</v>
      </c>
      <c r="C45" s="6">
        <v>97.8</v>
      </c>
      <c r="D45" s="6">
        <v>75</v>
      </c>
      <c r="E45" s="6">
        <v>105.6</v>
      </c>
    </row>
    <row r="46" spans="1:5">
      <c r="A46" s="7" t="s">
        <v>15</v>
      </c>
      <c r="B46" s="6">
        <v>65.414915050000005</v>
      </c>
      <c r="C46" s="6">
        <v>33.628030639999999</v>
      </c>
      <c r="D46" s="6">
        <v>57.399186989999997</v>
      </c>
      <c r="E46" s="6">
        <v>18.851466200000001</v>
      </c>
    </row>
    <row r="58" spans="1:5">
      <c r="A58" s="14"/>
      <c r="B58" s="14" t="s">
        <v>66</v>
      </c>
      <c r="C58" s="14" t="s">
        <v>67</v>
      </c>
      <c r="D58" s="14" t="s">
        <v>65</v>
      </c>
      <c r="E58" s="15" t="s">
        <v>64</v>
      </c>
    </row>
    <row r="59" spans="1:5">
      <c r="A59" s="14">
        <v>1</v>
      </c>
      <c r="B59" s="14">
        <v>876</v>
      </c>
      <c r="C59" s="14">
        <v>203</v>
      </c>
      <c r="D59" s="14">
        <v>278</v>
      </c>
      <c r="E59" s="14">
        <v>994</v>
      </c>
    </row>
    <row r="60" spans="1:5">
      <c r="A60" s="14">
        <v>2</v>
      </c>
      <c r="B60" s="14">
        <v>666</v>
      </c>
      <c r="C60" s="14">
        <v>208</v>
      </c>
      <c r="D60" s="14">
        <v>263</v>
      </c>
      <c r="E60" s="14">
        <v>802</v>
      </c>
    </row>
    <row r="61" spans="1:5">
      <c r="A61" s="14">
        <v>3</v>
      </c>
      <c r="B61" s="15">
        <v>695</v>
      </c>
      <c r="C61" s="14">
        <v>202</v>
      </c>
      <c r="D61" s="14">
        <v>277</v>
      </c>
      <c r="E61" s="14">
        <v>710</v>
      </c>
    </row>
    <row r="62" spans="1:5">
      <c r="A62" s="14">
        <v>4</v>
      </c>
      <c r="B62" s="14">
        <v>760</v>
      </c>
      <c r="C62" s="14">
        <v>185</v>
      </c>
      <c r="D62" s="14">
        <v>254</v>
      </c>
      <c r="E62" s="14">
        <v>879</v>
      </c>
    </row>
    <row r="63" spans="1:5">
      <c r="A63" s="14">
        <v>5</v>
      </c>
      <c r="B63" s="14">
        <v>699</v>
      </c>
      <c r="C63" s="14">
        <v>182</v>
      </c>
      <c r="D63" s="14">
        <v>279</v>
      </c>
      <c r="E63" s="14">
        <v>911</v>
      </c>
    </row>
    <row r="64" spans="1:5">
      <c r="A64" s="14">
        <v>6</v>
      </c>
      <c r="B64" s="14">
        <v>689</v>
      </c>
      <c r="C64" s="14">
        <v>189</v>
      </c>
      <c r="D64" s="14">
        <v>326</v>
      </c>
      <c r="E64" s="14">
        <v>718</v>
      </c>
    </row>
    <row r="65" spans="1:5">
      <c r="A65" s="14">
        <v>7</v>
      </c>
      <c r="B65" s="14">
        <v>712</v>
      </c>
      <c r="C65" s="14">
        <v>176</v>
      </c>
      <c r="D65" s="14">
        <v>304</v>
      </c>
      <c r="E65" s="14">
        <v>798</v>
      </c>
    </row>
    <row r="66" spans="1:5">
      <c r="A66" s="14">
        <v>8</v>
      </c>
      <c r="B66" s="14">
        <v>714</v>
      </c>
      <c r="C66" s="14">
        <v>206</v>
      </c>
      <c r="D66" s="14">
        <v>280</v>
      </c>
      <c r="E66" s="14">
        <v>892</v>
      </c>
    </row>
    <row r="67" spans="1:5">
      <c r="A67" s="14">
        <v>9</v>
      </c>
      <c r="B67" s="14">
        <v>678</v>
      </c>
      <c r="C67" s="14">
        <v>188</v>
      </c>
      <c r="D67" s="14">
        <v>295</v>
      </c>
      <c r="E67" s="14">
        <v>735</v>
      </c>
    </row>
    <row r="68" spans="1:5">
      <c r="A68" s="14">
        <v>10</v>
      </c>
      <c r="B68" s="14">
        <v>714</v>
      </c>
      <c r="C68" s="14">
        <v>210</v>
      </c>
      <c r="D68" s="14">
        <v>260</v>
      </c>
      <c r="E68" s="14">
        <v>850</v>
      </c>
    </row>
    <row r="69" spans="1:5">
      <c r="A69" s="14" t="s">
        <v>16</v>
      </c>
      <c r="B69" s="14">
        <f>AVERAGE(B59:B68)</f>
        <v>720.3</v>
      </c>
      <c r="C69" s="14">
        <f t="shared" ref="C69:E69" si="0">AVERAGE(C59:C68)</f>
        <v>194.9</v>
      </c>
      <c r="D69" s="14">
        <f t="shared" si="0"/>
        <v>281.60000000000002</v>
      </c>
      <c r="E69" s="14">
        <f t="shared" si="0"/>
        <v>828.9</v>
      </c>
    </row>
    <row r="70" spans="1:5">
      <c r="A70" s="15" t="s">
        <v>15</v>
      </c>
      <c r="B70" s="15">
        <f>_xlfn.STDEV.S(B59:B68)</f>
        <v>60.349077135537961</v>
      </c>
      <c r="C70" s="15">
        <f t="shared" ref="C70:E70" si="1">_xlfn.STDEV.S(C59:C68)</f>
        <v>12.215200002910763</v>
      </c>
      <c r="D70" s="15">
        <f t="shared" si="1"/>
        <v>21.782765868660686</v>
      </c>
      <c r="E70" s="15">
        <f t="shared" si="1"/>
        <v>93.015470636759233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5620-95B7-0546-AC79-E0C70E2874C4}">
  <dimension ref="A2:E90"/>
  <sheetViews>
    <sheetView topLeftCell="A73" workbookViewId="0">
      <selection activeCell="B88" sqref="B88"/>
    </sheetView>
  </sheetViews>
  <sheetFormatPr baseColWidth="10" defaultRowHeight="16"/>
  <cols>
    <col min="1" max="1" width="30.6640625" customWidth="1"/>
    <col min="2" max="2" width="17" customWidth="1"/>
    <col min="3" max="3" width="13.83203125" customWidth="1"/>
    <col min="4" max="4" width="14.5" customWidth="1"/>
    <col min="5" max="5" width="16.1640625" customWidth="1"/>
  </cols>
  <sheetData>
    <row r="2" spans="1:5">
      <c r="A2" s="2"/>
      <c r="B2" s="2"/>
      <c r="C2" s="2"/>
      <c r="D2" s="2"/>
      <c r="E2" s="2"/>
    </row>
    <row r="3" spans="1:5">
      <c r="A3" s="2"/>
      <c r="B3" s="2"/>
      <c r="C3" s="2"/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29" spans="1:1">
      <c r="A29" s="1"/>
    </row>
    <row r="33" spans="1:5">
      <c r="A33" s="1"/>
    </row>
    <row r="34" spans="1:5">
      <c r="A34" s="7"/>
      <c r="B34" s="7"/>
      <c r="C34" s="7"/>
      <c r="D34" s="7"/>
      <c r="E34" s="7"/>
    </row>
    <row r="35" spans="1:5">
      <c r="A35" s="9"/>
      <c r="B35" s="9"/>
      <c r="C35" s="9"/>
      <c r="D35" s="9"/>
      <c r="E35" s="9"/>
    </row>
    <row r="36" spans="1:5">
      <c r="A36" s="9"/>
      <c r="B36" s="9"/>
      <c r="C36" s="9"/>
      <c r="D36" s="9"/>
      <c r="E36" s="9"/>
    </row>
    <row r="37" spans="1:5">
      <c r="A37" s="9"/>
      <c r="B37" s="9"/>
      <c r="C37" s="9"/>
      <c r="D37" s="9"/>
      <c r="E37" s="9"/>
    </row>
    <row r="38" spans="1:5">
      <c r="A38" s="9"/>
      <c r="B38" s="9"/>
      <c r="C38" s="9"/>
      <c r="D38" s="9"/>
      <c r="E38" s="9"/>
    </row>
    <row r="39" spans="1:5">
      <c r="A39" s="9"/>
      <c r="B39" s="9"/>
      <c r="C39" s="9"/>
      <c r="D39" s="9"/>
      <c r="E39" s="9"/>
    </row>
    <row r="40" spans="1:5">
      <c r="A40" s="9"/>
      <c r="B40" s="9"/>
      <c r="C40" s="9"/>
      <c r="D40" s="9"/>
      <c r="E40" s="9"/>
    </row>
    <row r="41" spans="1:5">
      <c r="A41" s="9"/>
      <c r="B41" s="9"/>
      <c r="C41" s="9"/>
      <c r="D41" s="9"/>
      <c r="E41" s="9"/>
    </row>
    <row r="42" spans="1:5">
      <c r="A42" s="9"/>
      <c r="B42" s="9"/>
      <c r="C42" s="9"/>
      <c r="D42" s="9"/>
      <c r="E42" s="9"/>
    </row>
    <row r="43" spans="1:5">
      <c r="A43" s="9"/>
      <c r="B43" s="9"/>
      <c r="C43" s="9"/>
      <c r="D43" s="9"/>
      <c r="E43" s="9"/>
    </row>
    <row r="44" spans="1:5">
      <c r="A44" s="9"/>
      <c r="B44" s="9"/>
      <c r="C44" s="9"/>
      <c r="D44" s="9"/>
      <c r="E44" s="9"/>
    </row>
    <row r="45" spans="1:5">
      <c r="A45" s="7"/>
      <c r="B45" s="9"/>
      <c r="C45" s="9"/>
      <c r="D45" s="9"/>
      <c r="E45" s="9"/>
    </row>
    <row r="46" spans="1:5">
      <c r="A46" s="7"/>
      <c r="B46" s="9"/>
      <c r="C46" s="9"/>
      <c r="D46" s="9"/>
      <c r="E46" s="9"/>
    </row>
    <row r="56" spans="1:4">
      <c r="A56" t="s">
        <v>58</v>
      </c>
    </row>
    <row r="58" spans="1:4">
      <c r="A58" s="7" t="s">
        <v>60</v>
      </c>
      <c r="B58" s="13" t="s">
        <v>61</v>
      </c>
      <c r="C58" s="13" t="s">
        <v>62</v>
      </c>
      <c r="D58" s="13"/>
    </row>
    <row r="59" spans="1:4">
      <c r="A59" s="8"/>
      <c r="B59" s="13"/>
      <c r="C59" s="13"/>
      <c r="D59" s="13"/>
    </row>
    <row r="60" spans="1:4">
      <c r="A60" s="7" t="s">
        <v>18</v>
      </c>
      <c r="B60" s="13"/>
      <c r="C60" s="13"/>
      <c r="D60" s="13"/>
    </row>
    <row r="61" spans="1:4">
      <c r="A61" s="7">
        <v>1</v>
      </c>
      <c r="B61" s="9">
        <v>579</v>
      </c>
      <c r="C61" s="9">
        <v>525</v>
      </c>
      <c r="D61" s="9"/>
    </row>
    <row r="62" spans="1:4">
      <c r="A62" s="7">
        <v>2</v>
      </c>
      <c r="B62" s="9">
        <v>610</v>
      </c>
      <c r="C62" s="9">
        <v>509</v>
      </c>
      <c r="D62" s="9"/>
    </row>
    <row r="63" spans="1:4">
      <c r="A63" s="7">
        <v>3</v>
      </c>
      <c r="B63" s="9">
        <v>525</v>
      </c>
      <c r="C63" s="9">
        <v>528</v>
      </c>
      <c r="D63" s="9"/>
    </row>
    <row r="64" spans="1:4">
      <c r="A64" s="7">
        <v>4</v>
      </c>
      <c r="B64" s="9">
        <v>524</v>
      </c>
      <c r="C64" s="9">
        <v>520</v>
      </c>
      <c r="D64" s="9"/>
    </row>
    <row r="65" spans="1:4">
      <c r="A65" s="7">
        <v>5</v>
      </c>
      <c r="B65" s="9">
        <v>526</v>
      </c>
      <c r="C65" s="9">
        <v>518</v>
      </c>
      <c r="D65" s="9"/>
    </row>
    <row r="66" spans="1:4">
      <c r="A66" s="7">
        <v>6</v>
      </c>
      <c r="B66" s="9">
        <v>524</v>
      </c>
      <c r="C66" s="9">
        <v>512</v>
      </c>
      <c r="D66" s="9"/>
    </row>
    <row r="67" spans="1:4">
      <c r="A67" s="7">
        <v>7</v>
      </c>
      <c r="B67" s="9">
        <v>569</v>
      </c>
      <c r="C67" s="9">
        <v>513</v>
      </c>
      <c r="D67" s="9"/>
    </row>
    <row r="68" spans="1:4">
      <c r="A68" s="7">
        <v>8</v>
      </c>
      <c r="B68" s="9">
        <v>524</v>
      </c>
      <c r="C68" s="9">
        <v>512</v>
      </c>
      <c r="D68" s="9"/>
    </row>
    <row r="69" spans="1:4">
      <c r="A69" s="7">
        <v>9</v>
      </c>
      <c r="B69" s="9">
        <v>525</v>
      </c>
      <c r="C69" s="9">
        <v>517</v>
      </c>
      <c r="D69" s="9"/>
    </row>
    <row r="70" spans="1:4">
      <c r="A70" s="7">
        <v>10</v>
      </c>
      <c r="B70" s="9">
        <v>525</v>
      </c>
      <c r="C70" s="9">
        <v>513</v>
      </c>
      <c r="D70" s="9"/>
    </row>
    <row r="71" spans="1:4">
      <c r="A71" s="7" t="s">
        <v>16</v>
      </c>
      <c r="B71" s="9">
        <v>520</v>
      </c>
      <c r="C71" s="9">
        <v>520</v>
      </c>
      <c r="D71" s="9"/>
    </row>
    <row r="72" spans="1:4">
      <c r="A72" t="s">
        <v>15</v>
      </c>
      <c r="B72" s="12">
        <f>_xlfn.STDEV.S(B61:B70)</f>
        <v>31.27814288320555</v>
      </c>
      <c r="C72" s="11">
        <f>_xlfn.STDEV.S(C61:C70)</f>
        <v>6.1472667819844045</v>
      </c>
    </row>
    <row r="76" spans="1:4">
      <c r="A76" s="7" t="s">
        <v>59</v>
      </c>
      <c r="B76" s="13" t="s">
        <v>63</v>
      </c>
      <c r="C76" s="13" t="s">
        <v>62</v>
      </c>
      <c r="D76" s="13"/>
    </row>
    <row r="77" spans="1:4">
      <c r="A77" s="8"/>
      <c r="B77" s="13"/>
      <c r="C77" s="13"/>
      <c r="D77" s="13"/>
    </row>
    <row r="78" spans="1:4">
      <c r="A78" s="7"/>
      <c r="B78" s="13"/>
      <c r="C78" s="13"/>
      <c r="D78" s="13"/>
    </row>
    <row r="79" spans="1:4">
      <c r="A79" s="7">
        <v>1</v>
      </c>
      <c r="B79" s="1">
        <v>9999990</v>
      </c>
      <c r="C79" s="1">
        <v>9999990</v>
      </c>
      <c r="D79" s="9"/>
    </row>
    <row r="80" spans="1:4">
      <c r="A80" s="7">
        <v>2</v>
      </c>
      <c r="B80" s="1">
        <v>10000000</v>
      </c>
      <c r="C80" s="1">
        <v>9999990</v>
      </c>
      <c r="D80" s="9"/>
    </row>
    <row r="81" spans="1:4">
      <c r="A81" s="7">
        <v>3</v>
      </c>
      <c r="B81" s="1">
        <v>10000000</v>
      </c>
      <c r="C81" s="1">
        <v>9999990</v>
      </c>
      <c r="D81" s="9"/>
    </row>
    <row r="82" spans="1:4">
      <c r="A82" s="7">
        <v>4</v>
      </c>
      <c r="B82" s="1">
        <v>10000000</v>
      </c>
      <c r="C82" s="1">
        <v>9999990</v>
      </c>
      <c r="D82" s="9"/>
    </row>
    <row r="83" spans="1:4">
      <c r="A83" s="7">
        <v>5</v>
      </c>
      <c r="B83" s="1">
        <v>10000000</v>
      </c>
      <c r="C83" s="1">
        <v>9999990</v>
      </c>
      <c r="D83" s="9"/>
    </row>
    <row r="84" spans="1:4">
      <c r="A84" s="7">
        <v>6</v>
      </c>
      <c r="B84" s="1">
        <v>10000000</v>
      </c>
      <c r="C84" s="1">
        <v>9999990</v>
      </c>
      <c r="D84" s="9"/>
    </row>
    <row r="85" spans="1:4">
      <c r="A85" s="7">
        <v>7</v>
      </c>
      <c r="B85" s="1">
        <v>10000000</v>
      </c>
      <c r="C85" s="1">
        <v>9999990</v>
      </c>
      <c r="D85" s="9"/>
    </row>
    <row r="86" spans="1:4">
      <c r="A86" s="7">
        <v>8</v>
      </c>
      <c r="B86" s="1">
        <v>10000000</v>
      </c>
      <c r="C86" s="1">
        <v>9999990</v>
      </c>
      <c r="D86" s="9"/>
    </row>
    <row r="87" spans="1:4">
      <c r="A87" s="7">
        <v>9</v>
      </c>
      <c r="B87" s="1">
        <v>10000000</v>
      </c>
      <c r="C87" s="1">
        <v>9999990</v>
      </c>
      <c r="D87" s="9"/>
    </row>
    <row r="88" spans="1:4">
      <c r="A88" s="7">
        <v>10</v>
      </c>
      <c r="B88" s="1">
        <v>10000000</v>
      </c>
      <c r="C88" s="1">
        <v>9999990</v>
      </c>
      <c r="D88" s="9"/>
    </row>
    <row r="89" spans="1:4">
      <c r="A89" s="7" t="s">
        <v>16</v>
      </c>
      <c r="B89" s="1">
        <v>10000000</v>
      </c>
      <c r="C89" s="9">
        <f>AVERAGE(C79:C88)</f>
        <v>9999990</v>
      </c>
      <c r="D89" s="9"/>
    </row>
    <row r="90" spans="1:4">
      <c r="A90" t="s">
        <v>15</v>
      </c>
      <c r="B90" s="10">
        <f>_xlfn.STDEV.S(B79:B89)</f>
        <v>3.0151134457776356</v>
      </c>
      <c r="C90">
        <f>_xlfn.STDEV.S(C79:C88)</f>
        <v>0</v>
      </c>
    </row>
  </sheetData>
  <mergeCells count="6">
    <mergeCell ref="B58:B60"/>
    <mergeCell ref="C58:C60"/>
    <mergeCell ref="D58:D60"/>
    <mergeCell ref="B76:B78"/>
    <mergeCell ref="C76:C78"/>
    <mergeCell ref="D76:D7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17A76-2BE6-1845-8356-3A7F55D18041}">
  <dimension ref="A11:I142"/>
  <sheetViews>
    <sheetView topLeftCell="A22" workbookViewId="0">
      <selection activeCell="E23" sqref="E23"/>
    </sheetView>
  </sheetViews>
  <sheetFormatPr baseColWidth="10" defaultRowHeight="16"/>
  <cols>
    <col min="2" max="3" width="13.6640625" bestFit="1" customWidth="1"/>
    <col min="4" max="9" width="12.6640625" bestFit="1" customWidth="1"/>
  </cols>
  <sheetData>
    <row r="11" spans="1:9">
      <c r="A11" s="3" t="s">
        <v>29</v>
      </c>
    </row>
    <row r="14" spans="1:9">
      <c r="A14" t="s">
        <v>18</v>
      </c>
      <c r="B14" t="s">
        <v>42</v>
      </c>
      <c r="C14" t="s">
        <v>43</v>
      </c>
      <c r="D14" t="s">
        <v>44</v>
      </c>
      <c r="E14" t="s">
        <v>45</v>
      </c>
      <c r="F14" t="s">
        <v>46</v>
      </c>
      <c r="G14" t="s">
        <v>47</v>
      </c>
      <c r="H14" t="s">
        <v>48</v>
      </c>
      <c r="I14" t="s">
        <v>49</v>
      </c>
    </row>
    <row r="15" spans="1:9">
      <c r="A15">
        <v>1</v>
      </c>
      <c r="B15">
        <v>2383</v>
      </c>
      <c r="C15">
        <v>3125</v>
      </c>
      <c r="D15">
        <v>386</v>
      </c>
      <c r="E15">
        <v>5135</v>
      </c>
      <c r="F15">
        <v>157</v>
      </c>
      <c r="G15">
        <v>284</v>
      </c>
      <c r="H15">
        <v>386</v>
      </c>
      <c r="I15">
        <v>489</v>
      </c>
    </row>
    <row r="16" spans="1:9">
      <c r="A16">
        <v>2</v>
      </c>
      <c r="B16">
        <v>2568</v>
      </c>
      <c r="C16">
        <v>3182</v>
      </c>
      <c r="D16">
        <v>409</v>
      </c>
      <c r="E16">
        <v>5512</v>
      </c>
      <c r="F16">
        <v>145</v>
      </c>
      <c r="G16">
        <v>292</v>
      </c>
      <c r="H16">
        <v>409</v>
      </c>
      <c r="I16">
        <v>518</v>
      </c>
    </row>
    <row r="17" spans="1:9">
      <c r="A17">
        <v>3</v>
      </c>
      <c r="B17">
        <v>2284</v>
      </c>
      <c r="C17">
        <v>3746</v>
      </c>
      <c r="D17">
        <v>294</v>
      </c>
      <c r="E17">
        <v>6027</v>
      </c>
      <c r="F17">
        <v>110</v>
      </c>
      <c r="G17">
        <v>214</v>
      </c>
      <c r="H17">
        <v>294</v>
      </c>
      <c r="I17">
        <v>374</v>
      </c>
    </row>
    <row r="18" spans="1:9">
      <c r="A18">
        <v>4</v>
      </c>
      <c r="B18">
        <v>3281</v>
      </c>
      <c r="C18">
        <v>3863</v>
      </c>
      <c r="D18">
        <v>467</v>
      </c>
      <c r="E18">
        <v>5996</v>
      </c>
      <c r="F18">
        <v>145</v>
      </c>
      <c r="G18">
        <v>280</v>
      </c>
      <c r="H18">
        <v>467</v>
      </c>
      <c r="I18">
        <v>572</v>
      </c>
    </row>
    <row r="19" spans="1:9">
      <c r="A19">
        <v>5</v>
      </c>
      <c r="B19">
        <v>2044</v>
      </c>
      <c r="C19">
        <v>2852</v>
      </c>
      <c r="D19">
        <v>313</v>
      </c>
      <c r="E19">
        <v>4577</v>
      </c>
      <c r="F19">
        <v>102</v>
      </c>
      <c r="G19">
        <v>208</v>
      </c>
      <c r="H19">
        <v>313</v>
      </c>
      <c r="I19">
        <v>419</v>
      </c>
    </row>
    <row r="20" spans="1:9">
      <c r="A20">
        <v>6</v>
      </c>
      <c r="B20">
        <v>2220</v>
      </c>
      <c r="C20">
        <v>3259</v>
      </c>
      <c r="D20">
        <v>291</v>
      </c>
      <c r="E20">
        <v>6176</v>
      </c>
      <c r="F20">
        <v>103</v>
      </c>
      <c r="G20">
        <v>337</v>
      </c>
      <c r="H20">
        <v>291</v>
      </c>
      <c r="I20">
        <v>373</v>
      </c>
    </row>
    <row r="21" spans="1:9">
      <c r="A21">
        <v>7</v>
      </c>
      <c r="B21">
        <v>3164</v>
      </c>
      <c r="C21">
        <v>4939</v>
      </c>
      <c r="D21">
        <v>507</v>
      </c>
      <c r="E21">
        <v>8382</v>
      </c>
      <c r="F21">
        <v>117</v>
      </c>
      <c r="G21">
        <v>613</v>
      </c>
      <c r="H21">
        <v>507</v>
      </c>
      <c r="I21">
        <v>670</v>
      </c>
    </row>
    <row r="22" spans="1:9">
      <c r="A22">
        <v>8</v>
      </c>
      <c r="B22">
        <v>4231</v>
      </c>
      <c r="C22">
        <v>5391</v>
      </c>
      <c r="D22">
        <v>788</v>
      </c>
      <c r="E22">
        <v>9019</v>
      </c>
      <c r="F22">
        <v>209</v>
      </c>
      <c r="G22">
        <v>415</v>
      </c>
      <c r="H22">
        <v>788</v>
      </c>
      <c r="I22">
        <v>955</v>
      </c>
    </row>
    <row r="23" spans="1:9">
      <c r="A23">
        <v>9</v>
      </c>
      <c r="B23">
        <v>3765</v>
      </c>
      <c r="C23">
        <v>4776</v>
      </c>
      <c r="D23">
        <v>599</v>
      </c>
      <c r="E23">
        <v>8225</v>
      </c>
      <c r="F23">
        <v>197</v>
      </c>
      <c r="G23">
        <v>265</v>
      </c>
      <c r="H23">
        <v>599</v>
      </c>
      <c r="I23">
        <v>752</v>
      </c>
    </row>
    <row r="24" spans="1:9">
      <c r="A24">
        <v>10</v>
      </c>
      <c r="B24">
        <v>2477</v>
      </c>
      <c r="C24">
        <v>3269</v>
      </c>
      <c r="D24">
        <v>362</v>
      </c>
      <c r="E24">
        <v>5811</v>
      </c>
      <c r="F24">
        <v>140</v>
      </c>
      <c r="G24">
        <v>345</v>
      </c>
      <c r="H24">
        <v>362</v>
      </c>
      <c r="I24">
        <v>452</v>
      </c>
    </row>
    <row r="25" spans="1:9">
      <c r="A25">
        <v>11</v>
      </c>
      <c r="B25">
        <v>2952</v>
      </c>
      <c r="C25">
        <v>4043</v>
      </c>
      <c r="D25">
        <v>359</v>
      </c>
      <c r="E25">
        <v>7669</v>
      </c>
      <c r="F25">
        <v>128</v>
      </c>
      <c r="G25">
        <v>399</v>
      </c>
      <c r="H25">
        <v>359</v>
      </c>
      <c r="I25">
        <v>448</v>
      </c>
    </row>
    <row r="26" spans="1:9">
      <c r="A26">
        <v>12</v>
      </c>
      <c r="B26">
        <v>3635</v>
      </c>
      <c r="C26">
        <v>4648</v>
      </c>
      <c r="D26">
        <v>493</v>
      </c>
      <c r="E26">
        <v>8304</v>
      </c>
      <c r="F26">
        <v>175</v>
      </c>
      <c r="G26">
        <v>376</v>
      </c>
      <c r="H26">
        <v>493</v>
      </c>
      <c r="I26">
        <v>628</v>
      </c>
    </row>
    <row r="27" spans="1:9">
      <c r="A27">
        <v>13</v>
      </c>
      <c r="B27">
        <v>4025</v>
      </c>
      <c r="C27">
        <v>5074</v>
      </c>
      <c r="D27">
        <v>560</v>
      </c>
      <c r="E27">
        <v>8772</v>
      </c>
      <c r="F27">
        <v>199</v>
      </c>
      <c r="G27">
        <v>232</v>
      </c>
      <c r="H27">
        <v>560</v>
      </c>
      <c r="I27">
        <v>721</v>
      </c>
    </row>
    <row r="28" spans="1:9">
      <c r="A28">
        <v>14</v>
      </c>
      <c r="B28">
        <v>3600</v>
      </c>
      <c r="C28">
        <v>4645</v>
      </c>
      <c r="D28">
        <v>526</v>
      </c>
      <c r="E28">
        <v>6649</v>
      </c>
      <c r="F28">
        <v>193</v>
      </c>
      <c r="G28">
        <v>262</v>
      </c>
      <c r="H28">
        <v>526</v>
      </c>
      <c r="I28">
        <v>660</v>
      </c>
    </row>
    <row r="29" spans="1:9">
      <c r="A29">
        <v>15</v>
      </c>
      <c r="B29">
        <v>2375</v>
      </c>
      <c r="C29">
        <v>3300</v>
      </c>
      <c r="D29">
        <v>324</v>
      </c>
      <c r="E29">
        <v>6996</v>
      </c>
      <c r="F29">
        <v>111</v>
      </c>
      <c r="G29">
        <v>210</v>
      </c>
      <c r="H29">
        <v>324</v>
      </c>
      <c r="I29">
        <v>409</v>
      </c>
    </row>
    <row r="30" spans="1:9">
      <c r="A30" t="s">
        <v>16</v>
      </c>
      <c r="B30" s="5">
        <f t="shared" ref="B30:I30" ca="1" si="0">AVERAGE(B15:B34)</f>
        <v>3000.2666666666669</v>
      </c>
      <c r="C30" s="5">
        <f t="shared" ca="1" si="0"/>
        <v>4007.4666666666667</v>
      </c>
      <c r="D30" s="5">
        <f t="shared" ca="1" si="0"/>
        <v>148.73333333333332</v>
      </c>
      <c r="E30" s="5">
        <f t="shared" ca="1" si="0"/>
        <v>315.46666666666664</v>
      </c>
      <c r="F30" s="5">
        <f t="shared" ca="1" si="0"/>
        <v>315.46666666666664</v>
      </c>
      <c r="G30" s="5">
        <f t="shared" ca="1" si="0"/>
        <v>315.46666666666664</v>
      </c>
      <c r="H30" s="5">
        <f t="shared" ca="1" si="0"/>
        <v>315.46666666666664</v>
      </c>
      <c r="I30" s="5">
        <f t="shared" ca="1" si="0"/>
        <v>315.46666666666664</v>
      </c>
    </row>
    <row r="31" spans="1:9">
      <c r="A31" t="s">
        <v>15</v>
      </c>
      <c r="B31" s="5">
        <f t="shared" ref="B31:I31" ca="1" si="1">_xlfn.STDEV.S(B15:B34)</f>
        <v>721.55857763066001</v>
      </c>
      <c r="C31" s="5">
        <f t="shared" ca="1" si="1"/>
        <v>837.45258856560781</v>
      </c>
      <c r="D31" s="5">
        <f t="shared" ca="1" si="1"/>
        <v>37.746270708256112</v>
      </c>
      <c r="E31" s="5">
        <f t="shared" ca="1" si="1"/>
        <v>106.41889377540511</v>
      </c>
      <c r="F31" s="5">
        <f t="shared" ca="1" si="1"/>
        <v>106.41889377540511</v>
      </c>
      <c r="G31" s="5">
        <f t="shared" ca="1" si="1"/>
        <v>106.41889377540511</v>
      </c>
      <c r="H31" s="5">
        <f t="shared" ca="1" si="1"/>
        <v>106.41889377540511</v>
      </c>
      <c r="I31" s="5">
        <f t="shared" ca="1" si="1"/>
        <v>106.41889377540511</v>
      </c>
    </row>
    <row r="35" spans="1:5">
      <c r="A35" s="4" t="s">
        <v>41</v>
      </c>
    </row>
    <row r="38" spans="1:5">
      <c r="B38" t="s">
        <v>36</v>
      </c>
      <c r="D38" t="s">
        <v>37</v>
      </c>
    </row>
    <row r="39" spans="1:5">
      <c r="A39" t="s">
        <v>18</v>
      </c>
      <c r="B39" t="s">
        <v>39</v>
      </c>
      <c r="C39" t="s">
        <v>38</v>
      </c>
      <c r="D39" t="s">
        <v>39</v>
      </c>
      <c r="E39" t="s">
        <v>38</v>
      </c>
    </row>
    <row r="40" spans="1:5">
      <c r="A40">
        <v>1</v>
      </c>
      <c r="B40">
        <v>386</v>
      </c>
      <c r="C40">
        <v>5135</v>
      </c>
      <c r="D40">
        <v>386</v>
      </c>
      <c r="E40">
        <v>489</v>
      </c>
    </row>
    <row r="41" spans="1:5">
      <c r="A41">
        <v>2</v>
      </c>
      <c r="B41">
        <v>409</v>
      </c>
      <c r="C41">
        <v>5512</v>
      </c>
      <c r="D41">
        <v>409</v>
      </c>
      <c r="E41">
        <v>518</v>
      </c>
    </row>
    <row r="42" spans="1:5">
      <c r="A42">
        <v>3</v>
      </c>
      <c r="B42">
        <v>294</v>
      </c>
      <c r="C42">
        <v>6027</v>
      </c>
      <c r="D42">
        <v>294</v>
      </c>
      <c r="E42">
        <v>374</v>
      </c>
    </row>
    <row r="43" spans="1:5">
      <c r="A43">
        <v>4</v>
      </c>
      <c r="B43">
        <v>467</v>
      </c>
      <c r="C43">
        <v>5996</v>
      </c>
      <c r="D43">
        <v>467</v>
      </c>
      <c r="E43">
        <v>572</v>
      </c>
    </row>
    <row r="44" spans="1:5">
      <c r="A44">
        <v>5</v>
      </c>
      <c r="B44">
        <v>313</v>
      </c>
      <c r="C44">
        <v>4577</v>
      </c>
      <c r="D44">
        <v>313</v>
      </c>
      <c r="E44">
        <v>419</v>
      </c>
    </row>
    <row r="45" spans="1:5">
      <c r="A45">
        <v>6</v>
      </c>
      <c r="B45">
        <v>291</v>
      </c>
      <c r="C45">
        <v>6176</v>
      </c>
      <c r="D45">
        <v>291</v>
      </c>
      <c r="E45">
        <v>373</v>
      </c>
    </row>
    <row r="46" spans="1:5">
      <c r="A46">
        <v>7</v>
      </c>
      <c r="B46">
        <v>507</v>
      </c>
      <c r="C46">
        <v>8382</v>
      </c>
      <c r="D46">
        <v>507</v>
      </c>
      <c r="E46">
        <v>670</v>
      </c>
    </row>
    <row r="47" spans="1:5">
      <c r="A47">
        <v>8</v>
      </c>
      <c r="B47">
        <v>788</v>
      </c>
      <c r="C47">
        <v>9019</v>
      </c>
      <c r="D47">
        <v>788</v>
      </c>
      <c r="E47">
        <v>955</v>
      </c>
    </row>
    <row r="48" spans="1:5">
      <c r="A48">
        <v>9</v>
      </c>
      <c r="B48">
        <v>599</v>
      </c>
      <c r="C48">
        <v>8225</v>
      </c>
      <c r="D48">
        <v>599</v>
      </c>
      <c r="E48">
        <v>752</v>
      </c>
    </row>
    <row r="49" spans="1:5">
      <c r="A49">
        <v>10</v>
      </c>
      <c r="B49">
        <v>362</v>
      </c>
      <c r="C49">
        <v>5811</v>
      </c>
      <c r="D49">
        <v>362</v>
      </c>
      <c r="E49">
        <v>452</v>
      </c>
    </row>
    <row r="50" spans="1:5">
      <c r="A50">
        <v>11</v>
      </c>
      <c r="B50">
        <v>359</v>
      </c>
      <c r="C50">
        <v>7669</v>
      </c>
      <c r="D50">
        <v>359</v>
      </c>
      <c r="E50">
        <v>448</v>
      </c>
    </row>
    <row r="51" spans="1:5">
      <c r="A51">
        <v>12</v>
      </c>
      <c r="B51">
        <v>493</v>
      </c>
      <c r="C51">
        <v>8304</v>
      </c>
      <c r="D51">
        <v>493</v>
      </c>
      <c r="E51">
        <v>628</v>
      </c>
    </row>
    <row r="52" spans="1:5">
      <c r="A52">
        <v>13</v>
      </c>
      <c r="B52">
        <v>560</v>
      </c>
      <c r="C52">
        <v>8772</v>
      </c>
      <c r="D52">
        <v>560</v>
      </c>
      <c r="E52">
        <v>721</v>
      </c>
    </row>
    <row r="53" spans="1:5">
      <c r="A53">
        <v>14</v>
      </c>
      <c r="B53">
        <v>526</v>
      </c>
      <c r="C53">
        <v>6649</v>
      </c>
      <c r="D53">
        <v>526</v>
      </c>
      <c r="E53">
        <v>660</v>
      </c>
    </row>
    <row r="54" spans="1:5">
      <c r="A54">
        <v>15</v>
      </c>
      <c r="B54">
        <v>324</v>
      </c>
      <c r="C54">
        <v>6996</v>
      </c>
      <c r="D54">
        <v>324</v>
      </c>
      <c r="E54">
        <v>409</v>
      </c>
    </row>
    <row r="55" spans="1:5">
      <c r="A55">
        <v>16</v>
      </c>
    </row>
    <row r="56" spans="1:5">
      <c r="A56">
        <v>17</v>
      </c>
    </row>
    <row r="57" spans="1:5">
      <c r="A57">
        <v>18</v>
      </c>
    </row>
    <row r="58" spans="1:5">
      <c r="A58">
        <v>19</v>
      </c>
    </row>
    <row r="59" spans="1:5">
      <c r="A59">
        <v>20</v>
      </c>
    </row>
    <row r="60" spans="1:5">
      <c r="A60" t="s">
        <v>16</v>
      </c>
      <c r="B60">
        <f>AVERAGE(B40:B59)</f>
        <v>445.2</v>
      </c>
      <c r="C60">
        <f>AVERAGE(C40:C59)</f>
        <v>6883.333333333333</v>
      </c>
      <c r="D60">
        <f>AVERAGE(D40:D59)</f>
        <v>445.2</v>
      </c>
      <c r="E60">
        <f>AVERAGE(E40:E59)</f>
        <v>562.66666666666663</v>
      </c>
    </row>
    <row r="61" spans="1:5">
      <c r="A61" t="s">
        <v>15</v>
      </c>
      <c r="B61">
        <f>_xlfn.STDEV.S(B40:B59)</f>
        <v>137.69178832242889</v>
      </c>
      <c r="C61">
        <f>_xlfn.STDEV.S(C40:C59)</f>
        <v>1421.8866072263029</v>
      </c>
      <c r="D61">
        <f>_xlfn.STDEV.S(D40:D59)</f>
        <v>137.69178832242889</v>
      </c>
      <c r="E61">
        <f>_xlfn.STDEV.S(E40:E59)</f>
        <v>166.65433287696618</v>
      </c>
    </row>
    <row r="62" spans="1:5">
      <c r="A62" s="4"/>
    </row>
    <row r="65" spans="1:1">
      <c r="A65" t="s">
        <v>40</v>
      </c>
    </row>
    <row r="109" spans="5:5">
      <c r="E109" s="1" t="s">
        <v>19</v>
      </c>
    </row>
    <row r="111" spans="5:5">
      <c r="E111" s="1" t="s">
        <v>20</v>
      </c>
    </row>
    <row r="113" spans="5:5">
      <c r="E113" s="1" t="s">
        <v>21</v>
      </c>
    </row>
    <row r="115" spans="5:5">
      <c r="E115" s="1" t="s">
        <v>22</v>
      </c>
    </row>
    <row r="118" spans="5:5">
      <c r="E118" s="1" t="s">
        <v>23</v>
      </c>
    </row>
    <row r="120" spans="5:5">
      <c r="E120" s="1" t="s">
        <v>24</v>
      </c>
    </row>
    <row r="122" spans="5:5">
      <c r="E122" s="1" t="s">
        <v>25</v>
      </c>
    </row>
    <row r="124" spans="5:5">
      <c r="E124" s="1" t="s">
        <v>26</v>
      </c>
    </row>
    <row r="126" spans="5:5">
      <c r="E126" s="1" t="s">
        <v>27</v>
      </c>
    </row>
    <row r="127" spans="5:5">
      <c r="E127" s="1" t="s">
        <v>28</v>
      </c>
    </row>
    <row r="129" spans="5:5">
      <c r="E129" s="1" t="s">
        <v>29</v>
      </c>
    </row>
    <row r="131" spans="5:5">
      <c r="E131" s="1" t="s">
        <v>30</v>
      </c>
    </row>
    <row r="133" spans="5:5">
      <c r="E133" s="1" t="s">
        <v>31</v>
      </c>
    </row>
    <row r="136" spans="5:5">
      <c r="E136" s="1" t="s">
        <v>32</v>
      </c>
    </row>
    <row r="138" spans="5:5">
      <c r="E138" s="1" t="s">
        <v>33</v>
      </c>
    </row>
    <row r="140" spans="5:5">
      <c r="E140" s="1" t="s">
        <v>34</v>
      </c>
    </row>
    <row r="142" spans="5:5">
      <c r="E142" s="1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FE04D-132B-CC40-A7B0-8E34102DF97B}">
  <dimension ref="A2:E44"/>
  <sheetViews>
    <sheetView zoomScale="140" zoomScaleNormal="140" workbookViewId="0">
      <selection activeCell="D21" sqref="D21"/>
    </sheetView>
  </sheetViews>
  <sheetFormatPr baseColWidth="10" defaultRowHeight="16"/>
  <cols>
    <col min="1" max="1" width="30.6640625" customWidth="1"/>
    <col min="2" max="2" width="17" customWidth="1"/>
    <col min="3" max="3" width="13.83203125" customWidth="1"/>
    <col min="4" max="4" width="14.5" customWidth="1"/>
    <col min="5" max="5" width="16.1640625" customWidth="1"/>
  </cols>
  <sheetData>
    <row r="2" spans="1:5">
      <c r="A2" s="2" t="s">
        <v>17</v>
      </c>
      <c r="B2" s="2" t="s">
        <v>3</v>
      </c>
      <c r="C2" s="2" t="s">
        <v>4</v>
      </c>
      <c r="D2" s="2" t="s">
        <v>6</v>
      </c>
      <c r="E2" s="2" t="s">
        <v>5</v>
      </c>
    </row>
    <row r="3" spans="1:5">
      <c r="A3" s="2" t="s">
        <v>0</v>
      </c>
      <c r="B3" s="2">
        <v>15</v>
      </c>
      <c r="C3" s="2">
        <v>15</v>
      </c>
      <c r="D3" s="2">
        <v>15</v>
      </c>
      <c r="E3" s="2">
        <v>15</v>
      </c>
    </row>
    <row r="4" spans="1:5">
      <c r="A4" s="2" t="s">
        <v>1</v>
      </c>
      <c r="B4" s="2">
        <v>200000</v>
      </c>
      <c r="C4" s="2">
        <v>200000</v>
      </c>
      <c r="D4" s="2">
        <v>200000</v>
      </c>
      <c r="E4" s="2">
        <v>200000</v>
      </c>
    </row>
    <row r="5" spans="1:5">
      <c r="A5" s="2" t="s">
        <v>2</v>
      </c>
      <c r="B5" s="2">
        <v>3000000</v>
      </c>
      <c r="C5" s="2">
        <v>3000000</v>
      </c>
      <c r="D5" s="2">
        <v>3000000</v>
      </c>
      <c r="E5" s="2">
        <v>3000000</v>
      </c>
    </row>
    <row r="6" spans="1:5">
      <c r="A6" s="2" t="s">
        <v>8</v>
      </c>
      <c r="B6" s="2">
        <v>0</v>
      </c>
      <c r="C6" s="2">
        <v>0</v>
      </c>
      <c r="D6" s="2">
        <v>100000</v>
      </c>
      <c r="E6" s="2" t="s">
        <v>13</v>
      </c>
    </row>
    <row r="7" spans="1:5">
      <c r="A7" s="2" t="s">
        <v>9</v>
      </c>
      <c r="B7" s="2">
        <v>200000</v>
      </c>
      <c r="C7" s="2" t="s">
        <v>13</v>
      </c>
      <c r="D7" s="2">
        <v>0</v>
      </c>
      <c r="E7" s="2" t="s">
        <v>13</v>
      </c>
    </row>
    <row r="8" spans="1:5">
      <c r="A8" s="2" t="s">
        <v>10</v>
      </c>
      <c r="B8" s="2">
        <v>0</v>
      </c>
      <c r="C8" s="2">
        <v>0</v>
      </c>
      <c r="D8" s="2">
        <v>200000</v>
      </c>
      <c r="E8" s="2">
        <v>200000</v>
      </c>
    </row>
    <row r="9" spans="1:5">
      <c r="A9" s="2" t="s">
        <v>11</v>
      </c>
      <c r="B9" s="2">
        <v>200000</v>
      </c>
      <c r="C9" s="2">
        <v>200000</v>
      </c>
      <c r="D9" s="2">
        <v>0</v>
      </c>
      <c r="E9" s="2">
        <v>0</v>
      </c>
    </row>
    <row r="11" spans="1:5">
      <c r="A11" t="s">
        <v>14</v>
      </c>
    </row>
    <row r="12" spans="1:5">
      <c r="A12" t="s">
        <v>7</v>
      </c>
    </row>
    <row r="16" spans="1:5">
      <c r="A16" t="s">
        <v>18</v>
      </c>
      <c r="B16" t="s">
        <v>3</v>
      </c>
      <c r="C16" t="s">
        <v>12</v>
      </c>
      <c r="D16" t="s">
        <v>6</v>
      </c>
      <c r="E16" t="s">
        <v>5</v>
      </c>
    </row>
    <row r="17" spans="1:5">
      <c r="A17">
        <v>1</v>
      </c>
      <c r="B17">
        <v>15</v>
      </c>
      <c r="C17">
        <v>8311</v>
      </c>
      <c r="D17">
        <v>8325</v>
      </c>
      <c r="E17">
        <v>18916</v>
      </c>
    </row>
    <row r="18" spans="1:5">
      <c r="A18">
        <v>2</v>
      </c>
      <c r="B18">
        <v>5</v>
      </c>
      <c r="C18">
        <v>7839</v>
      </c>
      <c r="D18">
        <v>7840</v>
      </c>
      <c r="E18">
        <v>17524</v>
      </c>
    </row>
    <row r="19" spans="1:5">
      <c r="A19">
        <v>3</v>
      </c>
      <c r="B19">
        <v>4</v>
      </c>
      <c r="C19">
        <v>7191</v>
      </c>
      <c r="D19">
        <v>7192</v>
      </c>
      <c r="E19">
        <v>16459</v>
      </c>
    </row>
    <row r="20" spans="1:5">
      <c r="A20">
        <v>4</v>
      </c>
      <c r="B20">
        <v>4</v>
      </c>
      <c r="C20">
        <v>7180</v>
      </c>
      <c r="D20">
        <v>7182</v>
      </c>
      <c r="E20">
        <v>16228</v>
      </c>
    </row>
    <row r="21" spans="1:5">
      <c r="A21">
        <v>5</v>
      </c>
      <c r="B21">
        <v>4</v>
      </c>
      <c r="C21">
        <v>7362</v>
      </c>
      <c r="D21">
        <v>7364</v>
      </c>
      <c r="E21">
        <v>16619</v>
      </c>
    </row>
    <row r="22" spans="1:5">
      <c r="A22">
        <v>6</v>
      </c>
      <c r="B22">
        <v>4</v>
      </c>
      <c r="C22">
        <v>8670</v>
      </c>
      <c r="D22">
        <v>8672</v>
      </c>
      <c r="E22">
        <v>17760</v>
      </c>
    </row>
    <row r="23" spans="1:5">
      <c r="A23">
        <v>7</v>
      </c>
      <c r="B23">
        <v>6</v>
      </c>
      <c r="C23">
        <v>8732</v>
      </c>
      <c r="D23">
        <v>8940</v>
      </c>
      <c r="E23">
        <v>18356</v>
      </c>
    </row>
    <row r="24" spans="1:5">
      <c r="A24">
        <v>8</v>
      </c>
      <c r="B24">
        <v>4</v>
      </c>
      <c r="C24">
        <v>6859</v>
      </c>
      <c r="D24">
        <v>8741</v>
      </c>
      <c r="E24">
        <v>17921</v>
      </c>
    </row>
    <row r="25" spans="1:5">
      <c r="A25">
        <v>9</v>
      </c>
      <c r="B25">
        <v>4</v>
      </c>
      <c r="C25">
        <v>7547</v>
      </c>
      <c r="D25">
        <v>6860</v>
      </c>
      <c r="E25">
        <v>15594</v>
      </c>
    </row>
    <row r="26" spans="1:5">
      <c r="A26">
        <v>10</v>
      </c>
      <c r="B26">
        <v>44</v>
      </c>
      <c r="C26">
        <v>6990</v>
      </c>
      <c r="D26">
        <v>7549</v>
      </c>
      <c r="E26">
        <v>16923</v>
      </c>
    </row>
    <row r="27" spans="1:5">
      <c r="A27">
        <v>11</v>
      </c>
      <c r="B27">
        <v>4</v>
      </c>
      <c r="C27">
        <v>7089</v>
      </c>
      <c r="D27">
        <v>6992</v>
      </c>
      <c r="E27">
        <v>15565</v>
      </c>
    </row>
    <row r="28" spans="1:5">
      <c r="A28">
        <v>12</v>
      </c>
      <c r="B28">
        <v>4</v>
      </c>
      <c r="C28">
        <v>8272</v>
      </c>
      <c r="D28">
        <v>7099</v>
      </c>
      <c r="E28">
        <v>15650</v>
      </c>
    </row>
    <row r="29" spans="1:5">
      <c r="A29">
        <v>13</v>
      </c>
      <c r="B29">
        <v>4</v>
      </c>
      <c r="C29">
        <v>6985</v>
      </c>
      <c r="D29">
        <v>8274</v>
      </c>
      <c r="E29">
        <v>19536</v>
      </c>
    </row>
    <row r="30" spans="1:5">
      <c r="A30">
        <v>14</v>
      </c>
      <c r="B30">
        <v>4</v>
      </c>
      <c r="C30">
        <v>6848</v>
      </c>
      <c r="D30">
        <v>6986</v>
      </c>
      <c r="E30">
        <v>15716</v>
      </c>
    </row>
    <row r="31" spans="1:5">
      <c r="A31">
        <v>15</v>
      </c>
      <c r="B31">
        <v>4</v>
      </c>
      <c r="C31">
        <v>7113</v>
      </c>
      <c r="D31">
        <v>6849</v>
      </c>
      <c r="E31">
        <v>15553</v>
      </c>
    </row>
    <row r="32" spans="1:5">
      <c r="A32">
        <v>16</v>
      </c>
      <c r="B32">
        <v>4</v>
      </c>
      <c r="C32">
        <v>7429</v>
      </c>
      <c r="D32">
        <v>7114</v>
      </c>
      <c r="E32">
        <v>16260</v>
      </c>
    </row>
    <row r="33" spans="1:5">
      <c r="A33">
        <v>17</v>
      </c>
      <c r="B33">
        <v>4</v>
      </c>
      <c r="C33">
        <v>6918</v>
      </c>
      <c r="D33">
        <v>7430</v>
      </c>
      <c r="E33">
        <v>16266</v>
      </c>
    </row>
    <row r="34" spans="1:5">
      <c r="A34">
        <v>18</v>
      </c>
      <c r="B34">
        <v>4</v>
      </c>
      <c r="C34">
        <v>9496</v>
      </c>
      <c r="D34">
        <v>6919</v>
      </c>
      <c r="E34">
        <v>15881</v>
      </c>
    </row>
    <row r="35" spans="1:5">
      <c r="A35">
        <v>19</v>
      </c>
      <c r="B35">
        <v>4</v>
      </c>
      <c r="C35">
        <v>8611</v>
      </c>
      <c r="D35">
        <v>9497</v>
      </c>
      <c r="E35">
        <v>19427</v>
      </c>
    </row>
    <row r="36" spans="1:5">
      <c r="A36">
        <v>20</v>
      </c>
      <c r="B36">
        <v>4</v>
      </c>
      <c r="C36">
        <v>8938</v>
      </c>
      <c r="D36">
        <v>8612</v>
      </c>
      <c r="E36">
        <v>18262</v>
      </c>
    </row>
    <row r="37" spans="1:5">
      <c r="A37" t="s">
        <v>16</v>
      </c>
      <c r="B37">
        <f>AVERAGE(B17:B36)</f>
        <v>6.7</v>
      </c>
      <c r="C37">
        <f>AVERAGE(C17:C36)</f>
        <v>7719</v>
      </c>
      <c r="D37">
        <f>AVERAGE(D17:D36)</f>
        <v>7721.85</v>
      </c>
      <c r="E37">
        <f>AVERAGE(E17:E36)</f>
        <v>17020.8</v>
      </c>
    </row>
    <row r="38" spans="1:5">
      <c r="A38" t="s">
        <v>15</v>
      </c>
      <c r="B38">
        <f>_xlfn.STDEV.S(B17:B36)</f>
        <v>9.1196722009418512</v>
      </c>
      <c r="C38">
        <f>_xlfn.STDEV.S(C17:C36)</f>
        <v>821.59056264758726</v>
      </c>
      <c r="D38">
        <f>_xlfn.STDEV.S(D17:D36)</f>
        <v>822.30659380216809</v>
      </c>
      <c r="E38">
        <f>_xlfn.STDEV.S(E17:E36)</f>
        <v>1339.5820872275999</v>
      </c>
    </row>
    <row r="39" spans="1:5">
      <c r="A39" s="1"/>
    </row>
    <row r="43" spans="1:5">
      <c r="A43" s="1"/>
    </row>
    <row r="44" spans="1:5">
      <c r="A44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9FAA4-094C-2D4B-9CDD-61BB5DCAD632}">
  <dimension ref="A2:E34"/>
  <sheetViews>
    <sheetView zoomScale="140" zoomScaleNormal="140" workbookViewId="0">
      <selection activeCell="E33" sqref="E33"/>
    </sheetView>
  </sheetViews>
  <sheetFormatPr baseColWidth="10" defaultRowHeight="16"/>
  <cols>
    <col min="1" max="1" width="30.6640625" customWidth="1"/>
    <col min="2" max="2" width="17" customWidth="1"/>
    <col min="3" max="3" width="13.83203125" customWidth="1"/>
    <col min="4" max="4" width="14.5" customWidth="1"/>
    <col min="5" max="5" width="16.1640625" customWidth="1"/>
  </cols>
  <sheetData>
    <row r="2" spans="1:5">
      <c r="A2" s="2" t="s">
        <v>17</v>
      </c>
      <c r="B2" s="2" t="s">
        <v>3</v>
      </c>
      <c r="C2" s="2" t="s">
        <v>4</v>
      </c>
      <c r="D2" s="2" t="s">
        <v>6</v>
      </c>
      <c r="E2" s="2" t="s">
        <v>5</v>
      </c>
    </row>
    <row r="3" spans="1:5">
      <c r="A3" s="2" t="s">
        <v>0</v>
      </c>
      <c r="B3" s="2">
        <v>15</v>
      </c>
      <c r="C3" s="2">
        <v>15</v>
      </c>
      <c r="D3" s="2">
        <v>15</v>
      </c>
      <c r="E3" s="2">
        <v>15</v>
      </c>
    </row>
    <row r="4" spans="1:5">
      <c r="A4" s="2" t="s">
        <v>1</v>
      </c>
      <c r="B4" s="2">
        <v>200000</v>
      </c>
      <c r="C4" s="2">
        <v>200000</v>
      </c>
      <c r="D4" s="2">
        <v>200000</v>
      </c>
      <c r="E4" s="2">
        <v>200000</v>
      </c>
    </row>
    <row r="5" spans="1:5">
      <c r="A5" s="2" t="s">
        <v>2</v>
      </c>
      <c r="B5" s="2">
        <v>3000000</v>
      </c>
      <c r="C5" s="2">
        <v>3000000</v>
      </c>
      <c r="D5" s="2">
        <v>3000000</v>
      </c>
      <c r="E5" s="2">
        <v>3000000</v>
      </c>
    </row>
    <row r="6" spans="1:5">
      <c r="A6" s="2" t="s">
        <v>8</v>
      </c>
      <c r="B6" s="2">
        <v>0</v>
      </c>
      <c r="C6" s="2">
        <v>0</v>
      </c>
      <c r="D6" s="2">
        <v>100000</v>
      </c>
      <c r="E6" s="2" t="s">
        <v>13</v>
      </c>
    </row>
    <row r="7" spans="1:5">
      <c r="A7" s="2" t="s">
        <v>9</v>
      </c>
      <c r="B7" s="2">
        <v>200000</v>
      </c>
      <c r="C7" s="2" t="s">
        <v>13</v>
      </c>
      <c r="D7" s="2">
        <v>0</v>
      </c>
      <c r="E7" s="2" t="s">
        <v>13</v>
      </c>
    </row>
    <row r="8" spans="1:5">
      <c r="A8" s="2" t="s">
        <v>10</v>
      </c>
      <c r="B8" s="2">
        <v>0</v>
      </c>
      <c r="C8" s="2">
        <v>0</v>
      </c>
      <c r="D8" s="2">
        <v>200000</v>
      </c>
      <c r="E8" s="2">
        <v>200000</v>
      </c>
    </row>
    <row r="9" spans="1:5">
      <c r="A9" s="2" t="s">
        <v>11</v>
      </c>
      <c r="B9" s="2">
        <v>200000</v>
      </c>
      <c r="C9" s="2">
        <v>200000</v>
      </c>
      <c r="D9" s="2">
        <v>0</v>
      </c>
      <c r="E9" s="2">
        <v>0</v>
      </c>
    </row>
    <row r="11" spans="1:5">
      <c r="A11" t="s">
        <v>14</v>
      </c>
    </row>
    <row r="12" spans="1:5">
      <c r="A12" t="s">
        <v>7</v>
      </c>
    </row>
    <row r="16" spans="1:5">
      <c r="A16" t="s">
        <v>18</v>
      </c>
      <c r="B16" t="s">
        <v>51</v>
      </c>
      <c r="C16" t="s">
        <v>52</v>
      </c>
      <c r="D16" t="s">
        <v>50</v>
      </c>
      <c r="E16" t="s">
        <v>53</v>
      </c>
    </row>
    <row r="17" spans="1:5">
      <c r="A17">
        <v>1</v>
      </c>
      <c r="B17">
        <v>525</v>
      </c>
      <c r="C17">
        <v>148</v>
      </c>
      <c r="D17">
        <v>213</v>
      </c>
      <c r="E17">
        <v>6</v>
      </c>
    </row>
    <row r="18" spans="1:5">
      <c r="A18">
        <v>2</v>
      </c>
      <c r="B18">
        <v>314</v>
      </c>
      <c r="C18">
        <v>113</v>
      </c>
      <c r="D18">
        <v>139</v>
      </c>
      <c r="E18">
        <v>18</v>
      </c>
    </row>
    <row r="19" spans="1:5">
      <c r="A19">
        <v>3</v>
      </c>
      <c r="B19">
        <v>273</v>
      </c>
      <c r="C19">
        <v>65</v>
      </c>
      <c r="D19">
        <v>39</v>
      </c>
      <c r="E19">
        <v>2</v>
      </c>
    </row>
    <row r="20" spans="1:5">
      <c r="A20">
        <v>4</v>
      </c>
      <c r="B20">
        <v>257</v>
      </c>
      <c r="C20">
        <v>67</v>
      </c>
      <c r="D20">
        <v>140</v>
      </c>
      <c r="E20">
        <v>1</v>
      </c>
    </row>
    <row r="21" spans="1:5">
      <c r="A21">
        <v>5</v>
      </c>
      <c r="B21">
        <v>266</v>
      </c>
      <c r="C21">
        <v>68</v>
      </c>
      <c r="D21">
        <v>38</v>
      </c>
      <c r="E21">
        <v>1</v>
      </c>
    </row>
    <row r="22" spans="1:5">
      <c r="A22">
        <v>6</v>
      </c>
      <c r="B22">
        <v>275</v>
      </c>
      <c r="C22">
        <v>63</v>
      </c>
      <c r="D22">
        <v>38</v>
      </c>
      <c r="E22">
        <v>2</v>
      </c>
    </row>
    <row r="23" spans="1:5">
      <c r="A23">
        <v>7</v>
      </c>
      <c r="B23">
        <v>347</v>
      </c>
      <c r="C23">
        <v>64</v>
      </c>
      <c r="D23">
        <v>317</v>
      </c>
      <c r="E23">
        <v>2</v>
      </c>
    </row>
    <row r="24" spans="1:5">
      <c r="A24">
        <v>8</v>
      </c>
      <c r="B24">
        <v>261</v>
      </c>
      <c r="C24">
        <v>92</v>
      </c>
      <c r="D24">
        <v>36</v>
      </c>
      <c r="E24">
        <v>1</v>
      </c>
    </row>
    <row r="25" spans="1:5">
      <c r="A25">
        <v>9</v>
      </c>
      <c r="B25">
        <v>299</v>
      </c>
      <c r="C25">
        <v>67</v>
      </c>
      <c r="D25">
        <v>50</v>
      </c>
      <c r="E25">
        <v>2</v>
      </c>
    </row>
    <row r="26" spans="1:5">
      <c r="A26">
        <v>10</v>
      </c>
      <c r="B26">
        <v>256</v>
      </c>
      <c r="C26">
        <v>63</v>
      </c>
      <c r="D26">
        <v>21</v>
      </c>
      <c r="E26">
        <v>1</v>
      </c>
    </row>
    <row r="27" spans="1:5">
      <c r="A27" t="s">
        <v>16</v>
      </c>
      <c r="B27">
        <f>AVERAGE(B17:B26)</f>
        <v>307.3</v>
      </c>
      <c r="C27">
        <f>AVERAGE(C17:C26)</f>
        <v>81</v>
      </c>
      <c r="D27">
        <f>AVERAGE(D17:D26)</f>
        <v>103.1</v>
      </c>
      <c r="E27">
        <v>2</v>
      </c>
    </row>
    <row r="28" spans="1:5">
      <c r="A28" t="s">
        <v>15</v>
      </c>
      <c r="B28">
        <f>_xlfn.STDEV.S(B17:B26)</f>
        <v>81.86309709916101</v>
      </c>
      <c r="C28">
        <f>_xlfn.STDEV.S(C17:C26)</f>
        <v>28.651158595925732</v>
      </c>
      <c r="D28">
        <f>_xlfn.STDEV.S(D17:D26)</f>
        <v>98.392016387961519</v>
      </c>
      <c r="E28">
        <f>_xlfn.STDEV.S(E17:E26)</f>
        <v>5.2746774519606623</v>
      </c>
    </row>
    <row r="29" spans="1:5">
      <c r="A29" s="1"/>
    </row>
    <row r="33" spans="1:1">
      <c r="A33" s="1"/>
    </row>
    <row r="34" spans="1:1">
      <c r="A34" s="1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Sheet1 (4)</vt:lpstr>
      <vt:lpstr>Sheet3</vt:lpstr>
      <vt:lpstr>Sheet2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Baca</dc:creator>
  <cp:lastModifiedBy>Christine Baca</cp:lastModifiedBy>
  <dcterms:created xsi:type="dcterms:W3CDTF">2018-10-18T15:29:16Z</dcterms:created>
  <dcterms:modified xsi:type="dcterms:W3CDTF">2018-12-04T04:58:20Z</dcterms:modified>
</cp:coreProperties>
</file>