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her\Documents\pos_db\"/>
    </mc:Choice>
  </mc:AlternateContent>
  <bookViews>
    <workbookView xWindow="0" yWindow="0" windowWidth="28800" windowHeight="14235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_xlnm._FilterDatabase" localSheetId="2" hidden="1">Sheet2!$A$1:$I$471</definedName>
    <definedName name="_xlnm._FilterDatabase" localSheetId="1" hidden="1">Sheet3!$A$1:$C$72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5" i="2" l="1"/>
  <c r="B316" i="2"/>
  <c r="B317" i="2"/>
  <c r="B318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" i="2"/>
  <c r="D419" i="2" s="1"/>
  <c r="B358" i="2"/>
  <c r="B359" i="2" s="1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59" i="2" l="1"/>
  <c r="B360" i="2"/>
  <c r="C359" i="2"/>
  <c r="D367" i="2"/>
  <c r="D360" i="2" l="1"/>
  <c r="C360" i="2"/>
  <c r="B361" i="2"/>
  <c r="H54" i="2"/>
  <c r="H105" i="2"/>
  <c r="I105" i="2" s="1"/>
  <c r="H106" i="2"/>
  <c r="I106" i="2" s="1"/>
  <c r="H157" i="2"/>
  <c r="I157" i="2" s="1"/>
  <c r="H158" i="2"/>
  <c r="I158" i="2" s="1"/>
  <c r="H209" i="2"/>
  <c r="I209" i="2" s="1"/>
  <c r="H210" i="2"/>
  <c r="I210" i="2" s="1"/>
  <c r="H211" i="2"/>
  <c r="H261" i="2"/>
  <c r="I261" i="2" s="1"/>
  <c r="H262" i="2"/>
  <c r="I262" i="2" s="1"/>
  <c r="H313" i="2"/>
  <c r="I313" i="2" s="1"/>
  <c r="H314" i="2"/>
  <c r="I314" i="2" s="1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F457" i="2"/>
  <c r="G457" i="2" s="1"/>
  <c r="F456" i="2"/>
  <c r="G456" i="2" s="1"/>
  <c r="F455" i="2"/>
  <c r="G455" i="2" s="1"/>
  <c r="F454" i="2"/>
  <c r="G454" i="2" s="1"/>
  <c r="F453" i="2"/>
  <c r="G453" i="2" s="1"/>
  <c r="F452" i="2"/>
  <c r="G452" i="2" s="1"/>
  <c r="F451" i="2"/>
  <c r="G451" i="2" s="1"/>
  <c r="F450" i="2"/>
  <c r="G450" i="2" s="1"/>
  <c r="F449" i="2"/>
  <c r="G449" i="2" s="1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 s="1"/>
  <c r="F442" i="2"/>
  <c r="G442" i="2" s="1"/>
  <c r="F441" i="2"/>
  <c r="G441" i="2" s="1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F434" i="2"/>
  <c r="G434" i="2" s="1"/>
  <c r="F433" i="2"/>
  <c r="G433" i="2" s="1"/>
  <c r="F432" i="2"/>
  <c r="G432" i="2" s="1"/>
  <c r="F431" i="2"/>
  <c r="G431" i="2" s="1"/>
  <c r="F430" i="2"/>
  <c r="G430" i="2" s="1"/>
  <c r="F429" i="2"/>
  <c r="G429" i="2" s="1"/>
  <c r="F428" i="2"/>
  <c r="G428" i="2" s="1"/>
  <c r="F427" i="2"/>
  <c r="G427" i="2" s="1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F417" i="2"/>
  <c r="G417" i="2" s="1"/>
  <c r="F416" i="2"/>
  <c r="G416" i="2" s="1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F409" i="2"/>
  <c r="G409" i="2" s="1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 s="1"/>
  <c r="F402" i="2"/>
  <c r="G402" i="2" s="1"/>
  <c r="F401" i="2"/>
  <c r="G401" i="2" s="1"/>
  <c r="F400" i="2"/>
  <c r="G400" i="2" s="1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F393" i="2"/>
  <c r="G393" i="2" s="1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F381" i="2"/>
  <c r="G381" i="2" s="1"/>
  <c r="F380" i="2"/>
  <c r="G380" i="2" s="1"/>
  <c r="F379" i="2"/>
  <c r="G379" i="2" s="1"/>
  <c r="F378" i="2"/>
  <c r="G378" i="2" s="1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H104" i="2"/>
  <c r="I104" i="2" s="1"/>
  <c r="H312" i="2"/>
  <c r="I312" i="2" s="1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262" i="2"/>
  <c r="E261" i="2"/>
  <c r="E210" i="2"/>
  <c r="E209" i="2"/>
  <c r="E159" i="2"/>
  <c r="E158" i="2"/>
  <c r="E157" i="2"/>
  <c r="E106" i="2"/>
  <c r="E105" i="2"/>
  <c r="E54" i="2"/>
  <c r="E53" i="2"/>
  <c r="L39" i="2"/>
  <c r="L26" i="2" s="1"/>
  <c r="L13" i="2" s="1"/>
  <c r="L38" i="2"/>
  <c r="L25" i="2" s="1"/>
  <c r="L12" i="2" s="1"/>
  <c r="L37" i="2"/>
  <c r="L24" i="2" s="1"/>
  <c r="L11" i="2" s="1"/>
  <c r="L36" i="2"/>
  <c r="L23" i="2" s="1"/>
  <c r="L10" i="2" s="1"/>
  <c r="L35" i="2"/>
  <c r="L22" i="2" s="1"/>
  <c r="L9" i="2" s="1"/>
  <c r="L34" i="2"/>
  <c r="L21" i="2" s="1"/>
  <c r="L8" i="2" s="1"/>
  <c r="L33" i="2"/>
  <c r="L20" i="2" s="1"/>
  <c r="L7" i="2" s="1"/>
  <c r="L32" i="2"/>
  <c r="L19" i="2" s="1"/>
  <c r="L6" i="2" s="1"/>
  <c r="L31" i="2"/>
  <c r="L18" i="2" s="1"/>
  <c r="L5" i="2" s="1"/>
  <c r="L30" i="2"/>
  <c r="L17" i="2" s="1"/>
  <c r="L4" i="2" s="1"/>
  <c r="L29" i="2"/>
  <c r="L16" i="2" s="1"/>
  <c r="L3" i="2" s="1"/>
  <c r="L28" i="2"/>
  <c r="L15" i="2" s="1"/>
  <c r="L2" i="2" s="1"/>
  <c r="L40" i="2"/>
  <c r="L27" i="2" s="1"/>
  <c r="L14" i="2" s="1"/>
  <c r="K51" i="2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P2" i="1"/>
  <c r="N2" i="1"/>
  <c r="J3" i="1"/>
  <c r="L3" i="1" s="1"/>
  <c r="J2" i="1"/>
  <c r="A3" i="1"/>
  <c r="B3" i="1" l="1"/>
  <c r="C3" i="1" s="1"/>
  <c r="N3" i="1"/>
  <c r="P3" i="1"/>
  <c r="K3" i="1"/>
  <c r="L2" i="1"/>
  <c r="I2" i="1"/>
  <c r="I3" i="1"/>
  <c r="A4" i="1"/>
  <c r="B2" i="1"/>
  <c r="C2" i="1" s="1"/>
  <c r="Q2" i="1"/>
  <c r="O2" i="1"/>
  <c r="C361" i="2"/>
  <c r="B362" i="2"/>
  <c r="D361" i="2"/>
  <c r="H413" i="2"/>
  <c r="E361" i="2"/>
  <c r="H208" i="2"/>
  <c r="I208" i="2" s="1"/>
  <c r="H260" i="2"/>
  <c r="I260" i="2" s="1"/>
  <c r="H156" i="2"/>
  <c r="I156" i="2" s="1"/>
  <c r="H259" i="2"/>
  <c r="E208" i="2"/>
  <c r="H103" i="2"/>
  <c r="E52" i="2"/>
  <c r="H311" i="2"/>
  <c r="E260" i="2"/>
  <c r="E104" i="2"/>
  <c r="H3" i="1"/>
  <c r="H2" i="1"/>
  <c r="H207" i="2"/>
  <c r="I207" i="2" s="1"/>
  <c r="E156" i="2"/>
  <c r="E312" i="2"/>
  <c r="H363" i="2"/>
  <c r="H258" i="2"/>
  <c r="E207" i="2"/>
  <c r="P4" i="1" l="1"/>
  <c r="N4" i="1"/>
  <c r="K4" i="1"/>
  <c r="J4" i="1"/>
  <c r="A5" i="1"/>
  <c r="O3" i="1"/>
  <c r="Q3" i="1"/>
  <c r="D2" i="1"/>
  <c r="E2" i="1"/>
  <c r="E3" i="1"/>
  <c r="D3" i="1"/>
  <c r="B363" i="2"/>
  <c r="D362" i="2"/>
  <c r="C362" i="2"/>
  <c r="H414" i="2"/>
  <c r="E362" i="2"/>
  <c r="I363" i="2"/>
  <c r="E103" i="2"/>
  <c r="H155" i="2"/>
  <c r="I155" i="2" s="1"/>
  <c r="I311" i="2"/>
  <c r="I258" i="2"/>
  <c r="I103" i="2"/>
  <c r="I259" i="2"/>
  <c r="H102" i="2"/>
  <c r="E51" i="2"/>
  <c r="H154" i="2"/>
  <c r="H310" i="2"/>
  <c r="E259" i="2"/>
  <c r="H206" i="2"/>
  <c r="I206" i="2" s="1"/>
  <c r="E155" i="2"/>
  <c r="H257" i="2"/>
  <c r="E206" i="2"/>
  <c r="H362" i="2"/>
  <c r="I362" i="2" s="1"/>
  <c r="E311" i="2"/>
  <c r="B4" i="1" l="1"/>
  <c r="C4" i="1" s="1"/>
  <c r="L4" i="1"/>
  <c r="I4" i="1"/>
  <c r="G3" i="1"/>
  <c r="F3" i="1"/>
  <c r="Q4" i="1"/>
  <c r="O4" i="1"/>
  <c r="G2" i="1"/>
  <c r="F2" i="1"/>
  <c r="N5" i="1"/>
  <c r="P5" i="1"/>
  <c r="K5" i="1"/>
  <c r="J5" i="1"/>
  <c r="B5" i="1" s="1"/>
  <c r="C5" i="1" s="1"/>
  <c r="A6" i="1"/>
  <c r="D363" i="2"/>
  <c r="C363" i="2"/>
  <c r="B364" i="2"/>
  <c r="E363" i="2"/>
  <c r="H415" i="2"/>
  <c r="B368" i="2"/>
  <c r="D368" i="2" s="1"/>
  <c r="H419" i="2"/>
  <c r="E367" i="2"/>
  <c r="I367" i="2"/>
  <c r="I310" i="2"/>
  <c r="I154" i="2"/>
  <c r="I102" i="2"/>
  <c r="H153" i="2"/>
  <c r="E102" i="2"/>
  <c r="H101" i="2"/>
  <c r="I101" i="2" s="1"/>
  <c r="E50" i="2"/>
  <c r="E258" i="2"/>
  <c r="H309" i="2"/>
  <c r="H256" i="2"/>
  <c r="E205" i="2"/>
  <c r="H361" i="2"/>
  <c r="I361" i="2" s="1"/>
  <c r="E310" i="2"/>
  <c r="H205" i="2"/>
  <c r="I205" i="2" s="1"/>
  <c r="E154" i="2"/>
  <c r="E5" i="1" l="1"/>
  <c r="D5" i="1"/>
  <c r="H5" i="1"/>
  <c r="A7" i="1"/>
  <c r="P6" i="1"/>
  <c r="K6" i="1"/>
  <c r="N6" i="1"/>
  <c r="J6" i="1"/>
  <c r="B6" i="1" s="1"/>
  <c r="C6" i="1" s="1"/>
  <c r="Q5" i="1"/>
  <c r="O5" i="1"/>
  <c r="L5" i="1"/>
  <c r="I5" i="1"/>
  <c r="E4" i="1"/>
  <c r="D4" i="1"/>
  <c r="H4" i="1"/>
  <c r="D364" i="2"/>
  <c r="B365" i="2"/>
  <c r="H416" i="2"/>
  <c r="E364" i="2"/>
  <c r="I364" i="2"/>
  <c r="C364" i="2"/>
  <c r="C365" i="2" s="1"/>
  <c r="B369" i="2"/>
  <c r="D369" i="2" s="1"/>
  <c r="E368" i="2"/>
  <c r="H420" i="2"/>
  <c r="I368" i="2"/>
  <c r="I257" i="2"/>
  <c r="I309" i="2"/>
  <c r="I153" i="2"/>
  <c r="H100" i="2"/>
  <c r="E49" i="2"/>
  <c r="H152" i="2"/>
  <c r="E101" i="2"/>
  <c r="E257" i="2"/>
  <c r="H308" i="2"/>
  <c r="H204" i="2"/>
  <c r="I204" i="2" s="1"/>
  <c r="E153" i="2"/>
  <c r="E204" i="2"/>
  <c r="H255" i="2"/>
  <c r="H360" i="2"/>
  <c r="I360" i="2" s="1"/>
  <c r="E309" i="2"/>
  <c r="E6" i="1" l="1"/>
  <c r="D6" i="1"/>
  <c r="H6" i="1"/>
  <c r="A8" i="1"/>
  <c r="N7" i="1"/>
  <c r="P7" i="1"/>
  <c r="K7" i="1"/>
  <c r="J7" i="1"/>
  <c r="Q6" i="1"/>
  <c r="O6" i="1"/>
  <c r="G4" i="1"/>
  <c r="F4" i="1"/>
  <c r="L6" i="1"/>
  <c r="I6" i="1"/>
  <c r="G5" i="1"/>
  <c r="F5" i="1"/>
  <c r="H417" i="2"/>
  <c r="D365" i="2"/>
  <c r="B366" i="2"/>
  <c r="E365" i="2"/>
  <c r="I365" i="2"/>
  <c r="B370" i="2"/>
  <c r="D370" i="2" s="1"/>
  <c r="H421" i="2"/>
  <c r="E369" i="2"/>
  <c r="I369" i="2"/>
  <c r="I308" i="2"/>
  <c r="I152" i="2"/>
  <c r="I100" i="2"/>
  <c r="I256" i="2"/>
  <c r="H151" i="2"/>
  <c r="E100" i="2"/>
  <c r="E48" i="2"/>
  <c r="H99" i="2"/>
  <c r="E256" i="2"/>
  <c r="H307" i="2"/>
  <c r="H254" i="2"/>
  <c r="E203" i="2"/>
  <c r="H359" i="2"/>
  <c r="I359" i="2" s="1"/>
  <c r="E308" i="2"/>
  <c r="H203" i="2"/>
  <c r="I203" i="2" s="1"/>
  <c r="E152" i="2"/>
  <c r="B7" i="1" l="1"/>
  <c r="C7" i="1" s="1"/>
  <c r="I7" i="1"/>
  <c r="L7" i="1"/>
  <c r="A9" i="1"/>
  <c r="P8" i="1"/>
  <c r="N8" i="1"/>
  <c r="J8" i="1"/>
  <c r="K8" i="1"/>
  <c r="O7" i="1"/>
  <c r="Q7" i="1"/>
  <c r="G6" i="1"/>
  <c r="F6" i="1"/>
  <c r="I366" i="2"/>
  <c r="D366" i="2"/>
  <c r="H418" i="2"/>
  <c r="E366" i="2"/>
  <c r="C366" i="2"/>
  <c r="C367" i="2" s="1"/>
  <c r="C368" i="2" s="1"/>
  <c r="B371" i="2"/>
  <c r="D371" i="2" s="1"/>
  <c r="H422" i="2"/>
  <c r="E370" i="2"/>
  <c r="I370" i="2"/>
  <c r="I99" i="2"/>
  <c r="I255" i="2"/>
  <c r="I307" i="2"/>
  <c r="I151" i="2"/>
  <c r="H98" i="2"/>
  <c r="E47" i="2"/>
  <c r="E99" i="2"/>
  <c r="H150" i="2"/>
  <c r="E255" i="2"/>
  <c r="H306" i="2"/>
  <c r="H202" i="2"/>
  <c r="I202" i="2" s="1"/>
  <c r="E151" i="2"/>
  <c r="H253" i="2"/>
  <c r="E202" i="2"/>
  <c r="H358" i="2"/>
  <c r="I358" i="2" s="1"/>
  <c r="E307" i="2"/>
  <c r="B8" i="1" l="1"/>
  <c r="C8" i="1" s="1"/>
  <c r="L8" i="1"/>
  <c r="I8" i="1"/>
  <c r="A10" i="1"/>
  <c r="N9" i="1"/>
  <c r="P9" i="1"/>
  <c r="K9" i="1"/>
  <c r="J9" i="1"/>
  <c r="B9" i="1" s="1"/>
  <c r="C9" i="1" s="1"/>
  <c r="Q8" i="1"/>
  <c r="O8" i="1"/>
  <c r="E7" i="1"/>
  <c r="D7" i="1"/>
  <c r="H7" i="1"/>
  <c r="C369" i="2"/>
  <c r="C370" i="2" s="1"/>
  <c r="C371" i="2" s="1"/>
  <c r="B372" i="2"/>
  <c r="D372" i="2" s="1"/>
  <c r="E371" i="2"/>
  <c r="H423" i="2"/>
  <c r="I371" i="2"/>
  <c r="I150" i="2"/>
  <c r="I306" i="2"/>
  <c r="I98" i="2"/>
  <c r="I254" i="2"/>
  <c r="H149" i="2"/>
  <c r="E98" i="2"/>
  <c r="H97" i="2"/>
  <c r="E46" i="2"/>
  <c r="E254" i="2"/>
  <c r="H305" i="2"/>
  <c r="H357" i="2"/>
  <c r="I357" i="2" s="1"/>
  <c r="E306" i="2"/>
  <c r="H252" i="2"/>
  <c r="E201" i="2"/>
  <c r="H201" i="2"/>
  <c r="I201" i="2" s="1"/>
  <c r="E150" i="2"/>
  <c r="E9" i="1" l="1"/>
  <c r="D9" i="1"/>
  <c r="H9" i="1"/>
  <c r="G7" i="1"/>
  <c r="F7" i="1"/>
  <c r="A11" i="1"/>
  <c r="P10" i="1"/>
  <c r="N10" i="1"/>
  <c r="K10" i="1"/>
  <c r="J10" i="1"/>
  <c r="B10" i="1"/>
  <c r="C10" i="1" s="1"/>
  <c r="L9" i="1"/>
  <c r="I9" i="1"/>
  <c r="Q9" i="1"/>
  <c r="O9" i="1"/>
  <c r="E8" i="1"/>
  <c r="D8" i="1"/>
  <c r="H8" i="1"/>
  <c r="C372" i="2"/>
  <c r="B373" i="2"/>
  <c r="D373" i="2" s="1"/>
  <c r="E372" i="2"/>
  <c r="H424" i="2"/>
  <c r="I372" i="2"/>
  <c r="I149" i="2"/>
  <c r="I305" i="2"/>
  <c r="I97" i="2"/>
  <c r="I253" i="2"/>
  <c r="I252" i="2"/>
  <c r="H148" i="2"/>
  <c r="E97" i="2"/>
  <c r="E45" i="2"/>
  <c r="H96" i="2"/>
  <c r="I96" i="2" s="1"/>
  <c r="H304" i="2"/>
  <c r="E253" i="2"/>
  <c r="H200" i="2"/>
  <c r="I200" i="2" s="1"/>
  <c r="E149" i="2"/>
  <c r="E200" i="2"/>
  <c r="H251" i="2"/>
  <c r="E305" i="2"/>
  <c r="H356" i="2"/>
  <c r="I356" i="2" s="1"/>
  <c r="G8" i="1" l="1"/>
  <c r="F8" i="1"/>
  <c r="Q10" i="1"/>
  <c r="O10" i="1"/>
  <c r="E10" i="1"/>
  <c r="D10" i="1"/>
  <c r="H10" i="1"/>
  <c r="L10" i="1"/>
  <c r="I10" i="1"/>
  <c r="A12" i="1"/>
  <c r="N11" i="1"/>
  <c r="P11" i="1"/>
  <c r="K11" i="1"/>
  <c r="J11" i="1"/>
  <c r="G9" i="1"/>
  <c r="F9" i="1"/>
  <c r="C373" i="2"/>
  <c r="B374" i="2"/>
  <c r="D374" i="2" s="1"/>
  <c r="H425" i="2"/>
  <c r="E373" i="2"/>
  <c r="I373" i="2"/>
  <c r="I148" i="2"/>
  <c r="I304" i="2"/>
  <c r="H95" i="2"/>
  <c r="E44" i="2"/>
  <c r="E96" i="2"/>
  <c r="H147" i="2"/>
  <c r="E252" i="2"/>
  <c r="H303" i="2"/>
  <c r="E304" i="2"/>
  <c r="H355" i="2"/>
  <c r="I355" i="2" s="1"/>
  <c r="H250" i="2"/>
  <c r="E199" i="2"/>
  <c r="H199" i="2"/>
  <c r="I199" i="2" s="1"/>
  <c r="E148" i="2"/>
  <c r="Q11" i="1" l="1"/>
  <c r="O11" i="1"/>
  <c r="B11" i="1"/>
  <c r="C11" i="1" s="1"/>
  <c r="I11" i="1"/>
  <c r="L11" i="1"/>
  <c r="A13" i="1"/>
  <c r="P12" i="1"/>
  <c r="N12" i="1"/>
  <c r="J12" i="1"/>
  <c r="K12" i="1"/>
  <c r="G10" i="1"/>
  <c r="F10" i="1"/>
  <c r="C374" i="2"/>
  <c r="B375" i="2"/>
  <c r="D375" i="2" s="1"/>
  <c r="H426" i="2"/>
  <c r="E374" i="2"/>
  <c r="I374" i="2"/>
  <c r="I251" i="2"/>
  <c r="I303" i="2"/>
  <c r="I95" i="2"/>
  <c r="I147" i="2"/>
  <c r="H94" i="2"/>
  <c r="E43" i="2"/>
  <c r="H146" i="2"/>
  <c r="E95" i="2"/>
  <c r="E251" i="2"/>
  <c r="H302" i="2"/>
  <c r="H198" i="2"/>
  <c r="I198" i="2" s="1"/>
  <c r="E147" i="2"/>
  <c r="H354" i="2"/>
  <c r="I354" i="2" s="1"/>
  <c r="E303" i="2"/>
  <c r="H249" i="2"/>
  <c r="E198" i="2"/>
  <c r="Q12" i="1" l="1"/>
  <c r="O12" i="1"/>
  <c r="E11" i="1"/>
  <c r="D11" i="1"/>
  <c r="H11" i="1"/>
  <c r="N13" i="1"/>
  <c r="P13" i="1"/>
  <c r="K13" i="1"/>
  <c r="B13" i="1"/>
  <c r="C13" i="1" s="1"/>
  <c r="J13" i="1"/>
  <c r="A14" i="1"/>
  <c r="B12" i="1"/>
  <c r="C12" i="1" s="1"/>
  <c r="L12" i="1"/>
  <c r="I12" i="1"/>
  <c r="C375" i="2"/>
  <c r="B376" i="2"/>
  <c r="D376" i="2" s="1"/>
  <c r="E375" i="2"/>
  <c r="H427" i="2"/>
  <c r="I375" i="2"/>
  <c r="I302" i="2"/>
  <c r="I94" i="2"/>
  <c r="I250" i="2"/>
  <c r="I249" i="2"/>
  <c r="I146" i="2"/>
  <c r="E94" i="2"/>
  <c r="H145" i="2"/>
  <c r="E42" i="2"/>
  <c r="H93" i="2"/>
  <c r="H301" i="2"/>
  <c r="E250" i="2"/>
  <c r="H353" i="2"/>
  <c r="I353" i="2" s="1"/>
  <c r="E302" i="2"/>
  <c r="H197" i="2"/>
  <c r="I197" i="2" s="1"/>
  <c r="E146" i="2"/>
  <c r="H248" i="2"/>
  <c r="E197" i="2"/>
  <c r="E12" i="1" l="1"/>
  <c r="D12" i="1"/>
  <c r="H12" i="1"/>
  <c r="A15" i="1"/>
  <c r="P14" i="1"/>
  <c r="K14" i="1"/>
  <c r="N14" i="1"/>
  <c r="J14" i="1"/>
  <c r="B14" i="1"/>
  <c r="C14" i="1" s="1"/>
  <c r="G11" i="1"/>
  <c r="F11" i="1"/>
  <c r="L13" i="1"/>
  <c r="I13" i="1"/>
  <c r="Q13" i="1"/>
  <c r="O13" i="1"/>
  <c r="E13" i="1"/>
  <c r="D13" i="1"/>
  <c r="H13" i="1"/>
  <c r="C376" i="2"/>
  <c r="B377" i="2"/>
  <c r="D377" i="2" s="1"/>
  <c r="E376" i="2"/>
  <c r="H428" i="2"/>
  <c r="I376" i="2"/>
  <c r="I301" i="2"/>
  <c r="I93" i="2"/>
  <c r="I145" i="2"/>
  <c r="E41" i="2"/>
  <c r="H92" i="2"/>
  <c r="E93" i="2"/>
  <c r="H144" i="2"/>
  <c r="E249" i="2"/>
  <c r="H300" i="2"/>
  <c r="H196" i="2"/>
  <c r="I196" i="2" s="1"/>
  <c r="E145" i="2"/>
  <c r="E196" i="2"/>
  <c r="H247" i="2"/>
  <c r="H352" i="2"/>
  <c r="I352" i="2" s="1"/>
  <c r="E301" i="2"/>
  <c r="G13" i="1" l="1"/>
  <c r="F13" i="1"/>
  <c r="L14" i="1"/>
  <c r="I14" i="1"/>
  <c r="A16" i="1"/>
  <c r="N15" i="1"/>
  <c r="P15" i="1"/>
  <c r="K15" i="1"/>
  <c r="J15" i="1"/>
  <c r="Q14" i="1"/>
  <c r="O14" i="1"/>
  <c r="E14" i="1"/>
  <c r="D14" i="1"/>
  <c r="H14" i="1"/>
  <c r="G12" i="1"/>
  <c r="F12" i="1"/>
  <c r="C377" i="2"/>
  <c r="B378" i="2"/>
  <c r="D378" i="2" s="1"/>
  <c r="H429" i="2"/>
  <c r="E377" i="2"/>
  <c r="I377" i="2"/>
  <c r="I92" i="2"/>
  <c r="I300" i="2"/>
  <c r="I144" i="2"/>
  <c r="I248" i="2"/>
  <c r="H91" i="2"/>
  <c r="E40" i="2"/>
  <c r="H143" i="2"/>
  <c r="E92" i="2"/>
  <c r="H299" i="2"/>
  <c r="E248" i="2"/>
  <c r="H351" i="2"/>
  <c r="I351" i="2" s="1"/>
  <c r="E300" i="2"/>
  <c r="H246" i="2"/>
  <c r="E195" i="2"/>
  <c r="H195" i="2"/>
  <c r="I195" i="2" s="1"/>
  <c r="E144" i="2"/>
  <c r="G14" i="1" l="1"/>
  <c r="F14" i="1"/>
  <c r="Q15" i="1"/>
  <c r="O15" i="1"/>
  <c r="B15" i="1"/>
  <c r="C15" i="1" s="1"/>
  <c r="L15" i="1"/>
  <c r="I15" i="1"/>
  <c r="A17" i="1"/>
  <c r="P16" i="1"/>
  <c r="N16" i="1"/>
  <c r="K16" i="1"/>
  <c r="J16" i="1"/>
  <c r="C378" i="2"/>
  <c r="B379" i="2"/>
  <c r="D379" i="2" s="1"/>
  <c r="H430" i="2"/>
  <c r="E378" i="2"/>
  <c r="I378" i="2"/>
  <c r="I143" i="2"/>
  <c r="I91" i="2"/>
  <c r="I299" i="2"/>
  <c r="I246" i="2"/>
  <c r="I247" i="2"/>
  <c r="H142" i="2"/>
  <c r="E91" i="2"/>
  <c r="E39" i="2"/>
  <c r="H90" i="2"/>
  <c r="I90" i="2" s="1"/>
  <c r="H298" i="2"/>
  <c r="E247" i="2"/>
  <c r="H194" i="2"/>
  <c r="I194" i="2" s="1"/>
  <c r="E143" i="2"/>
  <c r="H245" i="2"/>
  <c r="E194" i="2"/>
  <c r="H350" i="2"/>
  <c r="I350" i="2" s="1"/>
  <c r="E299" i="2"/>
  <c r="A18" i="1" l="1"/>
  <c r="N17" i="1"/>
  <c r="P17" i="1"/>
  <c r="K17" i="1"/>
  <c r="J17" i="1"/>
  <c r="B17" i="1" s="1"/>
  <c r="C17" i="1" s="1"/>
  <c r="B16" i="1"/>
  <c r="C16" i="1" s="1"/>
  <c r="L16" i="1"/>
  <c r="I16" i="1"/>
  <c r="Q16" i="1"/>
  <c r="O16" i="1"/>
  <c r="E15" i="1"/>
  <c r="D15" i="1"/>
  <c r="H15" i="1"/>
  <c r="C379" i="2"/>
  <c r="B380" i="2"/>
  <c r="D380" i="2" s="1"/>
  <c r="H431" i="2"/>
  <c r="E379" i="2"/>
  <c r="I379" i="2"/>
  <c r="I142" i="2"/>
  <c r="I298" i="2"/>
  <c r="E38" i="2"/>
  <c r="H89" i="2"/>
  <c r="H141" i="2"/>
  <c r="E90" i="2"/>
  <c r="H297" i="2"/>
  <c r="E246" i="2"/>
  <c r="H349" i="2"/>
  <c r="I349" i="2" s="1"/>
  <c r="E298" i="2"/>
  <c r="H244" i="2"/>
  <c r="E193" i="2"/>
  <c r="H193" i="2"/>
  <c r="I193" i="2" s="1"/>
  <c r="E142" i="2"/>
  <c r="E17" i="1" l="1"/>
  <c r="D17" i="1"/>
  <c r="H17" i="1"/>
  <c r="E16" i="1"/>
  <c r="D16" i="1"/>
  <c r="H16" i="1"/>
  <c r="Q17" i="1"/>
  <c r="O17" i="1"/>
  <c r="G15" i="1"/>
  <c r="F15" i="1"/>
  <c r="L17" i="1"/>
  <c r="I17" i="1"/>
  <c r="A19" i="1"/>
  <c r="P18" i="1"/>
  <c r="N18" i="1"/>
  <c r="K18" i="1"/>
  <c r="J18" i="1"/>
  <c r="C380" i="2"/>
  <c r="B381" i="2"/>
  <c r="D381" i="2" s="1"/>
  <c r="E380" i="2"/>
  <c r="H432" i="2"/>
  <c r="I380" i="2"/>
  <c r="I297" i="2"/>
  <c r="I141" i="2"/>
  <c r="I89" i="2"/>
  <c r="I245" i="2"/>
  <c r="H140" i="2"/>
  <c r="I140" i="2" s="1"/>
  <c r="E89" i="2"/>
  <c r="H88" i="2"/>
  <c r="I88" i="2" s="1"/>
  <c r="E37" i="2"/>
  <c r="H296" i="2"/>
  <c r="E245" i="2"/>
  <c r="H348" i="2"/>
  <c r="I348" i="2" s="1"/>
  <c r="E297" i="2"/>
  <c r="E192" i="2"/>
  <c r="H243" i="2"/>
  <c r="H192" i="2"/>
  <c r="I192" i="2" s="1"/>
  <c r="E141" i="2"/>
  <c r="G16" i="1" l="1"/>
  <c r="F16" i="1"/>
  <c r="Q18" i="1"/>
  <c r="O18" i="1"/>
  <c r="L18" i="1"/>
  <c r="I18" i="1"/>
  <c r="B18" i="1"/>
  <c r="C18" i="1" s="1"/>
  <c r="A20" i="1"/>
  <c r="N19" i="1"/>
  <c r="P19" i="1"/>
  <c r="K19" i="1"/>
  <c r="J19" i="1"/>
  <c r="G17" i="1"/>
  <c r="F17" i="1"/>
  <c r="C381" i="2"/>
  <c r="B382" i="2"/>
  <c r="D382" i="2" s="1"/>
  <c r="H433" i="2"/>
  <c r="E381" i="2"/>
  <c r="I381" i="2"/>
  <c r="I296" i="2"/>
  <c r="I244" i="2"/>
  <c r="H87" i="2"/>
  <c r="E36" i="2"/>
  <c r="H139" i="2"/>
  <c r="I139" i="2" s="1"/>
  <c r="E88" i="2"/>
  <c r="H295" i="2"/>
  <c r="I295" i="2" s="1"/>
  <c r="E244" i="2"/>
  <c r="H242" i="2"/>
  <c r="E191" i="2"/>
  <c r="E296" i="2"/>
  <c r="H347" i="2"/>
  <c r="I347" i="2" s="1"/>
  <c r="H191" i="2"/>
  <c r="I191" i="2" s="1"/>
  <c r="E140" i="2"/>
  <c r="B19" i="1" l="1"/>
  <c r="C19" i="1" s="1"/>
  <c r="L19" i="1"/>
  <c r="I19" i="1"/>
  <c r="A21" i="1"/>
  <c r="P20" i="1"/>
  <c r="N20" i="1"/>
  <c r="K20" i="1"/>
  <c r="J20" i="1"/>
  <c r="E18" i="1"/>
  <c r="D18" i="1"/>
  <c r="H18" i="1"/>
  <c r="O19" i="1"/>
  <c r="Q19" i="1"/>
  <c r="C382" i="2"/>
  <c r="B383" i="2"/>
  <c r="D383" i="2" s="1"/>
  <c r="H434" i="2"/>
  <c r="E382" i="2"/>
  <c r="I382" i="2"/>
  <c r="I87" i="2"/>
  <c r="I243" i="2"/>
  <c r="H138" i="2"/>
  <c r="E87" i="2"/>
  <c r="H86" i="2"/>
  <c r="E35" i="2"/>
  <c r="H294" i="2"/>
  <c r="I294" i="2" s="1"/>
  <c r="E243" i="2"/>
  <c r="H190" i="2"/>
  <c r="I190" i="2" s="1"/>
  <c r="E139" i="2"/>
  <c r="H346" i="2"/>
  <c r="I346" i="2" s="1"/>
  <c r="E295" i="2"/>
  <c r="H241" i="2"/>
  <c r="E190" i="2"/>
  <c r="B20" i="1" l="1"/>
  <c r="C20" i="1" s="1"/>
  <c r="L20" i="1"/>
  <c r="I20" i="1"/>
  <c r="Q20" i="1"/>
  <c r="O20" i="1"/>
  <c r="N21" i="1"/>
  <c r="P21" i="1"/>
  <c r="K21" i="1"/>
  <c r="J21" i="1"/>
  <c r="A22" i="1"/>
  <c r="B21" i="1"/>
  <c r="C21" i="1" s="1"/>
  <c r="G18" i="1"/>
  <c r="F18" i="1"/>
  <c r="E19" i="1"/>
  <c r="D19" i="1"/>
  <c r="H19" i="1"/>
  <c r="C383" i="2"/>
  <c r="B384" i="2"/>
  <c r="D384" i="2" s="1"/>
  <c r="H435" i="2"/>
  <c r="E383" i="2"/>
  <c r="I383" i="2"/>
  <c r="I138" i="2"/>
  <c r="I242" i="2"/>
  <c r="I86" i="2"/>
  <c r="H85" i="2"/>
  <c r="I85" i="2" s="1"/>
  <c r="E34" i="2"/>
  <c r="H137" i="2"/>
  <c r="E86" i="2"/>
  <c r="E242" i="2"/>
  <c r="H293" i="2"/>
  <c r="H189" i="2"/>
  <c r="I189" i="2" s="1"/>
  <c r="E138" i="2"/>
  <c r="H240" i="2"/>
  <c r="E189" i="2"/>
  <c r="H345" i="2"/>
  <c r="I345" i="2" s="1"/>
  <c r="E294" i="2"/>
  <c r="G19" i="1" l="1"/>
  <c r="F19" i="1"/>
  <c r="A23" i="1"/>
  <c r="P22" i="1"/>
  <c r="K22" i="1"/>
  <c r="N22" i="1"/>
  <c r="J22" i="1"/>
  <c r="Q21" i="1"/>
  <c r="O21" i="1"/>
  <c r="E21" i="1"/>
  <c r="D21" i="1"/>
  <c r="H21" i="1"/>
  <c r="L21" i="1"/>
  <c r="I21" i="1"/>
  <c r="E20" i="1"/>
  <c r="D20" i="1"/>
  <c r="H20" i="1"/>
  <c r="C384" i="2"/>
  <c r="B385" i="2"/>
  <c r="D385" i="2" s="1"/>
  <c r="E384" i="2"/>
  <c r="H436" i="2"/>
  <c r="I384" i="2"/>
  <c r="I293" i="2"/>
  <c r="I137" i="2"/>
  <c r="I241" i="2"/>
  <c r="E85" i="2"/>
  <c r="H136" i="2"/>
  <c r="I136" i="2" s="1"/>
  <c r="H84" i="2"/>
  <c r="I84" i="2" s="1"/>
  <c r="E33" i="2"/>
  <c r="H292" i="2"/>
  <c r="E241" i="2"/>
  <c r="E188" i="2"/>
  <c r="H239" i="2"/>
  <c r="H188" i="2"/>
  <c r="I188" i="2" s="1"/>
  <c r="E137" i="2"/>
  <c r="H344" i="2"/>
  <c r="I344" i="2" s="1"/>
  <c r="E293" i="2"/>
  <c r="L22" i="1" l="1"/>
  <c r="I22" i="1"/>
  <c r="G21" i="1"/>
  <c r="F21" i="1"/>
  <c r="A24" i="1"/>
  <c r="N23" i="1"/>
  <c r="P23" i="1"/>
  <c r="K23" i="1"/>
  <c r="J23" i="1"/>
  <c r="Q22" i="1"/>
  <c r="O22" i="1"/>
  <c r="G20" i="1"/>
  <c r="F20" i="1"/>
  <c r="B22" i="1"/>
  <c r="C22" i="1" s="1"/>
  <c r="C385" i="2"/>
  <c r="B386" i="2"/>
  <c r="D386" i="2" s="1"/>
  <c r="H437" i="2"/>
  <c r="E385" i="2"/>
  <c r="I385" i="2"/>
  <c r="I292" i="2"/>
  <c r="I240" i="2"/>
  <c r="E32" i="2"/>
  <c r="H83" i="2"/>
  <c r="H135" i="2"/>
  <c r="I135" i="2" s="1"/>
  <c r="E84" i="2"/>
  <c r="H291" i="2"/>
  <c r="E240" i="2"/>
  <c r="H187" i="2"/>
  <c r="I187" i="2" s="1"/>
  <c r="E136" i="2"/>
  <c r="H238" i="2"/>
  <c r="E187" i="2"/>
  <c r="H343" i="2"/>
  <c r="I343" i="2" s="1"/>
  <c r="E292" i="2"/>
  <c r="E22" i="1" l="1"/>
  <c r="D22" i="1"/>
  <c r="H22" i="1"/>
  <c r="O23" i="1"/>
  <c r="Q23" i="1"/>
  <c r="B23" i="1"/>
  <c r="C23" i="1" s="1"/>
  <c r="I23" i="1"/>
  <c r="L23" i="1"/>
  <c r="A25" i="1"/>
  <c r="P24" i="1"/>
  <c r="N24" i="1"/>
  <c r="J24" i="1"/>
  <c r="K24" i="1"/>
  <c r="C386" i="2"/>
  <c r="B387" i="2"/>
  <c r="D387" i="2" s="1"/>
  <c r="H438" i="2"/>
  <c r="E386" i="2"/>
  <c r="I386" i="2"/>
  <c r="I239" i="2"/>
  <c r="I291" i="2"/>
  <c r="I83" i="2"/>
  <c r="H82" i="2"/>
  <c r="E31" i="2"/>
  <c r="H134" i="2"/>
  <c r="E83" i="2"/>
  <c r="E239" i="2"/>
  <c r="H290" i="2"/>
  <c r="H342" i="2"/>
  <c r="I342" i="2" s="1"/>
  <c r="E291" i="2"/>
  <c r="H237" i="2"/>
  <c r="E186" i="2"/>
  <c r="H186" i="2"/>
  <c r="I186" i="2" s="1"/>
  <c r="E135" i="2"/>
  <c r="Q24" i="1" l="1"/>
  <c r="O24" i="1"/>
  <c r="E23" i="1"/>
  <c r="D23" i="1"/>
  <c r="H23" i="1"/>
  <c r="B24" i="1"/>
  <c r="C24" i="1" s="1"/>
  <c r="L24" i="1"/>
  <c r="I24" i="1"/>
  <c r="A26" i="1"/>
  <c r="N25" i="1"/>
  <c r="P25" i="1"/>
  <c r="K25" i="1"/>
  <c r="B25" i="1"/>
  <c r="C25" i="1" s="1"/>
  <c r="J25" i="1"/>
  <c r="G22" i="1"/>
  <c r="F22" i="1"/>
  <c r="C387" i="2"/>
  <c r="B388" i="2"/>
  <c r="D388" i="2" s="1"/>
  <c r="E387" i="2"/>
  <c r="H439" i="2"/>
  <c r="I387" i="2"/>
  <c r="I134" i="2"/>
  <c r="I290" i="2"/>
  <c r="I82" i="2"/>
  <c r="I238" i="2"/>
  <c r="E82" i="2"/>
  <c r="H133" i="2"/>
  <c r="I133" i="2" s="1"/>
  <c r="H81" i="2"/>
  <c r="E30" i="2"/>
  <c r="H289" i="2"/>
  <c r="E238" i="2"/>
  <c r="H341" i="2"/>
  <c r="I341" i="2" s="1"/>
  <c r="E290" i="2"/>
  <c r="H185" i="2"/>
  <c r="I185" i="2" s="1"/>
  <c r="E134" i="2"/>
  <c r="H236" i="2"/>
  <c r="E185" i="2"/>
  <c r="E25" i="1" l="1"/>
  <c r="D25" i="1"/>
  <c r="H25" i="1"/>
  <c r="A27" i="1"/>
  <c r="P26" i="1"/>
  <c r="N26" i="1"/>
  <c r="K26" i="1"/>
  <c r="J26" i="1"/>
  <c r="B26" i="1"/>
  <c r="C26" i="1" s="1"/>
  <c r="G23" i="1"/>
  <c r="F23" i="1"/>
  <c r="L25" i="1"/>
  <c r="I25" i="1"/>
  <c r="Q25" i="1"/>
  <c r="O25" i="1"/>
  <c r="E24" i="1"/>
  <c r="D24" i="1"/>
  <c r="H24" i="1"/>
  <c r="C388" i="2"/>
  <c r="B389" i="2"/>
  <c r="D389" i="2" s="1"/>
  <c r="E388" i="2"/>
  <c r="H440" i="2"/>
  <c r="I388" i="2"/>
  <c r="I81" i="2"/>
  <c r="I237" i="2"/>
  <c r="I289" i="2"/>
  <c r="E81" i="2"/>
  <c r="H132" i="2"/>
  <c r="E29" i="2"/>
  <c r="H80" i="2"/>
  <c r="E237" i="2"/>
  <c r="H288" i="2"/>
  <c r="E133" i="2"/>
  <c r="H184" i="2"/>
  <c r="I184" i="2" s="1"/>
  <c r="H340" i="2"/>
  <c r="I340" i="2" s="1"/>
  <c r="E289" i="2"/>
  <c r="E184" i="2"/>
  <c r="H235" i="2"/>
  <c r="E26" i="1" l="1"/>
  <c r="D26" i="1"/>
  <c r="H26" i="1"/>
  <c r="G25" i="1"/>
  <c r="F25" i="1"/>
  <c r="G24" i="1"/>
  <c r="F24" i="1"/>
  <c r="L26" i="1"/>
  <c r="I26" i="1"/>
  <c r="A28" i="1"/>
  <c r="N27" i="1"/>
  <c r="P27" i="1"/>
  <c r="K27" i="1"/>
  <c r="J27" i="1"/>
  <c r="Q26" i="1"/>
  <c r="O26" i="1"/>
  <c r="C389" i="2"/>
  <c r="B390" i="2"/>
  <c r="D390" i="2" s="1"/>
  <c r="H441" i="2"/>
  <c r="E389" i="2"/>
  <c r="I389" i="2"/>
  <c r="I132" i="2"/>
  <c r="I288" i="2"/>
  <c r="I80" i="2"/>
  <c r="I236" i="2"/>
  <c r="H79" i="2"/>
  <c r="E28" i="2"/>
  <c r="H131" i="2"/>
  <c r="E80" i="2"/>
  <c r="E236" i="2"/>
  <c r="H287" i="2"/>
  <c r="E288" i="2"/>
  <c r="H339" i="2"/>
  <c r="I339" i="2" s="1"/>
  <c r="H234" i="2"/>
  <c r="E183" i="2"/>
  <c r="H183" i="2"/>
  <c r="I183" i="2" s="1"/>
  <c r="E132" i="2"/>
  <c r="G26" i="1" l="1"/>
  <c r="F26" i="1"/>
  <c r="Q27" i="1"/>
  <c r="O27" i="1"/>
  <c r="B27" i="1"/>
  <c r="C27" i="1" s="1"/>
  <c r="I27" i="1"/>
  <c r="L27" i="1"/>
  <c r="A29" i="1"/>
  <c r="P28" i="1"/>
  <c r="N28" i="1"/>
  <c r="J28" i="1"/>
  <c r="K28" i="1"/>
  <c r="C390" i="2"/>
  <c r="B391" i="2"/>
  <c r="D391" i="2" s="1"/>
  <c r="H442" i="2"/>
  <c r="E390" i="2"/>
  <c r="I390" i="2"/>
  <c r="I131" i="2"/>
  <c r="I79" i="2"/>
  <c r="I287" i="2"/>
  <c r="I235" i="2"/>
  <c r="H130" i="2"/>
  <c r="E79" i="2"/>
  <c r="H78" i="2"/>
  <c r="I78" i="2" s="1"/>
  <c r="E27" i="2"/>
  <c r="E235" i="2"/>
  <c r="H286" i="2"/>
  <c r="H233" i="2"/>
  <c r="E182" i="2"/>
  <c r="H338" i="2"/>
  <c r="I338" i="2" s="1"/>
  <c r="E287" i="2"/>
  <c r="H182" i="2"/>
  <c r="I182" i="2" s="1"/>
  <c r="E131" i="2"/>
  <c r="E27" i="1" l="1"/>
  <c r="D27" i="1"/>
  <c r="H27" i="1"/>
  <c r="N29" i="1"/>
  <c r="P29" i="1"/>
  <c r="K29" i="1"/>
  <c r="J29" i="1"/>
  <c r="A30" i="1"/>
  <c r="B28" i="1"/>
  <c r="C28" i="1" s="1"/>
  <c r="L28" i="1"/>
  <c r="I28" i="1"/>
  <c r="Q28" i="1"/>
  <c r="O28" i="1"/>
  <c r="C391" i="2"/>
  <c r="B392" i="2"/>
  <c r="D392" i="2" s="1"/>
  <c r="E391" i="2"/>
  <c r="H443" i="2"/>
  <c r="I391" i="2"/>
  <c r="I130" i="2"/>
  <c r="I234" i="2"/>
  <c r="I286" i="2"/>
  <c r="I233" i="2"/>
  <c r="E26" i="2"/>
  <c r="H77" i="2"/>
  <c r="H129" i="2"/>
  <c r="E78" i="2"/>
  <c r="H285" i="2"/>
  <c r="E234" i="2"/>
  <c r="H337" i="2"/>
  <c r="I337" i="2" s="1"/>
  <c r="E286" i="2"/>
  <c r="H181" i="2"/>
  <c r="I181" i="2" s="1"/>
  <c r="E130" i="2"/>
  <c r="H232" i="2"/>
  <c r="E181" i="2"/>
  <c r="A31" i="1" l="1"/>
  <c r="P30" i="1"/>
  <c r="N30" i="1"/>
  <c r="K30" i="1"/>
  <c r="J30" i="1"/>
  <c r="G27" i="1"/>
  <c r="F27" i="1"/>
  <c r="L29" i="1"/>
  <c r="I29" i="1"/>
  <c r="Q29" i="1"/>
  <c r="O29" i="1"/>
  <c r="B29" i="1"/>
  <c r="C29" i="1" s="1"/>
  <c r="E28" i="1"/>
  <c r="D28" i="1"/>
  <c r="H28" i="1"/>
  <c r="C392" i="2"/>
  <c r="B393" i="2"/>
  <c r="D393" i="2" s="1"/>
  <c r="E392" i="2"/>
  <c r="H444" i="2"/>
  <c r="I392" i="2"/>
  <c r="I129" i="2"/>
  <c r="I285" i="2"/>
  <c r="I77" i="2"/>
  <c r="E25" i="2"/>
  <c r="H76" i="2"/>
  <c r="E77" i="2"/>
  <c r="H128" i="2"/>
  <c r="E233" i="2"/>
  <c r="H284" i="2"/>
  <c r="H180" i="2"/>
  <c r="I180" i="2" s="1"/>
  <c r="E129" i="2"/>
  <c r="E180" i="2"/>
  <c r="H231" i="2"/>
  <c r="H336" i="2"/>
  <c r="I336" i="2" s="1"/>
  <c r="E285" i="2"/>
  <c r="L30" i="1" l="1"/>
  <c r="I30" i="1"/>
  <c r="Q30" i="1"/>
  <c r="O30" i="1"/>
  <c r="E29" i="1"/>
  <c r="D29" i="1"/>
  <c r="H29" i="1"/>
  <c r="A32" i="1"/>
  <c r="N31" i="1"/>
  <c r="P31" i="1"/>
  <c r="K31" i="1"/>
  <c r="J31" i="1"/>
  <c r="G28" i="1"/>
  <c r="F28" i="1"/>
  <c r="B30" i="1"/>
  <c r="C30" i="1" s="1"/>
  <c r="C393" i="2"/>
  <c r="B394" i="2"/>
  <c r="D394" i="2" s="1"/>
  <c r="H445" i="2"/>
  <c r="E393" i="2"/>
  <c r="I393" i="2"/>
  <c r="I284" i="2"/>
  <c r="I128" i="2"/>
  <c r="I76" i="2"/>
  <c r="I232" i="2"/>
  <c r="E76" i="2"/>
  <c r="H127" i="2"/>
  <c r="H75" i="2"/>
  <c r="I75" i="2" s="1"/>
  <c r="E24" i="2"/>
  <c r="E232" i="2"/>
  <c r="H283" i="2"/>
  <c r="H179" i="2"/>
  <c r="I179" i="2" s="1"/>
  <c r="E128" i="2"/>
  <c r="H335" i="2"/>
  <c r="I335" i="2" s="1"/>
  <c r="E284" i="2"/>
  <c r="H230" i="2"/>
  <c r="E179" i="2"/>
  <c r="G29" i="1" l="1"/>
  <c r="F29" i="1"/>
  <c r="A33" i="1"/>
  <c r="P32" i="1"/>
  <c r="N32" i="1"/>
  <c r="K32" i="1"/>
  <c r="J32" i="1"/>
  <c r="E30" i="1"/>
  <c r="D30" i="1"/>
  <c r="H30" i="1"/>
  <c r="Q31" i="1"/>
  <c r="O31" i="1"/>
  <c r="B31" i="1"/>
  <c r="C31" i="1" s="1"/>
  <c r="L31" i="1"/>
  <c r="I31" i="1"/>
  <c r="C394" i="2"/>
  <c r="B395" i="2"/>
  <c r="D395" i="2" s="1"/>
  <c r="H446" i="2"/>
  <c r="E394" i="2"/>
  <c r="I394" i="2"/>
  <c r="I231" i="2"/>
  <c r="I283" i="2"/>
  <c r="I127" i="2"/>
  <c r="H74" i="2"/>
  <c r="I74" i="2" s="1"/>
  <c r="E23" i="2"/>
  <c r="E75" i="2"/>
  <c r="H126" i="2"/>
  <c r="H282" i="2"/>
  <c r="I282" i="2" s="1"/>
  <c r="E231" i="2"/>
  <c r="H334" i="2"/>
  <c r="I334" i="2" s="1"/>
  <c r="E283" i="2"/>
  <c r="H178" i="2"/>
  <c r="I178" i="2" s="1"/>
  <c r="E127" i="2"/>
  <c r="H229" i="2"/>
  <c r="E178" i="2"/>
  <c r="Q32" i="1" l="1"/>
  <c r="O32" i="1"/>
  <c r="G30" i="1"/>
  <c r="F30" i="1"/>
  <c r="B32" i="1"/>
  <c r="C32" i="1" s="1"/>
  <c r="L32" i="1"/>
  <c r="I32" i="1"/>
  <c r="A34" i="1"/>
  <c r="N33" i="1"/>
  <c r="P33" i="1"/>
  <c r="K33" i="1"/>
  <c r="J33" i="1"/>
  <c r="B33" i="1"/>
  <c r="C33" i="1" s="1"/>
  <c r="E31" i="1"/>
  <c r="D31" i="1"/>
  <c r="H31" i="1"/>
  <c r="C395" i="2"/>
  <c r="B396" i="2"/>
  <c r="D396" i="2" s="1"/>
  <c r="H447" i="2"/>
  <c r="E395" i="2"/>
  <c r="I395" i="2"/>
  <c r="I126" i="2"/>
  <c r="I230" i="2"/>
  <c r="E74" i="2"/>
  <c r="H125" i="2"/>
  <c r="E22" i="2"/>
  <c r="H73" i="2"/>
  <c r="I73" i="2" s="1"/>
  <c r="E230" i="2"/>
  <c r="H281" i="2"/>
  <c r="H228" i="2"/>
  <c r="E177" i="2"/>
  <c r="H177" i="2"/>
  <c r="I177" i="2" s="1"/>
  <c r="E126" i="2"/>
  <c r="H333" i="2"/>
  <c r="I333" i="2" s="1"/>
  <c r="E282" i="2"/>
  <c r="E33" i="1" l="1"/>
  <c r="D33" i="1"/>
  <c r="H33" i="1"/>
  <c r="Q33" i="1"/>
  <c r="O33" i="1"/>
  <c r="E32" i="1"/>
  <c r="D32" i="1"/>
  <c r="H32" i="1"/>
  <c r="L33" i="1"/>
  <c r="I33" i="1"/>
  <c r="A35" i="1"/>
  <c r="P34" i="1"/>
  <c r="N34" i="1"/>
  <c r="K34" i="1"/>
  <c r="J34" i="1"/>
  <c r="G31" i="1"/>
  <c r="F31" i="1"/>
  <c r="C396" i="2"/>
  <c r="B397" i="2"/>
  <c r="D397" i="2" s="1"/>
  <c r="E396" i="2"/>
  <c r="H448" i="2"/>
  <c r="I396" i="2"/>
  <c r="I228" i="2"/>
  <c r="I125" i="2"/>
  <c r="I229" i="2"/>
  <c r="I281" i="2"/>
  <c r="H72" i="2"/>
  <c r="E21" i="2"/>
  <c r="E73" i="2"/>
  <c r="H124" i="2"/>
  <c r="E229" i="2"/>
  <c r="H280" i="2"/>
  <c r="H332" i="2"/>
  <c r="I332" i="2" s="1"/>
  <c r="E281" i="2"/>
  <c r="H176" i="2"/>
  <c r="I176" i="2" s="1"/>
  <c r="E125" i="2"/>
  <c r="E176" i="2"/>
  <c r="H227" i="2"/>
  <c r="L34" i="1" l="1"/>
  <c r="I34" i="1"/>
  <c r="A36" i="1"/>
  <c r="N35" i="1"/>
  <c r="P35" i="1"/>
  <c r="K35" i="1"/>
  <c r="J35" i="1"/>
  <c r="G32" i="1"/>
  <c r="F32" i="1"/>
  <c r="B34" i="1"/>
  <c r="C34" i="1" s="1"/>
  <c r="Q34" i="1"/>
  <c r="O34" i="1"/>
  <c r="G33" i="1"/>
  <c r="F33" i="1"/>
  <c r="C397" i="2"/>
  <c r="B398" i="2"/>
  <c r="D398" i="2" s="1"/>
  <c r="H449" i="2"/>
  <c r="E397" i="2"/>
  <c r="I397" i="2"/>
  <c r="I124" i="2"/>
  <c r="I280" i="2"/>
  <c r="I72" i="2"/>
  <c r="E72" i="2"/>
  <c r="H123" i="2"/>
  <c r="E20" i="2"/>
  <c r="H71" i="2"/>
  <c r="I71" i="2" s="1"/>
  <c r="E228" i="2"/>
  <c r="H279" i="2"/>
  <c r="H226" i="2"/>
  <c r="E175" i="2"/>
  <c r="H175" i="2"/>
  <c r="I175" i="2" s="1"/>
  <c r="E124" i="2"/>
  <c r="E280" i="2"/>
  <c r="H331" i="2"/>
  <c r="I331" i="2" s="1"/>
  <c r="B35" i="1" l="1"/>
  <c r="C35" i="1" s="1"/>
  <c r="L35" i="1"/>
  <c r="I35" i="1"/>
  <c r="A37" i="1"/>
  <c r="P36" i="1"/>
  <c r="N36" i="1"/>
  <c r="K36" i="1"/>
  <c r="J36" i="1"/>
  <c r="E34" i="1"/>
  <c r="D34" i="1"/>
  <c r="H34" i="1"/>
  <c r="O35" i="1"/>
  <c r="Q35" i="1"/>
  <c r="C398" i="2"/>
  <c r="B399" i="2"/>
  <c r="D399" i="2" s="1"/>
  <c r="H450" i="2"/>
  <c r="E398" i="2"/>
  <c r="I398" i="2"/>
  <c r="I279" i="2"/>
  <c r="I123" i="2"/>
  <c r="I227" i="2"/>
  <c r="H70" i="2"/>
  <c r="I70" i="2" s="1"/>
  <c r="E19" i="2"/>
  <c r="H122" i="2"/>
  <c r="E71" i="2"/>
  <c r="E227" i="2"/>
  <c r="H278" i="2"/>
  <c r="H174" i="2"/>
  <c r="I174" i="2" s="1"/>
  <c r="E123" i="2"/>
  <c r="H330" i="2"/>
  <c r="I330" i="2" s="1"/>
  <c r="E279" i="2"/>
  <c r="H225" i="2"/>
  <c r="E174" i="2"/>
  <c r="A38" i="1" l="1"/>
  <c r="N37" i="1"/>
  <c r="P37" i="1"/>
  <c r="K37" i="1"/>
  <c r="J37" i="1"/>
  <c r="B37" i="1" s="1"/>
  <c r="C37" i="1" s="1"/>
  <c r="Q36" i="1"/>
  <c r="O36" i="1"/>
  <c r="B36" i="1"/>
  <c r="C36" i="1" s="1"/>
  <c r="L36" i="1"/>
  <c r="I36" i="1"/>
  <c r="G34" i="1"/>
  <c r="F34" i="1"/>
  <c r="E35" i="1"/>
  <c r="D35" i="1"/>
  <c r="H35" i="1"/>
  <c r="C399" i="2"/>
  <c r="B400" i="2"/>
  <c r="D400" i="2" s="1"/>
  <c r="E399" i="2"/>
  <c r="H451" i="2"/>
  <c r="I399" i="2"/>
  <c r="I122" i="2"/>
  <c r="I226" i="2"/>
  <c r="I278" i="2"/>
  <c r="H121" i="2"/>
  <c r="E70" i="2"/>
  <c r="H69" i="2"/>
  <c r="I69" i="2" s="1"/>
  <c r="E18" i="2"/>
  <c r="H277" i="2"/>
  <c r="E226" i="2"/>
  <c r="H173" i="2"/>
  <c r="I173" i="2" s="1"/>
  <c r="E122" i="2"/>
  <c r="H224" i="2"/>
  <c r="E173" i="2"/>
  <c r="H329" i="2"/>
  <c r="I329" i="2" s="1"/>
  <c r="E278" i="2"/>
  <c r="E37" i="1" l="1"/>
  <c r="D37" i="1"/>
  <c r="H37" i="1"/>
  <c r="E36" i="1"/>
  <c r="D36" i="1"/>
  <c r="H36" i="1"/>
  <c r="G35" i="1"/>
  <c r="F35" i="1"/>
  <c r="Q37" i="1"/>
  <c r="O37" i="1"/>
  <c r="L37" i="1"/>
  <c r="I37" i="1"/>
  <c r="A39" i="1"/>
  <c r="P38" i="1"/>
  <c r="K38" i="1"/>
  <c r="N38" i="1"/>
  <c r="B38" i="1"/>
  <c r="C38" i="1" s="1"/>
  <c r="J38" i="1"/>
  <c r="C400" i="2"/>
  <c r="B401" i="2"/>
  <c r="D401" i="2" s="1"/>
  <c r="E400" i="2"/>
  <c r="H452" i="2"/>
  <c r="I400" i="2"/>
  <c r="I121" i="2"/>
  <c r="I225" i="2"/>
  <c r="I277" i="2"/>
  <c r="E69" i="2"/>
  <c r="H120" i="2"/>
  <c r="H68" i="2"/>
  <c r="E17" i="2"/>
  <c r="E225" i="2"/>
  <c r="H276" i="2"/>
  <c r="E172" i="2"/>
  <c r="H223" i="2"/>
  <c r="H328" i="2"/>
  <c r="I328" i="2" s="1"/>
  <c r="E277" i="2"/>
  <c r="H172" i="2"/>
  <c r="I172" i="2" s="1"/>
  <c r="E121" i="2"/>
  <c r="A40" i="1" l="1"/>
  <c r="N39" i="1"/>
  <c r="P39" i="1"/>
  <c r="K39" i="1"/>
  <c r="J39" i="1"/>
  <c r="Q38" i="1"/>
  <c r="O38" i="1"/>
  <c r="G36" i="1"/>
  <c r="F36" i="1"/>
  <c r="L38" i="1"/>
  <c r="I38" i="1"/>
  <c r="E38" i="1"/>
  <c r="D38" i="1"/>
  <c r="H38" i="1"/>
  <c r="G37" i="1"/>
  <c r="F37" i="1"/>
  <c r="C401" i="2"/>
  <c r="B402" i="2"/>
  <c r="D402" i="2" s="1"/>
  <c r="H453" i="2"/>
  <c r="E401" i="2"/>
  <c r="I401" i="2"/>
  <c r="I120" i="2"/>
  <c r="I224" i="2"/>
  <c r="I276" i="2"/>
  <c r="I68" i="2"/>
  <c r="H119" i="2"/>
  <c r="E68" i="2"/>
  <c r="E16" i="2"/>
  <c r="H67" i="2"/>
  <c r="E224" i="2"/>
  <c r="H275" i="2"/>
  <c r="H222" i="2"/>
  <c r="E171" i="2"/>
  <c r="H171" i="2"/>
  <c r="I171" i="2" s="1"/>
  <c r="E120" i="2"/>
  <c r="H327" i="2"/>
  <c r="I327" i="2" s="1"/>
  <c r="E276" i="2"/>
  <c r="G38" i="1" l="1"/>
  <c r="F38" i="1"/>
  <c r="O39" i="1"/>
  <c r="Q39" i="1"/>
  <c r="B39" i="1"/>
  <c r="C39" i="1" s="1"/>
  <c r="I39" i="1"/>
  <c r="L39" i="1"/>
  <c r="A41" i="1"/>
  <c r="P40" i="1"/>
  <c r="N40" i="1"/>
  <c r="J40" i="1"/>
  <c r="K40" i="1"/>
  <c r="C402" i="2"/>
  <c r="B403" i="2"/>
  <c r="D403" i="2" s="1"/>
  <c r="H454" i="2"/>
  <c r="E402" i="2"/>
  <c r="I402" i="2"/>
  <c r="I67" i="2"/>
  <c r="I223" i="2"/>
  <c r="I275" i="2"/>
  <c r="I119" i="2"/>
  <c r="H66" i="2"/>
  <c r="E15" i="2"/>
  <c r="E67" i="2"/>
  <c r="H118" i="2"/>
  <c r="H274" i="2"/>
  <c r="E223" i="2"/>
  <c r="H170" i="2"/>
  <c r="I170" i="2" s="1"/>
  <c r="E119" i="2"/>
  <c r="H326" i="2"/>
  <c r="I326" i="2" s="1"/>
  <c r="E275" i="2"/>
  <c r="H221" i="2"/>
  <c r="E170" i="2"/>
  <c r="B40" i="1" l="1"/>
  <c r="C40" i="1" s="1"/>
  <c r="L40" i="1"/>
  <c r="I40" i="1"/>
  <c r="A42" i="1"/>
  <c r="N41" i="1"/>
  <c r="P41" i="1"/>
  <c r="K41" i="1"/>
  <c r="J41" i="1"/>
  <c r="Q40" i="1"/>
  <c r="O40" i="1"/>
  <c r="E39" i="1"/>
  <c r="D39" i="1"/>
  <c r="H39" i="1"/>
  <c r="C403" i="2"/>
  <c r="B404" i="2"/>
  <c r="D404" i="2" s="1"/>
  <c r="E403" i="2"/>
  <c r="H455" i="2"/>
  <c r="I403" i="2"/>
  <c r="I118" i="2"/>
  <c r="I66" i="2"/>
  <c r="I274" i="2"/>
  <c r="I222" i="2"/>
  <c r="H65" i="2"/>
  <c r="E14" i="2"/>
  <c r="E66" i="2"/>
  <c r="H117" i="2"/>
  <c r="H273" i="2"/>
  <c r="E222" i="2"/>
  <c r="H220" i="2"/>
  <c r="E169" i="2"/>
  <c r="H169" i="2"/>
  <c r="I169" i="2" s="1"/>
  <c r="E118" i="2"/>
  <c r="H325" i="2"/>
  <c r="I325" i="2" s="1"/>
  <c r="E274" i="2"/>
  <c r="L41" i="1" l="1"/>
  <c r="I41" i="1"/>
  <c r="E40" i="1"/>
  <c r="D40" i="1"/>
  <c r="H40" i="1"/>
  <c r="G39" i="1"/>
  <c r="F39" i="1"/>
  <c r="B41" i="1"/>
  <c r="C41" i="1" s="1"/>
  <c r="A43" i="1"/>
  <c r="P42" i="1"/>
  <c r="N42" i="1"/>
  <c r="K42" i="1"/>
  <c r="J42" i="1"/>
  <c r="B42" i="1" s="1"/>
  <c r="C42" i="1" s="1"/>
  <c r="Q41" i="1"/>
  <c r="O41" i="1"/>
  <c r="C404" i="2"/>
  <c r="B405" i="2"/>
  <c r="D405" i="2" s="1"/>
  <c r="E404" i="2"/>
  <c r="H456" i="2"/>
  <c r="I404" i="2"/>
  <c r="I273" i="2"/>
  <c r="I117" i="2"/>
  <c r="I65" i="2"/>
  <c r="I221" i="2"/>
  <c r="H64" i="2"/>
  <c r="E13" i="2"/>
  <c r="H116" i="2"/>
  <c r="E65" i="2"/>
  <c r="H272" i="2"/>
  <c r="E221" i="2"/>
  <c r="H168" i="2"/>
  <c r="I168" i="2" s="1"/>
  <c r="E117" i="2"/>
  <c r="E168" i="2"/>
  <c r="H219" i="2"/>
  <c r="E273" i="2"/>
  <c r="H324" i="2"/>
  <c r="I324" i="2" s="1"/>
  <c r="E42" i="1" l="1"/>
  <c r="D42" i="1"/>
  <c r="H42" i="1"/>
  <c r="E41" i="1"/>
  <c r="D41" i="1"/>
  <c r="H41" i="1"/>
  <c r="Q42" i="1"/>
  <c r="O42" i="1"/>
  <c r="G40" i="1"/>
  <c r="F40" i="1"/>
  <c r="L42" i="1"/>
  <c r="I42" i="1"/>
  <c r="A44" i="1"/>
  <c r="N43" i="1"/>
  <c r="P43" i="1"/>
  <c r="K43" i="1"/>
  <c r="J43" i="1"/>
  <c r="C405" i="2"/>
  <c r="B406" i="2"/>
  <c r="D406" i="2" s="1"/>
  <c r="H457" i="2"/>
  <c r="E405" i="2"/>
  <c r="I405" i="2"/>
  <c r="I116" i="2"/>
  <c r="I220" i="2"/>
  <c r="I64" i="2"/>
  <c r="I272" i="2"/>
  <c r="E64" i="2"/>
  <c r="H115" i="2"/>
  <c r="H63" i="2"/>
  <c r="E12" i="2"/>
  <c r="H271" i="2"/>
  <c r="E220" i="2"/>
  <c r="E272" i="2"/>
  <c r="H323" i="2"/>
  <c r="I323" i="2" s="1"/>
  <c r="H218" i="2"/>
  <c r="E167" i="2"/>
  <c r="H167" i="2"/>
  <c r="I167" i="2" s="1"/>
  <c r="E116" i="2"/>
  <c r="G41" i="1" l="1"/>
  <c r="F41" i="1"/>
  <c r="Q43" i="1"/>
  <c r="O43" i="1"/>
  <c r="B43" i="1"/>
  <c r="C43" i="1" s="1"/>
  <c r="I43" i="1"/>
  <c r="L43" i="1"/>
  <c r="A45" i="1"/>
  <c r="P44" i="1"/>
  <c r="N44" i="1"/>
  <c r="J44" i="1"/>
  <c r="K44" i="1"/>
  <c r="G42" i="1"/>
  <c r="F42" i="1"/>
  <c r="C406" i="2"/>
  <c r="B407" i="2"/>
  <c r="D407" i="2" s="1"/>
  <c r="H458" i="2"/>
  <c r="E406" i="2"/>
  <c r="I406" i="2"/>
  <c r="I63" i="2"/>
  <c r="I219" i="2"/>
  <c r="I271" i="2"/>
  <c r="I115" i="2"/>
  <c r="H114" i="2"/>
  <c r="E63" i="2"/>
  <c r="H62" i="2"/>
  <c r="E11" i="2"/>
  <c r="E219" i="2"/>
  <c r="H270" i="2"/>
  <c r="H166" i="2"/>
  <c r="I166" i="2" s="1"/>
  <c r="E115" i="2"/>
  <c r="H217" i="2"/>
  <c r="E166" i="2"/>
  <c r="H322" i="2"/>
  <c r="I322" i="2" s="1"/>
  <c r="E271" i="2"/>
  <c r="A46" i="1" l="1"/>
  <c r="N45" i="1"/>
  <c r="P45" i="1"/>
  <c r="K45" i="1"/>
  <c r="B45" i="1"/>
  <c r="C45" i="1" s="1"/>
  <c r="J45" i="1"/>
  <c r="Q44" i="1"/>
  <c r="O44" i="1"/>
  <c r="B44" i="1"/>
  <c r="C44" i="1" s="1"/>
  <c r="L44" i="1"/>
  <c r="I44" i="1"/>
  <c r="E43" i="1"/>
  <c r="D43" i="1"/>
  <c r="H43" i="1"/>
  <c r="C407" i="2"/>
  <c r="B408" i="2"/>
  <c r="D408" i="2" s="1"/>
  <c r="E407" i="2"/>
  <c r="H459" i="2"/>
  <c r="I407" i="2"/>
  <c r="I114" i="2"/>
  <c r="I270" i="2"/>
  <c r="I218" i="2"/>
  <c r="I62" i="2"/>
  <c r="E62" i="2"/>
  <c r="H113" i="2"/>
  <c r="E10" i="2"/>
  <c r="H61" i="2"/>
  <c r="I61" i="2" s="1"/>
  <c r="H269" i="2"/>
  <c r="E218" i="2"/>
  <c r="H216" i="2"/>
  <c r="E165" i="2"/>
  <c r="H165" i="2"/>
  <c r="I165" i="2" s="1"/>
  <c r="E114" i="2"/>
  <c r="H321" i="2"/>
  <c r="I321" i="2" s="1"/>
  <c r="E270" i="2"/>
  <c r="G43" i="1" l="1"/>
  <c r="F43" i="1"/>
  <c r="L45" i="1"/>
  <c r="I45" i="1"/>
  <c r="Q45" i="1"/>
  <c r="O45" i="1"/>
  <c r="E44" i="1"/>
  <c r="D44" i="1"/>
  <c r="H44" i="1"/>
  <c r="E45" i="1"/>
  <c r="D45" i="1"/>
  <c r="H45" i="1"/>
  <c r="A47" i="1"/>
  <c r="P46" i="1"/>
  <c r="K46" i="1"/>
  <c r="J46" i="1"/>
  <c r="N46" i="1"/>
  <c r="C408" i="2"/>
  <c r="B409" i="2"/>
  <c r="D409" i="2" s="1"/>
  <c r="E408" i="2"/>
  <c r="H460" i="2"/>
  <c r="I408" i="2"/>
  <c r="I269" i="2"/>
  <c r="I113" i="2"/>
  <c r="I217" i="2"/>
  <c r="E9" i="2"/>
  <c r="H60" i="2"/>
  <c r="H112" i="2"/>
  <c r="E61" i="2"/>
  <c r="E217" i="2"/>
  <c r="H268" i="2"/>
  <c r="H320" i="2"/>
  <c r="I320" i="2" s="1"/>
  <c r="E269" i="2"/>
  <c r="H164" i="2"/>
  <c r="I164" i="2" s="1"/>
  <c r="E113" i="2"/>
  <c r="E164" i="2"/>
  <c r="H215" i="2"/>
  <c r="L46" i="1" l="1"/>
  <c r="I46" i="1"/>
  <c r="G44" i="1"/>
  <c r="F44" i="1"/>
  <c r="B46" i="1"/>
  <c r="C46" i="1" s="1"/>
  <c r="G45" i="1"/>
  <c r="F45" i="1"/>
  <c r="Q46" i="1"/>
  <c r="O46" i="1"/>
  <c r="A48" i="1"/>
  <c r="N47" i="1"/>
  <c r="P47" i="1"/>
  <c r="K47" i="1"/>
  <c r="J47" i="1"/>
  <c r="C409" i="2"/>
  <c r="B410" i="2"/>
  <c r="D410" i="2" s="1"/>
  <c r="H461" i="2"/>
  <c r="E409" i="2"/>
  <c r="I409" i="2"/>
  <c r="I112" i="2"/>
  <c r="I268" i="2"/>
  <c r="I60" i="2"/>
  <c r="I216" i="2"/>
  <c r="H111" i="2"/>
  <c r="E60" i="2"/>
  <c r="E8" i="2"/>
  <c r="H59" i="2"/>
  <c r="E216" i="2"/>
  <c r="H267" i="2"/>
  <c r="H163" i="2"/>
  <c r="I163" i="2" s="1"/>
  <c r="E112" i="2"/>
  <c r="H214" i="2"/>
  <c r="E163" i="2"/>
  <c r="H319" i="2"/>
  <c r="I319" i="2" s="1"/>
  <c r="E268" i="2"/>
  <c r="Q47" i="1" l="1"/>
  <c r="O47" i="1"/>
  <c r="B47" i="1"/>
  <c r="C47" i="1" s="1"/>
  <c r="L47" i="1"/>
  <c r="I47" i="1"/>
  <c r="A49" i="1"/>
  <c r="P48" i="1"/>
  <c r="N48" i="1"/>
  <c r="K48" i="1"/>
  <c r="J48" i="1"/>
  <c r="E46" i="1"/>
  <c r="D46" i="1"/>
  <c r="H46" i="1"/>
  <c r="C410" i="2"/>
  <c r="B411" i="2"/>
  <c r="D411" i="2" s="1"/>
  <c r="H462" i="2"/>
  <c r="E410" i="2"/>
  <c r="I410" i="2"/>
  <c r="I267" i="2"/>
  <c r="I111" i="2"/>
  <c r="I215" i="2"/>
  <c r="I59" i="2"/>
  <c r="E7" i="2"/>
  <c r="H58" i="2"/>
  <c r="I58" i="2" s="1"/>
  <c r="H110" i="2"/>
  <c r="E59" i="2"/>
  <c r="E215" i="2"/>
  <c r="H266" i="2"/>
  <c r="H213" i="2"/>
  <c r="E162" i="2"/>
  <c r="H162" i="2"/>
  <c r="I162" i="2" s="1"/>
  <c r="E111" i="2"/>
  <c r="H318" i="2"/>
  <c r="I318" i="2" s="1"/>
  <c r="E267" i="2"/>
  <c r="G46" i="1" l="1"/>
  <c r="F46" i="1"/>
  <c r="E47" i="1"/>
  <c r="D47" i="1"/>
  <c r="H47" i="1"/>
  <c r="B48" i="1"/>
  <c r="C48" i="1" s="1"/>
  <c r="L48" i="1"/>
  <c r="I48" i="1"/>
  <c r="A50" i="1"/>
  <c r="N49" i="1"/>
  <c r="P49" i="1"/>
  <c r="K49" i="1"/>
  <c r="J49" i="1"/>
  <c r="B49" i="1"/>
  <c r="C49" i="1" s="1"/>
  <c r="Q48" i="1"/>
  <c r="O48" i="1"/>
  <c r="C411" i="2"/>
  <c r="B412" i="2"/>
  <c r="D412" i="2" s="1"/>
  <c r="H463" i="2"/>
  <c r="E411" i="2"/>
  <c r="I411" i="2"/>
  <c r="I266" i="2"/>
  <c r="I110" i="2"/>
  <c r="I214" i="2"/>
  <c r="H57" i="2"/>
  <c r="E6" i="2"/>
  <c r="H109" i="2"/>
  <c r="E58" i="2"/>
  <c r="E214" i="2"/>
  <c r="H265" i="2"/>
  <c r="H317" i="2"/>
  <c r="I317" i="2" s="1"/>
  <c r="E266" i="2"/>
  <c r="H161" i="2"/>
  <c r="I161" i="2" s="1"/>
  <c r="E110" i="2"/>
  <c r="H212" i="2"/>
  <c r="E161" i="2"/>
  <c r="G47" i="1" l="1"/>
  <c r="F47" i="1"/>
  <c r="E49" i="1"/>
  <c r="D49" i="1"/>
  <c r="H49" i="1"/>
  <c r="Q49" i="1"/>
  <c r="O49" i="1"/>
  <c r="E48" i="1"/>
  <c r="D48" i="1"/>
  <c r="H48" i="1"/>
  <c r="L49" i="1"/>
  <c r="I49" i="1"/>
  <c r="A51" i="1"/>
  <c r="P50" i="1"/>
  <c r="N50" i="1"/>
  <c r="K50" i="1"/>
  <c r="J50" i="1"/>
  <c r="C412" i="2"/>
  <c r="B413" i="2"/>
  <c r="D413" i="2" s="1"/>
  <c r="E412" i="2"/>
  <c r="H464" i="2"/>
  <c r="I412" i="2"/>
  <c r="I109" i="2"/>
  <c r="I57" i="2"/>
  <c r="I213" i="2"/>
  <c r="I265" i="2"/>
  <c r="E57" i="2"/>
  <c r="H108" i="2"/>
  <c r="H56" i="2"/>
  <c r="E5" i="2"/>
  <c r="E213" i="2"/>
  <c r="H264" i="2"/>
  <c r="I264" i="2" s="1"/>
  <c r="E160" i="2"/>
  <c r="H160" i="2"/>
  <c r="I160" i="2" s="1"/>
  <c r="E109" i="2"/>
  <c r="H316" i="2"/>
  <c r="I316" i="2" s="1"/>
  <c r="E265" i="2"/>
  <c r="G48" i="1" l="1"/>
  <c r="F48" i="1"/>
  <c r="Q50" i="1"/>
  <c r="O50" i="1"/>
  <c r="G49" i="1"/>
  <c r="F49" i="1"/>
  <c r="L50" i="1"/>
  <c r="I50" i="1"/>
  <c r="B50" i="1"/>
  <c r="C50" i="1" s="1"/>
  <c r="A52" i="1"/>
  <c r="N51" i="1"/>
  <c r="P51" i="1"/>
  <c r="K51" i="1"/>
  <c r="J51" i="1"/>
  <c r="C413" i="2"/>
  <c r="C414" i="2" s="1"/>
  <c r="B414" i="2"/>
  <c r="D414" i="2" s="1"/>
  <c r="H465" i="2"/>
  <c r="E413" i="2"/>
  <c r="I413" i="2"/>
  <c r="I108" i="2"/>
  <c r="I212" i="2"/>
  <c r="I56" i="2"/>
  <c r="E56" i="2"/>
  <c r="H107" i="2"/>
  <c r="H55" i="2"/>
  <c r="E4" i="2"/>
  <c r="E212" i="2"/>
  <c r="E264" i="2"/>
  <c r="H315" i="2"/>
  <c r="I315" i="2" s="1"/>
  <c r="H159" i="2"/>
  <c r="I159" i="2" s="1"/>
  <c r="E108" i="2"/>
  <c r="O51" i="1" l="1"/>
  <c r="Q51" i="1"/>
  <c r="B51" i="1"/>
  <c r="C51" i="1" s="1"/>
  <c r="L51" i="1"/>
  <c r="I51" i="1"/>
  <c r="A53" i="1"/>
  <c r="P52" i="1"/>
  <c r="N52" i="1"/>
  <c r="K52" i="1"/>
  <c r="J52" i="1"/>
  <c r="E50" i="1"/>
  <c r="D50" i="1"/>
  <c r="H50" i="1"/>
  <c r="B415" i="2"/>
  <c r="D415" i="2" s="1"/>
  <c r="H466" i="2"/>
  <c r="E414" i="2"/>
  <c r="I414" i="2"/>
  <c r="I55" i="2"/>
  <c r="H263" i="2"/>
  <c r="I263" i="2" s="1"/>
  <c r="I211" i="2"/>
  <c r="I107" i="2"/>
  <c r="E55" i="2"/>
  <c r="E3" i="2"/>
  <c r="E211" i="2"/>
  <c r="E107" i="2"/>
  <c r="E263" i="2"/>
  <c r="G50" i="1" l="1"/>
  <c r="F50" i="1"/>
  <c r="E51" i="1"/>
  <c r="D51" i="1"/>
  <c r="H51" i="1"/>
  <c r="Q52" i="1"/>
  <c r="O52" i="1"/>
  <c r="B52" i="1"/>
  <c r="C52" i="1" s="1"/>
  <c r="L52" i="1"/>
  <c r="I52" i="1"/>
  <c r="A54" i="1"/>
  <c r="N53" i="1"/>
  <c r="P53" i="1"/>
  <c r="K53" i="1"/>
  <c r="J53" i="1"/>
  <c r="B53" i="1"/>
  <c r="C53" i="1" s="1"/>
  <c r="C415" i="2"/>
  <c r="C416" i="2" s="1"/>
  <c r="B416" i="2"/>
  <c r="D416" i="2" s="1"/>
  <c r="E415" i="2"/>
  <c r="H467" i="2"/>
  <c r="I415" i="2"/>
  <c r="E2" i="2"/>
  <c r="E53" i="1" l="1"/>
  <c r="D53" i="1"/>
  <c r="H53" i="1"/>
  <c r="L53" i="1"/>
  <c r="I53" i="1"/>
  <c r="A55" i="1"/>
  <c r="P54" i="1"/>
  <c r="K54" i="1"/>
  <c r="N54" i="1"/>
  <c r="J54" i="1"/>
  <c r="G51" i="1"/>
  <c r="F51" i="1"/>
  <c r="E52" i="1"/>
  <c r="D52" i="1"/>
  <c r="H52" i="1"/>
  <c r="Q53" i="1"/>
  <c r="O53" i="1"/>
  <c r="B417" i="2"/>
  <c r="D417" i="2" s="1"/>
  <c r="E416" i="2"/>
  <c r="H468" i="2"/>
  <c r="I416" i="2"/>
  <c r="L54" i="1" l="1"/>
  <c r="I54" i="1"/>
  <c r="G52" i="1"/>
  <c r="F52" i="1"/>
  <c r="A56" i="1"/>
  <c r="N55" i="1"/>
  <c r="P55" i="1"/>
  <c r="K55" i="1"/>
  <c r="J55" i="1"/>
  <c r="B54" i="1"/>
  <c r="C54" i="1" s="1"/>
  <c r="Q54" i="1"/>
  <c r="O54" i="1"/>
  <c r="G53" i="1"/>
  <c r="F53" i="1"/>
  <c r="C417" i="2"/>
  <c r="B418" i="2"/>
  <c r="D418" i="2" s="1"/>
  <c r="H469" i="2"/>
  <c r="E417" i="2"/>
  <c r="I417" i="2"/>
  <c r="E54" i="1" l="1"/>
  <c r="D54" i="1"/>
  <c r="H54" i="1"/>
  <c r="O55" i="1"/>
  <c r="Q55" i="1"/>
  <c r="B55" i="1"/>
  <c r="C55" i="1" s="1"/>
  <c r="I55" i="1"/>
  <c r="L55" i="1"/>
  <c r="A57" i="1"/>
  <c r="P56" i="1"/>
  <c r="N56" i="1"/>
  <c r="J56" i="1"/>
  <c r="K56" i="1"/>
  <c r="C418" i="2"/>
  <c r="C419" i="2" s="1"/>
  <c r="H470" i="2"/>
  <c r="E418" i="2"/>
  <c r="I418" i="2"/>
  <c r="B56" i="1" l="1"/>
  <c r="C56" i="1" s="1"/>
  <c r="L56" i="1"/>
  <c r="I56" i="1"/>
  <c r="Q56" i="1"/>
  <c r="O56" i="1"/>
  <c r="E55" i="1"/>
  <c r="D55" i="1"/>
  <c r="H55" i="1"/>
  <c r="A58" i="1"/>
  <c r="N57" i="1"/>
  <c r="P57" i="1"/>
  <c r="K57" i="1"/>
  <c r="B57" i="1"/>
  <c r="C57" i="1" s="1"/>
  <c r="J57" i="1"/>
  <c r="G54" i="1"/>
  <c r="F54" i="1"/>
  <c r="B420" i="2"/>
  <c r="D420" i="2" s="1"/>
  <c r="H471" i="2"/>
  <c r="E419" i="2"/>
  <c r="I419" i="2"/>
  <c r="L57" i="1" l="1"/>
  <c r="I57" i="1"/>
  <c r="Q57" i="1"/>
  <c r="O57" i="1"/>
  <c r="G55" i="1"/>
  <c r="F55" i="1"/>
  <c r="E57" i="1"/>
  <c r="D57" i="1"/>
  <c r="H57" i="1"/>
  <c r="A59" i="1"/>
  <c r="P58" i="1"/>
  <c r="N58" i="1"/>
  <c r="K58" i="1"/>
  <c r="J58" i="1"/>
  <c r="B58" i="1"/>
  <c r="C58" i="1" s="1"/>
  <c r="E56" i="1"/>
  <c r="D56" i="1"/>
  <c r="H56" i="1"/>
  <c r="C420" i="2"/>
  <c r="B421" i="2"/>
  <c r="D421" i="2" s="1"/>
  <c r="E420" i="2"/>
  <c r="I420" i="2"/>
  <c r="G56" i="1" l="1"/>
  <c r="F56" i="1"/>
  <c r="Q58" i="1"/>
  <c r="O58" i="1"/>
  <c r="E58" i="1"/>
  <c r="D58" i="1"/>
  <c r="H58" i="1"/>
  <c r="G57" i="1"/>
  <c r="F57" i="1"/>
  <c r="L58" i="1"/>
  <c r="I58" i="1"/>
  <c r="A60" i="1"/>
  <c r="N59" i="1"/>
  <c r="P59" i="1"/>
  <c r="K59" i="1"/>
  <c r="J59" i="1"/>
  <c r="C421" i="2"/>
  <c r="B422" i="2"/>
  <c r="D422" i="2" s="1"/>
  <c r="E421" i="2"/>
  <c r="I421" i="2"/>
  <c r="B59" i="1" l="1"/>
  <c r="C59" i="1" s="1"/>
  <c r="I59" i="1"/>
  <c r="L59" i="1"/>
  <c r="A61" i="1"/>
  <c r="P60" i="1"/>
  <c r="N60" i="1"/>
  <c r="J60" i="1"/>
  <c r="K60" i="1"/>
  <c r="Q59" i="1"/>
  <c r="O59" i="1"/>
  <c r="G58" i="1"/>
  <c r="F58" i="1"/>
  <c r="C422" i="2"/>
  <c r="B423" i="2"/>
  <c r="D423" i="2" s="1"/>
  <c r="E422" i="2"/>
  <c r="I422" i="2"/>
  <c r="A62" i="1" l="1"/>
  <c r="N61" i="1"/>
  <c r="P61" i="1"/>
  <c r="K61" i="1"/>
  <c r="J61" i="1"/>
  <c r="B60" i="1"/>
  <c r="C60" i="1" s="1"/>
  <c r="L60" i="1"/>
  <c r="I60" i="1"/>
  <c r="Q60" i="1"/>
  <c r="O60" i="1"/>
  <c r="E59" i="1"/>
  <c r="D59" i="1"/>
  <c r="H59" i="1"/>
  <c r="C423" i="2"/>
  <c r="B424" i="2"/>
  <c r="D424" i="2" s="1"/>
  <c r="E423" i="2"/>
  <c r="I423" i="2"/>
  <c r="E60" i="1" l="1"/>
  <c r="D60" i="1"/>
  <c r="H60" i="1"/>
  <c r="G59" i="1"/>
  <c r="F59" i="1"/>
  <c r="L61" i="1"/>
  <c r="I61" i="1"/>
  <c r="Q61" i="1"/>
  <c r="O61" i="1"/>
  <c r="B61" i="1"/>
  <c r="C61" i="1" s="1"/>
  <c r="A63" i="1"/>
  <c r="P62" i="1"/>
  <c r="N62" i="1"/>
  <c r="K62" i="1"/>
  <c r="J62" i="1"/>
  <c r="B62" i="1" s="1"/>
  <c r="C62" i="1" s="1"/>
  <c r="C424" i="2"/>
  <c r="B425" i="2"/>
  <c r="D425" i="2" s="1"/>
  <c r="E424" i="2"/>
  <c r="I424" i="2"/>
  <c r="E62" i="1" l="1"/>
  <c r="D62" i="1"/>
  <c r="H62" i="1"/>
  <c r="L62" i="1"/>
  <c r="I62" i="1"/>
  <c r="A64" i="1"/>
  <c r="N63" i="1"/>
  <c r="P63" i="1"/>
  <c r="K63" i="1"/>
  <c r="J63" i="1"/>
  <c r="E61" i="1"/>
  <c r="D61" i="1"/>
  <c r="H61" i="1"/>
  <c r="Q62" i="1"/>
  <c r="O62" i="1"/>
  <c r="G60" i="1"/>
  <c r="F60" i="1"/>
  <c r="C425" i="2"/>
  <c r="B426" i="2"/>
  <c r="D426" i="2" s="1"/>
  <c r="E425" i="2"/>
  <c r="I425" i="2"/>
  <c r="G61" i="1" l="1"/>
  <c r="F61" i="1"/>
  <c r="Q63" i="1"/>
  <c r="O63" i="1"/>
  <c r="B63" i="1"/>
  <c r="C63" i="1" s="1"/>
  <c r="L63" i="1"/>
  <c r="I63" i="1"/>
  <c r="A65" i="1"/>
  <c r="P64" i="1"/>
  <c r="N64" i="1"/>
  <c r="K64" i="1"/>
  <c r="J64" i="1"/>
  <c r="G62" i="1"/>
  <c r="F62" i="1"/>
  <c r="C426" i="2"/>
  <c r="B427" i="2"/>
  <c r="D427" i="2" s="1"/>
  <c r="E426" i="2"/>
  <c r="I426" i="2"/>
  <c r="B64" i="1" l="1"/>
  <c r="C64" i="1" s="1"/>
  <c r="L64" i="1"/>
  <c r="I64" i="1"/>
  <c r="A66" i="1"/>
  <c r="N65" i="1"/>
  <c r="P65" i="1"/>
  <c r="K65" i="1"/>
  <c r="J65" i="1"/>
  <c r="Q64" i="1"/>
  <c r="O64" i="1"/>
  <c r="E63" i="1"/>
  <c r="D63" i="1"/>
  <c r="H63" i="1"/>
  <c r="C427" i="2"/>
  <c r="B428" i="2"/>
  <c r="D428" i="2" s="1"/>
  <c r="E427" i="2"/>
  <c r="I427" i="2"/>
  <c r="A67" i="1" l="1"/>
  <c r="P66" i="1"/>
  <c r="N66" i="1"/>
  <c r="K66" i="1"/>
  <c r="J66" i="1"/>
  <c r="G63" i="1"/>
  <c r="F63" i="1"/>
  <c r="L65" i="1"/>
  <c r="I65" i="1"/>
  <c r="B65" i="1"/>
  <c r="C65" i="1" s="1"/>
  <c r="Q65" i="1"/>
  <c r="O65" i="1"/>
  <c r="E64" i="1"/>
  <c r="D64" i="1"/>
  <c r="H64" i="1"/>
  <c r="C428" i="2"/>
  <c r="B429" i="2"/>
  <c r="D429" i="2" s="1"/>
  <c r="E428" i="2"/>
  <c r="I428" i="2"/>
  <c r="E65" i="1" l="1"/>
  <c r="D65" i="1"/>
  <c r="H65" i="1"/>
  <c r="Q66" i="1"/>
  <c r="O66" i="1"/>
  <c r="L66" i="1"/>
  <c r="I66" i="1"/>
  <c r="G64" i="1"/>
  <c r="F64" i="1"/>
  <c r="B66" i="1"/>
  <c r="C66" i="1" s="1"/>
  <c r="A68" i="1"/>
  <c r="N67" i="1"/>
  <c r="P67" i="1"/>
  <c r="K67" i="1"/>
  <c r="J67" i="1"/>
  <c r="C429" i="2"/>
  <c r="B430" i="2"/>
  <c r="D430" i="2" s="1"/>
  <c r="E429" i="2"/>
  <c r="I429" i="2"/>
  <c r="O67" i="1" l="1"/>
  <c r="Q67" i="1"/>
  <c r="B67" i="1"/>
  <c r="C67" i="1" s="1"/>
  <c r="L67" i="1"/>
  <c r="I67" i="1"/>
  <c r="A69" i="1"/>
  <c r="P68" i="1"/>
  <c r="N68" i="1"/>
  <c r="K68" i="1"/>
  <c r="J68" i="1"/>
  <c r="E66" i="1"/>
  <c r="D66" i="1"/>
  <c r="H66" i="1"/>
  <c r="G65" i="1"/>
  <c r="F65" i="1"/>
  <c r="C430" i="2"/>
  <c r="B431" i="2"/>
  <c r="D431" i="2" s="1"/>
  <c r="E430" i="2"/>
  <c r="I430" i="2"/>
  <c r="Q68" i="1" l="1"/>
  <c r="O68" i="1"/>
  <c r="G66" i="1"/>
  <c r="F66" i="1"/>
  <c r="E67" i="1"/>
  <c r="D67" i="1"/>
  <c r="H67" i="1"/>
  <c r="B68" i="1"/>
  <c r="C68" i="1" s="1"/>
  <c r="L68" i="1"/>
  <c r="I68" i="1"/>
  <c r="A70" i="1"/>
  <c r="N69" i="1"/>
  <c r="P69" i="1"/>
  <c r="K69" i="1"/>
  <c r="J69" i="1"/>
  <c r="B69" i="1"/>
  <c r="C69" i="1" s="1"/>
  <c r="C431" i="2"/>
  <c r="B432" i="2"/>
  <c r="D432" i="2" s="1"/>
  <c r="E431" i="2"/>
  <c r="I431" i="2"/>
  <c r="E68" i="1" l="1"/>
  <c r="D68" i="1"/>
  <c r="H68" i="1"/>
  <c r="L69" i="1"/>
  <c r="I69" i="1"/>
  <c r="A71" i="1"/>
  <c r="P70" i="1"/>
  <c r="K70" i="1"/>
  <c r="N70" i="1"/>
  <c r="J70" i="1"/>
  <c r="B70" i="1" s="1"/>
  <c r="C70" i="1" s="1"/>
  <c r="E69" i="1"/>
  <c r="D69" i="1"/>
  <c r="H69" i="1"/>
  <c r="Q69" i="1"/>
  <c r="O69" i="1"/>
  <c r="G67" i="1"/>
  <c r="F67" i="1"/>
  <c r="C432" i="2"/>
  <c r="B433" i="2"/>
  <c r="D433" i="2" s="1"/>
  <c r="E432" i="2"/>
  <c r="I432" i="2"/>
  <c r="E70" i="1" l="1"/>
  <c r="D70" i="1"/>
  <c r="H70" i="1"/>
  <c r="G69" i="1"/>
  <c r="F69" i="1"/>
  <c r="A72" i="1"/>
  <c r="N71" i="1"/>
  <c r="P71" i="1"/>
  <c r="K71" i="1"/>
  <c r="J71" i="1"/>
  <c r="L70" i="1"/>
  <c r="I70" i="1"/>
  <c r="Q70" i="1"/>
  <c r="O70" i="1"/>
  <c r="G68" i="1"/>
  <c r="F68" i="1"/>
  <c r="C433" i="2"/>
  <c r="B434" i="2"/>
  <c r="D434" i="2" s="1"/>
  <c r="E433" i="2"/>
  <c r="I433" i="2"/>
  <c r="O71" i="1" l="1"/>
  <c r="Q71" i="1"/>
  <c r="B71" i="1"/>
  <c r="C71" i="1" s="1"/>
  <c r="I71" i="1"/>
  <c r="L71" i="1"/>
  <c r="A73" i="1"/>
  <c r="P72" i="1"/>
  <c r="N72" i="1"/>
  <c r="J72" i="1"/>
  <c r="K72" i="1"/>
  <c r="G70" i="1"/>
  <c r="F70" i="1"/>
  <c r="C434" i="2"/>
  <c r="B435" i="2"/>
  <c r="D435" i="2" s="1"/>
  <c r="E434" i="2"/>
  <c r="I434" i="2"/>
  <c r="Q72" i="1" l="1"/>
  <c r="O72" i="1"/>
  <c r="E71" i="1"/>
  <c r="D71" i="1"/>
  <c r="H71" i="1"/>
  <c r="A74" i="1"/>
  <c r="N73" i="1"/>
  <c r="P73" i="1"/>
  <c r="K73" i="1"/>
  <c r="J73" i="1"/>
  <c r="B73" i="1" s="1"/>
  <c r="C73" i="1" s="1"/>
  <c r="B72" i="1"/>
  <c r="C72" i="1" s="1"/>
  <c r="L72" i="1"/>
  <c r="I72" i="1"/>
  <c r="C435" i="2"/>
  <c r="B436" i="2"/>
  <c r="D436" i="2" s="1"/>
  <c r="E435" i="2"/>
  <c r="I435" i="2"/>
  <c r="E73" i="1" l="1"/>
  <c r="D73" i="1"/>
  <c r="H73" i="1"/>
  <c r="E72" i="1"/>
  <c r="D72" i="1"/>
  <c r="H72" i="1"/>
  <c r="Q73" i="1"/>
  <c r="O73" i="1"/>
  <c r="G71" i="1"/>
  <c r="F71" i="1"/>
  <c r="A75" i="1"/>
  <c r="P74" i="1"/>
  <c r="N74" i="1"/>
  <c r="K74" i="1"/>
  <c r="J74" i="1"/>
  <c r="L73" i="1"/>
  <c r="I73" i="1"/>
  <c r="C436" i="2"/>
  <c r="B437" i="2"/>
  <c r="D437" i="2" s="1"/>
  <c r="E436" i="2"/>
  <c r="I436" i="2"/>
  <c r="L74" i="1" l="1"/>
  <c r="I74" i="1"/>
  <c r="A76" i="1"/>
  <c r="N75" i="1"/>
  <c r="P75" i="1"/>
  <c r="K75" i="1"/>
  <c r="J75" i="1"/>
  <c r="B74" i="1"/>
  <c r="C74" i="1" s="1"/>
  <c r="G72" i="1"/>
  <c r="F72" i="1"/>
  <c r="Q74" i="1"/>
  <c r="O74" i="1"/>
  <c r="G73" i="1"/>
  <c r="F73" i="1"/>
  <c r="C437" i="2"/>
  <c r="B438" i="2"/>
  <c r="D438" i="2" s="1"/>
  <c r="E437" i="2"/>
  <c r="I437" i="2"/>
  <c r="B75" i="1" l="1"/>
  <c r="C75" i="1" s="1"/>
  <c r="I75" i="1"/>
  <c r="L75" i="1"/>
  <c r="E74" i="1"/>
  <c r="D74" i="1"/>
  <c r="H74" i="1"/>
  <c r="Q75" i="1"/>
  <c r="O75" i="1"/>
  <c r="A77" i="1"/>
  <c r="P76" i="1"/>
  <c r="N76" i="1"/>
  <c r="J76" i="1"/>
  <c r="K76" i="1"/>
  <c r="C438" i="2"/>
  <c r="B439" i="2"/>
  <c r="D439" i="2" s="1"/>
  <c r="E438" i="2"/>
  <c r="I438" i="2"/>
  <c r="B76" i="1" l="1"/>
  <c r="C76" i="1" s="1"/>
  <c r="L76" i="1"/>
  <c r="I76" i="1"/>
  <c r="G74" i="1"/>
  <c r="F74" i="1"/>
  <c r="Q76" i="1"/>
  <c r="O76" i="1"/>
  <c r="A78" i="1"/>
  <c r="N77" i="1"/>
  <c r="P77" i="1"/>
  <c r="K77" i="1"/>
  <c r="J77" i="1"/>
  <c r="B77" i="1" s="1"/>
  <c r="C77" i="1" s="1"/>
  <c r="E75" i="1"/>
  <c r="D75" i="1"/>
  <c r="H75" i="1"/>
  <c r="C439" i="2"/>
  <c r="C440" i="2" s="1"/>
  <c r="B440" i="2"/>
  <c r="D440" i="2" s="1"/>
  <c r="E439" i="2"/>
  <c r="I439" i="2"/>
  <c r="E77" i="1" l="1"/>
  <c r="D77" i="1"/>
  <c r="H77" i="1"/>
  <c r="A79" i="1"/>
  <c r="P78" i="1"/>
  <c r="K78" i="1"/>
  <c r="J78" i="1"/>
  <c r="B78" i="1"/>
  <c r="C78" i="1" s="1"/>
  <c r="N78" i="1"/>
  <c r="G75" i="1"/>
  <c r="F75" i="1"/>
  <c r="L77" i="1"/>
  <c r="I77" i="1"/>
  <c r="Q77" i="1"/>
  <c r="O77" i="1"/>
  <c r="E76" i="1"/>
  <c r="D76" i="1"/>
  <c r="H76" i="1"/>
  <c r="B441" i="2"/>
  <c r="D441" i="2" s="1"/>
  <c r="E440" i="2"/>
  <c r="I440" i="2"/>
  <c r="E78" i="1" l="1"/>
  <c r="D78" i="1"/>
  <c r="H78" i="1"/>
  <c r="A80" i="1"/>
  <c r="N79" i="1"/>
  <c r="P79" i="1"/>
  <c r="K79" i="1"/>
  <c r="J79" i="1"/>
  <c r="L78" i="1"/>
  <c r="I78" i="1"/>
  <c r="G76" i="1"/>
  <c r="F76" i="1"/>
  <c r="Q78" i="1"/>
  <c r="O78" i="1"/>
  <c r="G77" i="1"/>
  <c r="F77" i="1"/>
  <c r="C441" i="2"/>
  <c r="B442" i="2"/>
  <c r="D442" i="2" s="1"/>
  <c r="E441" i="2"/>
  <c r="I441" i="2"/>
  <c r="B79" i="1" l="1"/>
  <c r="C79" i="1" s="1"/>
  <c r="L79" i="1"/>
  <c r="I79" i="1"/>
  <c r="A81" i="1"/>
  <c r="P80" i="1"/>
  <c r="N80" i="1"/>
  <c r="K80" i="1"/>
  <c r="J80" i="1"/>
  <c r="Q79" i="1"/>
  <c r="O79" i="1"/>
  <c r="G78" i="1"/>
  <c r="F78" i="1"/>
  <c r="C442" i="2"/>
  <c r="B443" i="2"/>
  <c r="D443" i="2" s="1"/>
  <c r="E442" i="2"/>
  <c r="I442" i="2"/>
  <c r="B80" i="1" l="1"/>
  <c r="C80" i="1" s="1"/>
  <c r="L80" i="1"/>
  <c r="I80" i="1"/>
  <c r="A82" i="1"/>
  <c r="N81" i="1"/>
  <c r="P81" i="1"/>
  <c r="K81" i="1"/>
  <c r="J81" i="1"/>
  <c r="Q80" i="1"/>
  <c r="O80" i="1"/>
  <c r="E79" i="1"/>
  <c r="D79" i="1"/>
  <c r="H79" i="1"/>
  <c r="C443" i="2"/>
  <c r="B444" i="2"/>
  <c r="D444" i="2" s="1"/>
  <c r="E443" i="2"/>
  <c r="I443" i="2"/>
  <c r="G79" i="1" l="1"/>
  <c r="F79" i="1"/>
  <c r="A83" i="1"/>
  <c r="P82" i="1"/>
  <c r="N82" i="1"/>
  <c r="K82" i="1"/>
  <c r="B82" i="1"/>
  <c r="C82" i="1" s="1"/>
  <c r="J82" i="1"/>
  <c r="L81" i="1"/>
  <c r="I81" i="1"/>
  <c r="B81" i="1"/>
  <c r="C81" i="1" s="1"/>
  <c r="Q81" i="1"/>
  <c r="O81" i="1"/>
  <c r="E80" i="1"/>
  <c r="D80" i="1"/>
  <c r="H80" i="1"/>
  <c r="C444" i="2"/>
  <c r="C445" i="2" s="1"/>
  <c r="B445" i="2"/>
  <c r="D445" i="2" s="1"/>
  <c r="E444" i="2"/>
  <c r="I444" i="2"/>
  <c r="E82" i="1" l="1"/>
  <c r="D82" i="1"/>
  <c r="H82" i="1"/>
  <c r="G80" i="1"/>
  <c r="F80" i="1"/>
  <c r="L82" i="1"/>
  <c r="I82" i="1"/>
  <c r="A84" i="1"/>
  <c r="N83" i="1"/>
  <c r="P83" i="1"/>
  <c r="K83" i="1"/>
  <c r="J83" i="1"/>
  <c r="E81" i="1"/>
  <c r="D81" i="1"/>
  <c r="H81" i="1"/>
  <c r="Q82" i="1"/>
  <c r="O82" i="1"/>
  <c r="B446" i="2"/>
  <c r="D446" i="2" s="1"/>
  <c r="E445" i="2"/>
  <c r="I445" i="2"/>
  <c r="O83" i="1" l="1"/>
  <c r="Q83" i="1"/>
  <c r="B83" i="1"/>
  <c r="C83" i="1" s="1"/>
  <c r="L83" i="1"/>
  <c r="I83" i="1"/>
  <c r="A85" i="1"/>
  <c r="P84" i="1"/>
  <c r="N84" i="1"/>
  <c r="K84" i="1"/>
  <c r="J84" i="1"/>
  <c r="G81" i="1"/>
  <c r="F81" i="1"/>
  <c r="G82" i="1"/>
  <c r="F82" i="1"/>
  <c r="C446" i="2"/>
  <c r="B447" i="2"/>
  <c r="D447" i="2" s="1"/>
  <c r="E446" i="2"/>
  <c r="I446" i="2"/>
  <c r="Q84" i="1" l="1"/>
  <c r="O84" i="1"/>
  <c r="E83" i="1"/>
  <c r="D83" i="1"/>
  <c r="H83" i="1"/>
  <c r="B84" i="1"/>
  <c r="C84" i="1" s="1"/>
  <c r="L84" i="1"/>
  <c r="I84" i="1"/>
  <c r="A86" i="1"/>
  <c r="N85" i="1"/>
  <c r="P85" i="1"/>
  <c r="K85" i="1"/>
  <c r="J85" i="1"/>
  <c r="B85" i="1" s="1"/>
  <c r="C85" i="1" s="1"/>
  <c r="C447" i="2"/>
  <c r="B448" i="2"/>
  <c r="D448" i="2" s="1"/>
  <c r="E447" i="2"/>
  <c r="I447" i="2"/>
  <c r="E85" i="1" l="1"/>
  <c r="D85" i="1"/>
  <c r="H85" i="1"/>
  <c r="G83" i="1"/>
  <c r="F83" i="1"/>
  <c r="Q85" i="1"/>
  <c r="O85" i="1"/>
  <c r="E84" i="1"/>
  <c r="D84" i="1"/>
  <c r="H84" i="1"/>
  <c r="L85" i="1"/>
  <c r="I85" i="1"/>
  <c r="A87" i="1"/>
  <c r="P86" i="1"/>
  <c r="K86" i="1"/>
  <c r="N86" i="1"/>
  <c r="B86" i="1"/>
  <c r="C86" i="1" s="1"/>
  <c r="J86" i="1"/>
  <c r="C448" i="2"/>
  <c r="B449" i="2"/>
  <c r="D449" i="2" s="1"/>
  <c r="E448" i="2"/>
  <c r="I448" i="2"/>
  <c r="Q86" i="1" l="1"/>
  <c r="O86" i="1"/>
  <c r="G84" i="1"/>
  <c r="F84" i="1"/>
  <c r="L86" i="1"/>
  <c r="I86" i="1"/>
  <c r="E86" i="1"/>
  <c r="D86" i="1"/>
  <c r="H86" i="1"/>
  <c r="A88" i="1"/>
  <c r="N87" i="1"/>
  <c r="P87" i="1"/>
  <c r="K87" i="1"/>
  <c r="J87" i="1"/>
  <c r="G85" i="1"/>
  <c r="F85" i="1"/>
  <c r="C449" i="2"/>
  <c r="C450" i="2" s="1"/>
  <c r="B450" i="2"/>
  <c r="D450" i="2" s="1"/>
  <c r="E449" i="2"/>
  <c r="I449" i="2"/>
  <c r="O87" i="1" l="1"/>
  <c r="Q87" i="1"/>
  <c r="G86" i="1"/>
  <c r="F86" i="1"/>
  <c r="B87" i="1"/>
  <c r="C87" i="1" s="1"/>
  <c r="I87" i="1"/>
  <c r="L87" i="1"/>
  <c r="A89" i="1"/>
  <c r="P88" i="1"/>
  <c r="N88" i="1"/>
  <c r="J88" i="1"/>
  <c r="K88" i="1"/>
  <c r="B451" i="2"/>
  <c r="D451" i="2" s="1"/>
  <c r="E450" i="2"/>
  <c r="I450" i="2"/>
  <c r="A90" i="1" l="1"/>
  <c r="N89" i="1"/>
  <c r="P89" i="1"/>
  <c r="K89" i="1"/>
  <c r="J89" i="1"/>
  <c r="B88" i="1"/>
  <c r="C88" i="1" s="1"/>
  <c r="L88" i="1"/>
  <c r="I88" i="1"/>
  <c r="Q88" i="1"/>
  <c r="O88" i="1"/>
  <c r="E87" i="1"/>
  <c r="D87" i="1"/>
  <c r="H87" i="1"/>
  <c r="C451" i="2"/>
  <c r="B452" i="2"/>
  <c r="D452" i="2" s="1"/>
  <c r="E451" i="2"/>
  <c r="I451" i="2"/>
  <c r="E88" i="1" l="1"/>
  <c r="D88" i="1"/>
  <c r="H88" i="1"/>
  <c r="G87" i="1"/>
  <c r="F87" i="1"/>
  <c r="L89" i="1"/>
  <c r="I89" i="1"/>
  <c r="Q89" i="1"/>
  <c r="O89" i="1"/>
  <c r="B89" i="1"/>
  <c r="C89" i="1" s="1"/>
  <c r="A91" i="1"/>
  <c r="P90" i="1"/>
  <c r="N90" i="1"/>
  <c r="K90" i="1"/>
  <c r="J90" i="1"/>
  <c r="B90" i="1" s="1"/>
  <c r="C90" i="1" s="1"/>
  <c r="C452" i="2"/>
  <c r="C453" i="2" s="1"/>
  <c r="B453" i="2"/>
  <c r="D453" i="2" s="1"/>
  <c r="E452" i="2"/>
  <c r="I452" i="2"/>
  <c r="E90" i="1" l="1"/>
  <c r="D90" i="1"/>
  <c r="H90" i="1"/>
  <c r="E89" i="1"/>
  <c r="D89" i="1"/>
  <c r="H89" i="1"/>
  <c r="L90" i="1"/>
  <c r="I90" i="1"/>
  <c r="A92" i="1"/>
  <c r="N91" i="1"/>
  <c r="P91" i="1"/>
  <c r="K91" i="1"/>
  <c r="J91" i="1"/>
  <c r="Q90" i="1"/>
  <c r="O90" i="1"/>
  <c r="G88" i="1"/>
  <c r="F88" i="1"/>
  <c r="B454" i="2"/>
  <c r="D454" i="2" s="1"/>
  <c r="E453" i="2"/>
  <c r="I453" i="2"/>
  <c r="G89" i="1" l="1"/>
  <c r="F89" i="1"/>
  <c r="Q91" i="1"/>
  <c r="O91" i="1"/>
  <c r="B91" i="1"/>
  <c r="C91" i="1" s="1"/>
  <c r="I91" i="1"/>
  <c r="L91" i="1"/>
  <c r="A93" i="1"/>
  <c r="P92" i="1"/>
  <c r="N92" i="1"/>
  <c r="J92" i="1"/>
  <c r="K92" i="1"/>
  <c r="G90" i="1"/>
  <c r="F90" i="1"/>
  <c r="C454" i="2"/>
  <c r="C455" i="2" s="1"/>
  <c r="B455" i="2"/>
  <c r="D455" i="2" s="1"/>
  <c r="E454" i="2"/>
  <c r="I454" i="2"/>
  <c r="A94" i="1" l="1"/>
  <c r="N93" i="1"/>
  <c r="P93" i="1"/>
  <c r="K93" i="1"/>
  <c r="J93" i="1"/>
  <c r="Q92" i="1"/>
  <c r="O92" i="1"/>
  <c r="B92" i="1"/>
  <c r="C92" i="1" s="1"/>
  <c r="L92" i="1"/>
  <c r="I92" i="1"/>
  <c r="E91" i="1"/>
  <c r="D91" i="1"/>
  <c r="H91" i="1"/>
  <c r="B456" i="2"/>
  <c r="D456" i="2" s="1"/>
  <c r="E455" i="2"/>
  <c r="I455" i="2"/>
  <c r="G91" i="1" l="1"/>
  <c r="F91" i="1"/>
  <c r="L93" i="1"/>
  <c r="I93" i="1"/>
  <c r="Q93" i="1"/>
  <c r="O93" i="1"/>
  <c r="E92" i="1"/>
  <c r="D92" i="1"/>
  <c r="H92" i="1"/>
  <c r="B93" i="1"/>
  <c r="C93" i="1" s="1"/>
  <c r="A95" i="1"/>
  <c r="P94" i="1"/>
  <c r="N94" i="1"/>
  <c r="K94" i="1"/>
  <c r="J94" i="1"/>
  <c r="B94" i="1" s="1"/>
  <c r="C94" i="1" s="1"/>
  <c r="C456" i="2"/>
  <c r="B457" i="2"/>
  <c r="D457" i="2" s="1"/>
  <c r="E456" i="2"/>
  <c r="I456" i="2"/>
  <c r="E94" i="1" l="1"/>
  <c r="D94" i="1"/>
  <c r="H94" i="1"/>
  <c r="G92" i="1"/>
  <c r="F92" i="1"/>
  <c r="L94" i="1"/>
  <c r="I94" i="1"/>
  <c r="A96" i="1"/>
  <c r="N95" i="1"/>
  <c r="P95" i="1"/>
  <c r="K95" i="1"/>
  <c r="J95" i="1"/>
  <c r="E93" i="1"/>
  <c r="D93" i="1"/>
  <c r="H93" i="1"/>
  <c r="Q94" i="1"/>
  <c r="O94" i="1"/>
  <c r="C457" i="2"/>
  <c r="B458" i="2"/>
  <c r="D458" i="2" s="1"/>
  <c r="E457" i="2"/>
  <c r="I457" i="2"/>
  <c r="G93" i="1" l="1"/>
  <c r="F93" i="1"/>
  <c r="B95" i="1"/>
  <c r="C95" i="1" s="1"/>
  <c r="L95" i="1"/>
  <c r="I95" i="1"/>
  <c r="A97" i="1"/>
  <c r="P96" i="1"/>
  <c r="N96" i="1"/>
  <c r="K96" i="1"/>
  <c r="J96" i="1"/>
  <c r="Q95" i="1"/>
  <c r="O95" i="1"/>
  <c r="G94" i="1"/>
  <c r="F94" i="1"/>
  <c r="C458" i="2"/>
  <c r="B459" i="2"/>
  <c r="D459" i="2" s="1"/>
  <c r="E458" i="2"/>
  <c r="I458" i="2"/>
  <c r="Q96" i="1" l="1"/>
  <c r="O96" i="1"/>
  <c r="E95" i="1"/>
  <c r="D95" i="1"/>
  <c r="H95" i="1"/>
  <c r="B96" i="1"/>
  <c r="C96" i="1" s="1"/>
  <c r="L96" i="1"/>
  <c r="I96" i="1"/>
  <c r="A98" i="1"/>
  <c r="N97" i="1"/>
  <c r="P97" i="1"/>
  <c r="K97" i="1"/>
  <c r="J97" i="1"/>
  <c r="B97" i="1" s="1"/>
  <c r="C97" i="1" s="1"/>
  <c r="C459" i="2"/>
  <c r="C460" i="2" s="1"/>
  <c r="B460" i="2"/>
  <c r="D460" i="2" s="1"/>
  <c r="E459" i="2"/>
  <c r="I459" i="2"/>
  <c r="E97" i="1" l="1"/>
  <c r="D97" i="1"/>
  <c r="H97" i="1"/>
  <c r="G95" i="1"/>
  <c r="F95" i="1"/>
  <c r="Q97" i="1"/>
  <c r="O97" i="1"/>
  <c r="E96" i="1"/>
  <c r="D96" i="1"/>
  <c r="H96" i="1"/>
  <c r="L97" i="1"/>
  <c r="I97" i="1"/>
  <c r="A99" i="1"/>
  <c r="P98" i="1"/>
  <c r="N98" i="1"/>
  <c r="K98" i="1"/>
  <c r="B98" i="1"/>
  <c r="C98" i="1" s="1"/>
  <c r="J98" i="1"/>
  <c r="B461" i="2"/>
  <c r="D461" i="2" s="1"/>
  <c r="E460" i="2"/>
  <c r="I460" i="2"/>
  <c r="Q98" i="1" l="1"/>
  <c r="O98" i="1"/>
  <c r="G96" i="1"/>
  <c r="F96" i="1"/>
  <c r="L98" i="1"/>
  <c r="I98" i="1"/>
  <c r="E98" i="1"/>
  <c r="D98" i="1"/>
  <c r="H98" i="1"/>
  <c r="A100" i="1"/>
  <c r="N99" i="1"/>
  <c r="P99" i="1"/>
  <c r="K99" i="1"/>
  <c r="J99" i="1"/>
  <c r="G97" i="1"/>
  <c r="F97" i="1"/>
  <c r="C461" i="2"/>
  <c r="B462" i="2"/>
  <c r="D462" i="2" s="1"/>
  <c r="E461" i="2"/>
  <c r="I461" i="2"/>
  <c r="O99" i="1" l="1"/>
  <c r="Q99" i="1"/>
  <c r="G98" i="1"/>
  <c r="F98" i="1"/>
  <c r="B99" i="1"/>
  <c r="C99" i="1" s="1"/>
  <c r="L99" i="1"/>
  <c r="I99" i="1"/>
  <c r="A101" i="1"/>
  <c r="P100" i="1"/>
  <c r="N100" i="1"/>
  <c r="K100" i="1"/>
  <c r="J100" i="1"/>
  <c r="C462" i="2"/>
  <c r="B463" i="2"/>
  <c r="D463" i="2" s="1"/>
  <c r="E462" i="2"/>
  <c r="I462" i="2"/>
  <c r="B100" i="1" l="1"/>
  <c r="C100" i="1" s="1"/>
  <c r="L100" i="1"/>
  <c r="I100" i="1"/>
  <c r="A102" i="1"/>
  <c r="N101" i="1"/>
  <c r="P101" i="1"/>
  <c r="K101" i="1"/>
  <c r="J101" i="1"/>
  <c r="B101" i="1"/>
  <c r="C101" i="1" s="1"/>
  <c r="Q100" i="1"/>
  <c r="O100" i="1"/>
  <c r="E99" i="1"/>
  <c r="D99" i="1"/>
  <c r="H99" i="1"/>
  <c r="C463" i="2"/>
  <c r="B464" i="2"/>
  <c r="D464" i="2" s="1"/>
  <c r="E463" i="2"/>
  <c r="I463" i="2"/>
  <c r="G99" i="1" l="1"/>
  <c r="F99" i="1"/>
  <c r="L101" i="1"/>
  <c r="I101" i="1"/>
  <c r="A103" i="1"/>
  <c r="P102" i="1"/>
  <c r="K102" i="1"/>
  <c r="N102" i="1"/>
  <c r="J102" i="1"/>
  <c r="E101" i="1"/>
  <c r="D101" i="1"/>
  <c r="H101" i="1"/>
  <c r="Q101" i="1"/>
  <c r="O101" i="1"/>
  <c r="E100" i="1"/>
  <c r="D100" i="1"/>
  <c r="H100" i="1"/>
  <c r="C464" i="2"/>
  <c r="B465" i="2"/>
  <c r="D465" i="2" s="1"/>
  <c r="E464" i="2"/>
  <c r="I464" i="2"/>
  <c r="G100" i="1" l="1"/>
  <c r="F100" i="1"/>
  <c r="Q102" i="1"/>
  <c r="O102" i="1"/>
  <c r="L102" i="1"/>
  <c r="I102" i="1"/>
  <c r="G101" i="1"/>
  <c r="F101" i="1"/>
  <c r="B102" i="1"/>
  <c r="C102" i="1" s="1"/>
  <c r="A104" i="1"/>
  <c r="N103" i="1"/>
  <c r="P103" i="1"/>
  <c r="K103" i="1"/>
  <c r="J103" i="1"/>
  <c r="C465" i="2"/>
  <c r="B466" i="2"/>
  <c r="D466" i="2" s="1"/>
  <c r="E465" i="2"/>
  <c r="I465" i="2"/>
  <c r="O103" i="1" l="1"/>
  <c r="Q103" i="1"/>
  <c r="B103" i="1"/>
  <c r="C103" i="1" s="1"/>
  <c r="I103" i="1"/>
  <c r="L103" i="1"/>
  <c r="A105" i="1"/>
  <c r="P104" i="1"/>
  <c r="N104" i="1"/>
  <c r="J104" i="1"/>
  <c r="K104" i="1"/>
  <c r="E102" i="1"/>
  <c r="D102" i="1"/>
  <c r="H102" i="1"/>
  <c r="C466" i="2"/>
  <c r="B467" i="2"/>
  <c r="D467" i="2" s="1"/>
  <c r="E466" i="2"/>
  <c r="I466" i="2"/>
  <c r="G102" i="1" l="1"/>
  <c r="F102" i="1"/>
  <c r="Q104" i="1"/>
  <c r="O104" i="1"/>
  <c r="E103" i="1"/>
  <c r="D103" i="1"/>
  <c r="H103" i="1"/>
  <c r="A106" i="1"/>
  <c r="N105" i="1"/>
  <c r="P105" i="1"/>
  <c r="K105" i="1"/>
  <c r="J105" i="1"/>
  <c r="B105" i="1" s="1"/>
  <c r="C105" i="1" s="1"/>
  <c r="B104" i="1"/>
  <c r="C104" i="1" s="1"/>
  <c r="L104" i="1"/>
  <c r="I104" i="1"/>
  <c r="C467" i="2"/>
  <c r="B468" i="2"/>
  <c r="D468" i="2" s="1"/>
  <c r="E467" i="2"/>
  <c r="I467" i="2"/>
  <c r="E105" i="1" l="1"/>
  <c r="D105" i="1"/>
  <c r="H105" i="1"/>
  <c r="A107" i="1"/>
  <c r="P106" i="1"/>
  <c r="N106" i="1"/>
  <c r="K106" i="1"/>
  <c r="J106" i="1"/>
  <c r="E104" i="1"/>
  <c r="D104" i="1"/>
  <c r="H104" i="1"/>
  <c r="L105" i="1"/>
  <c r="I105" i="1"/>
  <c r="Q105" i="1"/>
  <c r="O105" i="1"/>
  <c r="G103" i="1"/>
  <c r="F103" i="1"/>
  <c r="C468" i="2"/>
  <c r="B469" i="2"/>
  <c r="D469" i="2" s="1"/>
  <c r="E468" i="2"/>
  <c r="I468" i="2"/>
  <c r="L106" i="1" l="1"/>
  <c r="I106" i="1"/>
  <c r="G104" i="1"/>
  <c r="F104" i="1"/>
  <c r="Q106" i="1"/>
  <c r="O106" i="1"/>
  <c r="A108" i="1"/>
  <c r="N107" i="1"/>
  <c r="P107" i="1"/>
  <c r="K107" i="1"/>
  <c r="J107" i="1"/>
  <c r="B106" i="1"/>
  <c r="C106" i="1" s="1"/>
  <c r="G105" i="1"/>
  <c r="F105" i="1"/>
  <c r="C469" i="2"/>
  <c r="B470" i="2"/>
  <c r="D470" i="2" s="1"/>
  <c r="E469" i="2"/>
  <c r="I469" i="2"/>
  <c r="E106" i="1" l="1"/>
  <c r="D106" i="1"/>
  <c r="H106" i="1"/>
  <c r="Q107" i="1"/>
  <c r="O107" i="1"/>
  <c r="B107" i="1"/>
  <c r="C107" i="1" s="1"/>
  <c r="I107" i="1"/>
  <c r="L107" i="1"/>
  <c r="A109" i="1"/>
  <c r="P108" i="1"/>
  <c r="N108" i="1"/>
  <c r="J108" i="1"/>
  <c r="K108" i="1"/>
  <c r="C470" i="2"/>
  <c r="B471" i="2"/>
  <c r="D471" i="2" s="1"/>
  <c r="E470" i="2"/>
  <c r="I470" i="2"/>
  <c r="B108" i="1" l="1"/>
  <c r="C108" i="1" s="1"/>
  <c r="L108" i="1"/>
  <c r="I108" i="1"/>
  <c r="Q108" i="1"/>
  <c r="O108" i="1"/>
  <c r="E107" i="1"/>
  <c r="D107" i="1"/>
  <c r="H107" i="1"/>
  <c r="A110" i="1"/>
  <c r="N109" i="1"/>
  <c r="P109" i="1"/>
  <c r="K109" i="1"/>
  <c r="J109" i="1"/>
  <c r="G106" i="1"/>
  <c r="F106" i="1"/>
  <c r="C471" i="2"/>
  <c r="I471" i="2"/>
  <c r="L109" i="1" l="1"/>
  <c r="I109" i="1"/>
  <c r="Q109" i="1"/>
  <c r="O109" i="1"/>
  <c r="G107" i="1"/>
  <c r="F107" i="1"/>
  <c r="B109" i="1"/>
  <c r="C109" i="1" s="1"/>
  <c r="A111" i="1"/>
  <c r="P110" i="1"/>
  <c r="K110" i="1"/>
  <c r="J110" i="1"/>
  <c r="N110" i="1"/>
  <c r="E108" i="1"/>
  <c r="D108" i="1"/>
  <c r="H108" i="1"/>
  <c r="Q110" i="1" l="1"/>
  <c r="O110" i="1"/>
  <c r="A112" i="1"/>
  <c r="N111" i="1"/>
  <c r="P111" i="1"/>
  <c r="K111" i="1"/>
  <c r="J111" i="1"/>
  <c r="E109" i="1"/>
  <c r="D109" i="1"/>
  <c r="H109" i="1"/>
  <c r="L110" i="1"/>
  <c r="I110" i="1"/>
  <c r="G108" i="1"/>
  <c r="F108" i="1"/>
  <c r="B110" i="1"/>
  <c r="C110" i="1" s="1"/>
  <c r="B111" i="1" l="1"/>
  <c r="C111" i="1" s="1"/>
  <c r="L111" i="1"/>
  <c r="I111" i="1"/>
  <c r="G109" i="1"/>
  <c r="F109" i="1"/>
  <c r="Q111" i="1"/>
  <c r="O111" i="1"/>
  <c r="E110" i="1"/>
  <c r="D110" i="1"/>
  <c r="H110" i="1"/>
  <c r="A113" i="1"/>
  <c r="P112" i="1"/>
  <c r="N112" i="1"/>
  <c r="K112" i="1"/>
  <c r="J112" i="1"/>
  <c r="B112" i="1" l="1"/>
  <c r="C112" i="1" s="1"/>
  <c r="L112" i="1"/>
  <c r="I112" i="1"/>
  <c r="Q112" i="1"/>
  <c r="O112" i="1"/>
  <c r="G110" i="1"/>
  <c r="F110" i="1"/>
  <c r="A114" i="1"/>
  <c r="N113" i="1"/>
  <c r="P113" i="1"/>
  <c r="K113" i="1"/>
  <c r="J113" i="1"/>
  <c r="B113" i="1"/>
  <c r="C113" i="1" s="1"/>
  <c r="E111" i="1"/>
  <c r="D111" i="1"/>
  <c r="H111" i="1"/>
  <c r="L113" i="1" l="1"/>
  <c r="I113" i="1"/>
  <c r="A115" i="1"/>
  <c r="P114" i="1"/>
  <c r="N114" i="1"/>
  <c r="K114" i="1"/>
  <c r="J114" i="1"/>
  <c r="G111" i="1"/>
  <c r="F111" i="1"/>
  <c r="E113" i="1"/>
  <c r="D113" i="1"/>
  <c r="H113" i="1"/>
  <c r="Q113" i="1"/>
  <c r="O113" i="1"/>
  <c r="E112" i="1"/>
  <c r="D112" i="1"/>
  <c r="H112" i="1"/>
  <c r="G112" i="1" l="1"/>
  <c r="F112" i="1"/>
  <c r="L114" i="1"/>
  <c r="I114" i="1"/>
  <c r="G113" i="1"/>
  <c r="F113" i="1"/>
  <c r="B114" i="1"/>
  <c r="C114" i="1" s="1"/>
  <c r="A116" i="1"/>
  <c r="N115" i="1"/>
  <c r="P115" i="1"/>
  <c r="K115" i="1"/>
  <c r="J115" i="1"/>
  <c r="Q114" i="1"/>
  <c r="O114" i="1"/>
  <c r="B115" i="1" l="1"/>
  <c r="C115" i="1" s="1"/>
  <c r="L115" i="1"/>
  <c r="I115" i="1"/>
  <c r="A117" i="1"/>
  <c r="P116" i="1"/>
  <c r="N116" i="1"/>
  <c r="K116" i="1"/>
  <c r="J116" i="1"/>
  <c r="E114" i="1"/>
  <c r="D114" i="1"/>
  <c r="H114" i="1"/>
  <c r="O115" i="1"/>
  <c r="Q115" i="1"/>
  <c r="B116" i="1" l="1"/>
  <c r="C116" i="1" s="1"/>
  <c r="L116" i="1"/>
  <c r="I116" i="1"/>
  <c r="A118" i="1"/>
  <c r="N117" i="1"/>
  <c r="P117" i="1"/>
  <c r="K117" i="1"/>
  <c r="J117" i="1"/>
  <c r="B117" i="1"/>
  <c r="C117" i="1" s="1"/>
  <c r="Q116" i="1"/>
  <c r="O116" i="1"/>
  <c r="G114" i="1"/>
  <c r="F114" i="1"/>
  <c r="E115" i="1"/>
  <c r="D115" i="1"/>
  <c r="H115" i="1"/>
  <c r="L117" i="1" l="1"/>
  <c r="I117" i="1"/>
  <c r="A119" i="1"/>
  <c r="P118" i="1"/>
  <c r="K118" i="1"/>
  <c r="N118" i="1"/>
  <c r="B118" i="1"/>
  <c r="C118" i="1" s="1"/>
  <c r="J118" i="1"/>
  <c r="G115" i="1"/>
  <c r="F115" i="1"/>
  <c r="E117" i="1"/>
  <c r="D117" i="1"/>
  <c r="H117" i="1"/>
  <c r="Q117" i="1"/>
  <c r="O117" i="1"/>
  <c r="E116" i="1"/>
  <c r="D116" i="1"/>
  <c r="H116" i="1"/>
  <c r="E118" i="1" l="1"/>
  <c r="D118" i="1"/>
  <c r="H118" i="1"/>
  <c r="G116" i="1"/>
  <c r="F116" i="1"/>
  <c r="L118" i="1"/>
  <c r="I118" i="1"/>
  <c r="G117" i="1"/>
  <c r="F117" i="1"/>
  <c r="A120" i="1"/>
  <c r="N119" i="1"/>
  <c r="P119" i="1"/>
  <c r="K119" i="1"/>
  <c r="J119" i="1"/>
  <c r="Q118" i="1"/>
  <c r="O118" i="1"/>
  <c r="O119" i="1" l="1"/>
  <c r="Q119" i="1"/>
  <c r="B119" i="1"/>
  <c r="C119" i="1" s="1"/>
  <c r="I119" i="1"/>
  <c r="L119" i="1"/>
  <c r="A121" i="1"/>
  <c r="P120" i="1"/>
  <c r="N120" i="1"/>
  <c r="J120" i="1"/>
  <c r="K120" i="1"/>
  <c r="G118" i="1"/>
  <c r="F118" i="1"/>
  <c r="Q120" i="1" l="1"/>
  <c r="O120" i="1"/>
  <c r="A122" i="1"/>
  <c r="N121" i="1"/>
  <c r="P121" i="1"/>
  <c r="K121" i="1"/>
  <c r="B121" i="1"/>
  <c r="C121" i="1" s="1"/>
  <c r="J121" i="1"/>
  <c r="E119" i="1"/>
  <c r="D119" i="1"/>
  <c r="H119" i="1"/>
  <c r="B120" i="1"/>
  <c r="C120" i="1" s="1"/>
  <c r="L120" i="1"/>
  <c r="I120" i="1"/>
  <c r="G119" i="1" l="1"/>
  <c r="F119" i="1"/>
  <c r="E120" i="1"/>
  <c r="D120" i="1"/>
  <c r="H120" i="1"/>
  <c r="L121" i="1"/>
  <c r="I121" i="1"/>
  <c r="Q121" i="1"/>
  <c r="O121" i="1"/>
  <c r="E121" i="1"/>
  <c r="D121" i="1"/>
  <c r="H121" i="1"/>
  <c r="A123" i="1"/>
  <c r="P122" i="1"/>
  <c r="N122" i="1"/>
  <c r="K122" i="1"/>
  <c r="J122" i="1"/>
  <c r="B122" i="1"/>
  <c r="C122" i="1" s="1"/>
  <c r="Q122" i="1" l="1"/>
  <c r="O122" i="1"/>
  <c r="G120" i="1"/>
  <c r="F120" i="1"/>
  <c r="E122" i="1"/>
  <c r="D122" i="1"/>
  <c r="H122" i="1"/>
  <c r="G121" i="1"/>
  <c r="F121" i="1"/>
  <c r="L122" i="1"/>
  <c r="I122" i="1"/>
  <c r="A124" i="1"/>
  <c r="N123" i="1"/>
  <c r="P123" i="1"/>
  <c r="K123" i="1"/>
  <c r="J123" i="1"/>
  <c r="B123" i="1" l="1"/>
  <c r="C123" i="1" s="1"/>
  <c r="I123" i="1"/>
  <c r="L123" i="1"/>
  <c r="A125" i="1"/>
  <c r="P124" i="1"/>
  <c r="N124" i="1"/>
  <c r="J124" i="1"/>
  <c r="K124" i="1"/>
  <c r="Q123" i="1"/>
  <c r="O123" i="1"/>
  <c r="G122" i="1"/>
  <c r="F122" i="1"/>
  <c r="A126" i="1" l="1"/>
  <c r="N125" i="1"/>
  <c r="P125" i="1"/>
  <c r="K125" i="1"/>
  <c r="J125" i="1"/>
  <c r="B124" i="1"/>
  <c r="C124" i="1" s="1"/>
  <c r="L124" i="1"/>
  <c r="I124" i="1"/>
  <c r="Q124" i="1"/>
  <c r="O124" i="1"/>
  <c r="E123" i="1"/>
  <c r="D123" i="1"/>
  <c r="H123" i="1"/>
  <c r="E124" i="1" l="1"/>
  <c r="D124" i="1"/>
  <c r="H124" i="1"/>
  <c r="L125" i="1"/>
  <c r="I125" i="1"/>
  <c r="Q125" i="1"/>
  <c r="O125" i="1"/>
  <c r="G123" i="1"/>
  <c r="F123" i="1"/>
  <c r="B125" i="1"/>
  <c r="C125" i="1" s="1"/>
  <c r="A127" i="1"/>
  <c r="P126" i="1"/>
  <c r="N126" i="1"/>
  <c r="K126" i="1"/>
  <c r="J126" i="1"/>
  <c r="B126" i="1"/>
  <c r="C126" i="1" s="1"/>
  <c r="L126" i="1" l="1"/>
  <c r="I126" i="1"/>
  <c r="A128" i="1"/>
  <c r="N127" i="1"/>
  <c r="P127" i="1"/>
  <c r="K127" i="1"/>
  <c r="J127" i="1"/>
  <c r="E125" i="1"/>
  <c r="D125" i="1"/>
  <c r="H125" i="1"/>
  <c r="E126" i="1"/>
  <c r="D126" i="1"/>
  <c r="H126" i="1"/>
  <c r="Q126" i="1"/>
  <c r="O126" i="1"/>
  <c r="G124" i="1"/>
  <c r="F124" i="1"/>
  <c r="G125" i="1" l="1"/>
  <c r="F125" i="1"/>
  <c r="Q127" i="1"/>
  <c r="O127" i="1"/>
  <c r="G126" i="1"/>
  <c r="F126" i="1"/>
  <c r="B127" i="1"/>
  <c r="C127" i="1" s="1"/>
  <c r="L127" i="1"/>
  <c r="I127" i="1"/>
  <c r="A129" i="1"/>
  <c r="P128" i="1"/>
  <c r="N128" i="1"/>
  <c r="K128" i="1"/>
  <c r="J128" i="1"/>
  <c r="E127" i="1" l="1"/>
  <c r="D127" i="1"/>
  <c r="H127" i="1"/>
  <c r="Q128" i="1"/>
  <c r="O128" i="1"/>
  <c r="B128" i="1"/>
  <c r="C128" i="1" s="1"/>
  <c r="L128" i="1"/>
  <c r="I128" i="1"/>
  <c r="A130" i="1"/>
  <c r="P129" i="1"/>
  <c r="N129" i="1"/>
  <c r="K129" i="1"/>
  <c r="J129" i="1"/>
  <c r="B129" i="1" s="1"/>
  <c r="C129" i="1" s="1"/>
  <c r="E129" i="1" l="1"/>
  <c r="D129" i="1"/>
  <c r="H129" i="1"/>
  <c r="Q129" i="1"/>
  <c r="O129" i="1"/>
  <c r="E128" i="1"/>
  <c r="D128" i="1"/>
  <c r="H128" i="1"/>
  <c r="L129" i="1"/>
  <c r="I129" i="1"/>
  <c r="A131" i="1"/>
  <c r="P130" i="1"/>
  <c r="N130" i="1"/>
  <c r="K130" i="1"/>
  <c r="B130" i="1"/>
  <c r="C130" i="1" s="1"/>
  <c r="J130" i="1"/>
  <c r="G127" i="1"/>
  <c r="F127" i="1"/>
  <c r="L130" i="1" l="1"/>
  <c r="I130" i="1"/>
  <c r="E130" i="1"/>
  <c r="D130" i="1"/>
  <c r="H130" i="1"/>
  <c r="A132" i="1"/>
  <c r="P131" i="1"/>
  <c r="N131" i="1"/>
  <c r="K131" i="1"/>
  <c r="J131" i="1"/>
  <c r="G128" i="1"/>
  <c r="F128" i="1"/>
  <c r="Q130" i="1"/>
  <c r="O130" i="1"/>
  <c r="G129" i="1"/>
  <c r="F129" i="1"/>
  <c r="O131" i="1" l="1"/>
  <c r="Q131" i="1"/>
  <c r="G130" i="1"/>
  <c r="F130" i="1"/>
  <c r="B131" i="1"/>
  <c r="C131" i="1" s="1"/>
  <c r="L131" i="1"/>
  <c r="I131" i="1"/>
  <c r="A133" i="1"/>
  <c r="P132" i="1"/>
  <c r="N132" i="1"/>
  <c r="K132" i="1"/>
  <c r="J132" i="1"/>
  <c r="B132" i="1" l="1"/>
  <c r="C132" i="1" s="1"/>
  <c r="L132" i="1"/>
  <c r="I132" i="1"/>
  <c r="A134" i="1"/>
  <c r="P133" i="1"/>
  <c r="N133" i="1"/>
  <c r="K133" i="1"/>
  <c r="J133" i="1"/>
  <c r="B133" i="1"/>
  <c r="C133" i="1" s="1"/>
  <c r="Q132" i="1"/>
  <c r="O132" i="1"/>
  <c r="E131" i="1"/>
  <c r="D131" i="1"/>
  <c r="H131" i="1"/>
  <c r="G131" i="1" l="1"/>
  <c r="F131" i="1"/>
  <c r="L133" i="1"/>
  <c r="I133" i="1"/>
  <c r="A135" i="1"/>
  <c r="P134" i="1"/>
  <c r="N134" i="1"/>
  <c r="K134" i="1"/>
  <c r="J134" i="1"/>
  <c r="Q133" i="1"/>
  <c r="O133" i="1"/>
  <c r="E133" i="1"/>
  <c r="D133" i="1"/>
  <c r="H133" i="1"/>
  <c r="E132" i="1"/>
  <c r="D132" i="1"/>
  <c r="H132" i="1"/>
  <c r="G132" i="1" l="1"/>
  <c r="F132" i="1"/>
  <c r="Q134" i="1"/>
  <c r="O134" i="1"/>
  <c r="L134" i="1"/>
  <c r="I134" i="1"/>
  <c r="G133" i="1"/>
  <c r="F133" i="1"/>
  <c r="B134" i="1"/>
  <c r="C134" i="1" s="1"/>
  <c r="A136" i="1"/>
  <c r="P135" i="1"/>
  <c r="K135" i="1"/>
  <c r="N135" i="1"/>
  <c r="J135" i="1"/>
  <c r="B135" i="1" l="1"/>
  <c r="C135" i="1" s="1"/>
  <c r="I135" i="1"/>
  <c r="L135" i="1"/>
  <c r="A137" i="1"/>
  <c r="P136" i="1"/>
  <c r="N136" i="1"/>
  <c r="J136" i="1"/>
  <c r="K136" i="1"/>
  <c r="O135" i="1"/>
  <c r="Q135" i="1"/>
  <c r="E134" i="1"/>
  <c r="D134" i="1"/>
  <c r="H134" i="1"/>
  <c r="B136" i="1" l="1"/>
  <c r="C136" i="1" s="1"/>
  <c r="L136" i="1"/>
  <c r="I136" i="1"/>
  <c r="A138" i="1"/>
  <c r="P137" i="1"/>
  <c r="N137" i="1"/>
  <c r="K137" i="1"/>
  <c r="J137" i="1"/>
  <c r="B137" i="1" s="1"/>
  <c r="C137" i="1" s="1"/>
  <c r="Q136" i="1"/>
  <c r="O136" i="1"/>
  <c r="G134" i="1"/>
  <c r="F134" i="1"/>
  <c r="E135" i="1"/>
  <c r="D135" i="1"/>
  <c r="H135" i="1"/>
  <c r="E137" i="1" l="1"/>
  <c r="D137" i="1"/>
  <c r="H137" i="1"/>
  <c r="A139" i="1"/>
  <c r="P138" i="1"/>
  <c r="N138" i="1"/>
  <c r="K138" i="1"/>
  <c r="J138" i="1"/>
  <c r="B138" i="1"/>
  <c r="C138" i="1" s="1"/>
  <c r="G135" i="1"/>
  <c r="F135" i="1"/>
  <c r="Q137" i="1"/>
  <c r="O137" i="1"/>
  <c r="L137" i="1"/>
  <c r="I137" i="1"/>
  <c r="E136" i="1"/>
  <c r="D136" i="1"/>
  <c r="H136" i="1"/>
  <c r="G136" i="1" l="1"/>
  <c r="F136" i="1"/>
  <c r="L138" i="1"/>
  <c r="I138" i="1"/>
  <c r="A140" i="1"/>
  <c r="P139" i="1"/>
  <c r="K139" i="1"/>
  <c r="N139" i="1"/>
  <c r="J139" i="1"/>
  <c r="Q138" i="1"/>
  <c r="O138" i="1"/>
  <c r="E138" i="1"/>
  <c r="D138" i="1"/>
  <c r="H138" i="1"/>
  <c r="G137" i="1"/>
  <c r="F137" i="1"/>
  <c r="G138" i="1" l="1"/>
  <c r="F138" i="1"/>
  <c r="Q139" i="1"/>
  <c r="O139" i="1"/>
  <c r="B139" i="1"/>
  <c r="C139" i="1" s="1"/>
  <c r="I139" i="1"/>
  <c r="L139" i="1"/>
  <c r="A141" i="1"/>
  <c r="P140" i="1"/>
  <c r="N140" i="1"/>
  <c r="J140" i="1"/>
  <c r="K140" i="1"/>
  <c r="B140" i="1" l="1"/>
  <c r="C140" i="1" s="1"/>
  <c r="L140" i="1"/>
  <c r="I140" i="1"/>
  <c r="A142" i="1"/>
  <c r="P141" i="1"/>
  <c r="N141" i="1"/>
  <c r="K141" i="1"/>
  <c r="B141" i="1"/>
  <c r="C141" i="1" s="1"/>
  <c r="J141" i="1"/>
  <c r="Q140" i="1"/>
  <c r="O140" i="1"/>
  <c r="E139" i="1"/>
  <c r="D139" i="1"/>
  <c r="H139" i="1"/>
  <c r="E141" i="1" l="1"/>
  <c r="D141" i="1"/>
  <c r="H141" i="1"/>
  <c r="Q141" i="1"/>
  <c r="O141" i="1"/>
  <c r="G139" i="1"/>
  <c r="F139" i="1"/>
  <c r="A143" i="1"/>
  <c r="P142" i="1"/>
  <c r="N142" i="1"/>
  <c r="K142" i="1"/>
  <c r="J142" i="1"/>
  <c r="L141" i="1"/>
  <c r="I141" i="1"/>
  <c r="E140" i="1"/>
  <c r="D140" i="1"/>
  <c r="H140" i="1"/>
  <c r="L142" i="1" l="1"/>
  <c r="I142" i="1"/>
  <c r="Q142" i="1"/>
  <c r="O142" i="1"/>
  <c r="G140" i="1"/>
  <c r="F140" i="1"/>
  <c r="A144" i="1"/>
  <c r="P143" i="1"/>
  <c r="N143" i="1"/>
  <c r="K143" i="1"/>
  <c r="J143" i="1"/>
  <c r="B142" i="1"/>
  <c r="C142" i="1" s="1"/>
  <c r="G141" i="1"/>
  <c r="F141" i="1"/>
  <c r="B143" i="1" l="1"/>
  <c r="C143" i="1" s="1"/>
  <c r="L143" i="1"/>
  <c r="I143" i="1"/>
  <c r="A145" i="1"/>
  <c r="P144" i="1"/>
  <c r="N144" i="1"/>
  <c r="K144" i="1"/>
  <c r="J144" i="1"/>
  <c r="E142" i="1"/>
  <c r="D142" i="1"/>
  <c r="H142" i="1"/>
  <c r="Q143" i="1"/>
  <c r="O143" i="1"/>
  <c r="A146" i="1" l="1"/>
  <c r="P145" i="1"/>
  <c r="N145" i="1"/>
  <c r="K145" i="1"/>
  <c r="J145" i="1"/>
  <c r="B145" i="1" s="1"/>
  <c r="C145" i="1" s="1"/>
  <c r="Q144" i="1"/>
  <c r="O144" i="1"/>
  <c r="B144" i="1"/>
  <c r="C144" i="1" s="1"/>
  <c r="L144" i="1"/>
  <c r="I144" i="1"/>
  <c r="G142" i="1"/>
  <c r="F142" i="1"/>
  <c r="E143" i="1"/>
  <c r="D143" i="1"/>
  <c r="H143" i="1"/>
  <c r="E145" i="1" l="1"/>
  <c r="D145" i="1"/>
  <c r="H145" i="1"/>
  <c r="Q145" i="1"/>
  <c r="O145" i="1"/>
  <c r="G143" i="1"/>
  <c r="F143" i="1"/>
  <c r="E144" i="1"/>
  <c r="D144" i="1"/>
  <c r="H144" i="1"/>
  <c r="L145" i="1"/>
  <c r="I145" i="1"/>
  <c r="A147" i="1"/>
  <c r="P146" i="1"/>
  <c r="N146" i="1"/>
  <c r="K146" i="1"/>
  <c r="B146" i="1"/>
  <c r="C146" i="1" s="1"/>
  <c r="J146" i="1"/>
  <c r="L146" i="1" l="1"/>
  <c r="I146" i="1"/>
  <c r="G144" i="1"/>
  <c r="F144" i="1"/>
  <c r="Q146" i="1"/>
  <c r="O146" i="1"/>
  <c r="E146" i="1"/>
  <c r="D146" i="1"/>
  <c r="H146" i="1"/>
  <c r="A148" i="1"/>
  <c r="P147" i="1"/>
  <c r="N147" i="1"/>
  <c r="K147" i="1"/>
  <c r="J147" i="1"/>
  <c r="G145" i="1"/>
  <c r="F145" i="1"/>
  <c r="G146" i="1" l="1"/>
  <c r="F146" i="1"/>
  <c r="O147" i="1"/>
  <c r="Q147" i="1"/>
  <c r="B147" i="1"/>
  <c r="C147" i="1" s="1"/>
  <c r="L147" i="1"/>
  <c r="I147" i="1"/>
  <c r="A149" i="1"/>
  <c r="P148" i="1"/>
  <c r="N148" i="1"/>
  <c r="K148" i="1"/>
  <c r="J148" i="1"/>
  <c r="B148" i="1" l="1"/>
  <c r="C148" i="1" s="1"/>
  <c r="L148" i="1"/>
  <c r="I148" i="1"/>
  <c r="Q148" i="1"/>
  <c r="O148" i="1"/>
  <c r="A150" i="1"/>
  <c r="P149" i="1"/>
  <c r="N149" i="1"/>
  <c r="K149" i="1"/>
  <c r="J149" i="1"/>
  <c r="B149" i="1"/>
  <c r="C149" i="1" s="1"/>
  <c r="E147" i="1"/>
  <c r="D147" i="1"/>
  <c r="H147" i="1"/>
  <c r="G147" i="1" l="1"/>
  <c r="F147" i="1"/>
  <c r="Q149" i="1"/>
  <c r="O149" i="1"/>
  <c r="E149" i="1"/>
  <c r="D149" i="1"/>
  <c r="H149" i="1"/>
  <c r="L149" i="1"/>
  <c r="I149" i="1"/>
  <c r="A151" i="1"/>
  <c r="P150" i="1"/>
  <c r="N150" i="1"/>
  <c r="K150" i="1"/>
  <c r="J150" i="1"/>
  <c r="E148" i="1"/>
  <c r="D148" i="1"/>
  <c r="H148" i="1"/>
  <c r="G148" i="1" l="1"/>
  <c r="F148" i="1"/>
  <c r="Q150" i="1"/>
  <c r="O150" i="1"/>
  <c r="B150" i="1"/>
  <c r="C150" i="1" s="1"/>
  <c r="L150" i="1"/>
  <c r="I150" i="1"/>
  <c r="A152" i="1"/>
  <c r="P151" i="1"/>
  <c r="K151" i="1"/>
  <c r="N151" i="1"/>
  <c r="J151" i="1"/>
  <c r="G149" i="1"/>
  <c r="F149" i="1"/>
  <c r="B151" i="1" l="1"/>
  <c r="C151" i="1" s="1"/>
  <c r="I151" i="1"/>
  <c r="L151" i="1"/>
  <c r="A153" i="1"/>
  <c r="P152" i="1"/>
  <c r="N152" i="1"/>
  <c r="K152" i="1"/>
  <c r="J152" i="1"/>
  <c r="O151" i="1"/>
  <c r="Q151" i="1"/>
  <c r="E150" i="1"/>
  <c r="D150" i="1"/>
  <c r="H150" i="1"/>
  <c r="G150" i="1" l="1"/>
  <c r="F150" i="1"/>
  <c r="A154" i="1"/>
  <c r="P153" i="1"/>
  <c r="N153" i="1"/>
  <c r="K153" i="1"/>
  <c r="B153" i="1"/>
  <c r="C153" i="1" s="1"/>
  <c r="J153" i="1"/>
  <c r="Q152" i="1"/>
  <c r="O152" i="1"/>
  <c r="B152" i="1"/>
  <c r="C152" i="1" s="1"/>
  <c r="L152" i="1"/>
  <c r="I152" i="1"/>
  <c r="E151" i="1"/>
  <c r="D151" i="1"/>
  <c r="H151" i="1"/>
  <c r="E152" i="1" l="1"/>
  <c r="D152" i="1"/>
  <c r="H152" i="1"/>
  <c r="G151" i="1"/>
  <c r="F151" i="1"/>
  <c r="L153" i="1"/>
  <c r="I153" i="1"/>
  <c r="E153" i="1"/>
  <c r="D153" i="1"/>
  <c r="H153" i="1"/>
  <c r="A155" i="1"/>
  <c r="P154" i="1"/>
  <c r="N154" i="1"/>
  <c r="K154" i="1"/>
  <c r="J154" i="1"/>
  <c r="B154" i="1"/>
  <c r="C154" i="1" s="1"/>
  <c r="Q153" i="1"/>
  <c r="O153" i="1"/>
  <c r="E154" i="1" l="1"/>
  <c r="D154" i="1"/>
  <c r="H154" i="1"/>
  <c r="G153" i="1"/>
  <c r="F153" i="1"/>
  <c r="L154" i="1"/>
  <c r="I154" i="1"/>
  <c r="A156" i="1"/>
  <c r="P155" i="1"/>
  <c r="K155" i="1"/>
  <c r="N155" i="1"/>
  <c r="J155" i="1"/>
  <c r="Q154" i="1"/>
  <c r="O154" i="1"/>
  <c r="G152" i="1"/>
  <c r="F152" i="1"/>
  <c r="B155" i="1" l="1"/>
  <c r="C155" i="1" s="1"/>
  <c r="I155" i="1"/>
  <c r="L155" i="1"/>
  <c r="A157" i="1"/>
  <c r="P156" i="1"/>
  <c r="N156" i="1"/>
  <c r="K156" i="1"/>
  <c r="J156" i="1"/>
  <c r="Q155" i="1"/>
  <c r="O155" i="1"/>
  <c r="G154" i="1"/>
  <c r="F154" i="1"/>
  <c r="B156" i="1" l="1"/>
  <c r="C156" i="1" s="1"/>
  <c r="L156" i="1"/>
  <c r="I156" i="1"/>
  <c r="A158" i="1"/>
  <c r="P157" i="1"/>
  <c r="N157" i="1"/>
  <c r="K157" i="1"/>
  <c r="J157" i="1"/>
  <c r="Q156" i="1"/>
  <c r="O156" i="1"/>
  <c r="E155" i="1"/>
  <c r="D155" i="1"/>
  <c r="H155" i="1"/>
  <c r="L157" i="1" l="1"/>
  <c r="I157" i="1"/>
  <c r="A159" i="1"/>
  <c r="P158" i="1"/>
  <c r="N158" i="1"/>
  <c r="K158" i="1"/>
  <c r="J158" i="1"/>
  <c r="B158" i="1" s="1"/>
  <c r="C158" i="1" s="1"/>
  <c r="Q157" i="1"/>
  <c r="O157" i="1"/>
  <c r="G155" i="1"/>
  <c r="F155" i="1"/>
  <c r="B157" i="1"/>
  <c r="C157" i="1" s="1"/>
  <c r="E156" i="1"/>
  <c r="D156" i="1"/>
  <c r="H156" i="1"/>
  <c r="E158" i="1" l="1"/>
  <c r="D158" i="1"/>
  <c r="H158" i="1"/>
  <c r="G156" i="1"/>
  <c r="F156" i="1"/>
  <c r="L158" i="1"/>
  <c r="I158" i="1"/>
  <c r="A160" i="1"/>
  <c r="P159" i="1"/>
  <c r="N159" i="1"/>
  <c r="K159" i="1"/>
  <c r="J159" i="1"/>
  <c r="E157" i="1"/>
  <c r="D157" i="1"/>
  <c r="H157" i="1"/>
  <c r="Q158" i="1"/>
  <c r="O158" i="1"/>
  <c r="Q159" i="1" l="1"/>
  <c r="O159" i="1"/>
  <c r="B159" i="1"/>
  <c r="C159" i="1" s="1"/>
  <c r="L159" i="1"/>
  <c r="I159" i="1"/>
  <c r="A161" i="1"/>
  <c r="P160" i="1"/>
  <c r="N160" i="1"/>
  <c r="J160" i="1"/>
  <c r="K160" i="1"/>
  <c r="G157" i="1"/>
  <c r="F157" i="1"/>
  <c r="G158" i="1"/>
  <c r="F158" i="1"/>
  <c r="Q160" i="1" l="1"/>
  <c r="O160" i="1"/>
  <c r="E159" i="1"/>
  <c r="D159" i="1"/>
  <c r="H159" i="1"/>
  <c r="A162" i="1"/>
  <c r="P161" i="1"/>
  <c r="N161" i="1"/>
  <c r="K161" i="1"/>
  <c r="J161" i="1"/>
  <c r="B161" i="1"/>
  <c r="C161" i="1" s="1"/>
  <c r="B160" i="1"/>
  <c r="C160" i="1" s="1"/>
  <c r="L160" i="1"/>
  <c r="I160" i="1"/>
  <c r="E160" i="1" l="1"/>
  <c r="D160" i="1"/>
  <c r="H160" i="1"/>
  <c r="E161" i="1"/>
  <c r="D161" i="1"/>
  <c r="H161" i="1"/>
  <c r="G159" i="1"/>
  <c r="F159" i="1"/>
  <c r="L161" i="1"/>
  <c r="I161" i="1"/>
  <c r="A163" i="1"/>
  <c r="P162" i="1"/>
  <c r="N162" i="1"/>
  <c r="K162" i="1"/>
  <c r="J162" i="1"/>
  <c r="B162" i="1" s="1"/>
  <c r="C162" i="1" s="1"/>
  <c r="Q161" i="1"/>
  <c r="O161" i="1"/>
  <c r="E162" i="1" l="1"/>
  <c r="D162" i="1"/>
  <c r="H162" i="1"/>
  <c r="G161" i="1"/>
  <c r="F161" i="1"/>
  <c r="A164" i="1"/>
  <c r="P163" i="1"/>
  <c r="N163" i="1"/>
  <c r="K163" i="1"/>
  <c r="J163" i="1"/>
  <c r="L162" i="1"/>
  <c r="I162" i="1"/>
  <c r="Q162" i="1"/>
  <c r="O162" i="1"/>
  <c r="G160" i="1"/>
  <c r="F160" i="1"/>
  <c r="O163" i="1" l="1"/>
  <c r="Q163" i="1"/>
  <c r="B163" i="1"/>
  <c r="C163" i="1" s="1"/>
  <c r="L163" i="1"/>
  <c r="I163" i="1"/>
  <c r="A165" i="1"/>
  <c r="P164" i="1"/>
  <c r="N164" i="1"/>
  <c r="K164" i="1"/>
  <c r="J164" i="1"/>
  <c r="G162" i="1"/>
  <c r="F162" i="1"/>
  <c r="Q164" i="1" l="1"/>
  <c r="O164" i="1"/>
  <c r="E163" i="1"/>
  <c r="D163" i="1"/>
  <c r="H163" i="1"/>
  <c r="B164" i="1"/>
  <c r="C164" i="1" s="1"/>
  <c r="L164" i="1"/>
  <c r="I164" i="1"/>
  <c r="A166" i="1"/>
  <c r="P165" i="1"/>
  <c r="N165" i="1"/>
  <c r="K165" i="1"/>
  <c r="B165" i="1"/>
  <c r="C165" i="1" s="1"/>
  <c r="J165" i="1"/>
  <c r="Q165" i="1" l="1"/>
  <c r="O165" i="1"/>
  <c r="G163" i="1"/>
  <c r="F163" i="1"/>
  <c r="L165" i="1"/>
  <c r="I165" i="1"/>
  <c r="E164" i="1"/>
  <c r="D164" i="1"/>
  <c r="H164" i="1"/>
  <c r="E165" i="1"/>
  <c r="D165" i="1"/>
  <c r="H165" i="1"/>
  <c r="A167" i="1"/>
  <c r="P166" i="1"/>
  <c r="N166" i="1"/>
  <c r="K166" i="1"/>
  <c r="J166" i="1"/>
  <c r="B166" i="1" s="1"/>
  <c r="C166" i="1" s="1"/>
  <c r="E166" i="1" l="1"/>
  <c r="D166" i="1"/>
  <c r="H166" i="1"/>
  <c r="G164" i="1"/>
  <c r="F164" i="1"/>
  <c r="G165" i="1"/>
  <c r="F165" i="1"/>
  <c r="Q166" i="1"/>
  <c r="O166" i="1"/>
  <c r="L166" i="1"/>
  <c r="I166" i="1"/>
  <c r="A168" i="1"/>
  <c r="P167" i="1"/>
  <c r="K167" i="1"/>
  <c r="N167" i="1"/>
  <c r="J167" i="1"/>
  <c r="B167" i="1" l="1"/>
  <c r="C167" i="1" s="1"/>
  <c r="I167" i="1"/>
  <c r="L167" i="1"/>
  <c r="A169" i="1"/>
  <c r="P168" i="1"/>
  <c r="N168" i="1"/>
  <c r="K168" i="1"/>
  <c r="J168" i="1"/>
  <c r="O167" i="1"/>
  <c r="Q167" i="1"/>
  <c r="G166" i="1"/>
  <c r="F166" i="1"/>
  <c r="B168" i="1" l="1"/>
  <c r="C168" i="1" s="1"/>
  <c r="L168" i="1"/>
  <c r="I168" i="1"/>
  <c r="A170" i="1"/>
  <c r="P169" i="1"/>
  <c r="N169" i="1"/>
  <c r="K169" i="1"/>
  <c r="J169" i="1"/>
  <c r="B169" i="1" s="1"/>
  <c r="C169" i="1" s="1"/>
  <c r="Q168" i="1"/>
  <c r="O168" i="1"/>
  <c r="E167" i="1"/>
  <c r="D167" i="1"/>
  <c r="H167" i="1"/>
  <c r="E169" i="1" l="1"/>
  <c r="D169" i="1"/>
  <c r="H169" i="1"/>
  <c r="G167" i="1"/>
  <c r="F167" i="1"/>
  <c r="A171" i="1"/>
  <c r="P170" i="1"/>
  <c r="N170" i="1"/>
  <c r="K170" i="1"/>
  <c r="J170" i="1"/>
  <c r="B170" i="1"/>
  <c r="C170" i="1" s="1"/>
  <c r="Q169" i="1"/>
  <c r="O169" i="1"/>
  <c r="L169" i="1"/>
  <c r="I169" i="1"/>
  <c r="E168" i="1"/>
  <c r="D168" i="1"/>
  <c r="H168" i="1"/>
  <c r="G168" i="1" l="1"/>
  <c r="F168" i="1"/>
  <c r="Q170" i="1"/>
  <c r="O170" i="1"/>
  <c r="E170" i="1"/>
  <c r="D170" i="1"/>
  <c r="H170" i="1"/>
  <c r="L170" i="1"/>
  <c r="I170" i="1"/>
  <c r="A172" i="1"/>
  <c r="P171" i="1"/>
  <c r="K171" i="1"/>
  <c r="N171" i="1"/>
  <c r="J171" i="1"/>
  <c r="G169" i="1"/>
  <c r="F169" i="1"/>
  <c r="B171" i="1" l="1"/>
  <c r="C171" i="1" s="1"/>
  <c r="I171" i="1"/>
  <c r="L171" i="1"/>
  <c r="A173" i="1"/>
  <c r="P172" i="1"/>
  <c r="N172" i="1"/>
  <c r="K172" i="1"/>
  <c r="J172" i="1"/>
  <c r="Q171" i="1"/>
  <c r="O171" i="1"/>
  <c r="G170" i="1"/>
  <c r="F170" i="1"/>
  <c r="B172" i="1" l="1"/>
  <c r="C172" i="1" s="1"/>
  <c r="L172" i="1"/>
  <c r="I172" i="1"/>
  <c r="A174" i="1"/>
  <c r="P173" i="1"/>
  <c r="N173" i="1"/>
  <c r="K173" i="1"/>
  <c r="J173" i="1"/>
  <c r="B173" i="1"/>
  <c r="C173" i="1" s="1"/>
  <c r="Q172" i="1"/>
  <c r="O172" i="1"/>
  <c r="E171" i="1"/>
  <c r="D171" i="1"/>
  <c r="H171" i="1"/>
  <c r="G171" i="1" l="1"/>
  <c r="F171" i="1"/>
  <c r="L173" i="1"/>
  <c r="I173" i="1"/>
  <c r="A175" i="1"/>
  <c r="P174" i="1"/>
  <c r="N174" i="1"/>
  <c r="K174" i="1"/>
  <c r="J174" i="1"/>
  <c r="Q173" i="1"/>
  <c r="O173" i="1"/>
  <c r="E173" i="1"/>
  <c r="D173" i="1"/>
  <c r="H173" i="1"/>
  <c r="E172" i="1"/>
  <c r="D172" i="1"/>
  <c r="H172" i="1"/>
  <c r="Q174" i="1" l="1"/>
  <c r="O174" i="1"/>
  <c r="G172" i="1"/>
  <c r="F172" i="1"/>
  <c r="L174" i="1"/>
  <c r="I174" i="1"/>
  <c r="G173" i="1"/>
  <c r="F173" i="1"/>
  <c r="B174" i="1"/>
  <c r="C174" i="1" s="1"/>
  <c r="A176" i="1"/>
  <c r="P175" i="1"/>
  <c r="N175" i="1"/>
  <c r="K175" i="1"/>
  <c r="J175" i="1"/>
  <c r="Q175" i="1" l="1"/>
  <c r="O175" i="1"/>
  <c r="B175" i="1"/>
  <c r="C175" i="1" s="1"/>
  <c r="L175" i="1"/>
  <c r="I175" i="1"/>
  <c r="A177" i="1"/>
  <c r="P176" i="1"/>
  <c r="N176" i="1"/>
  <c r="J176" i="1"/>
  <c r="K176" i="1"/>
  <c r="E174" i="1"/>
  <c r="D174" i="1"/>
  <c r="H174" i="1"/>
  <c r="Q176" i="1" l="1"/>
  <c r="O176" i="1"/>
  <c r="G174" i="1"/>
  <c r="F174" i="1"/>
  <c r="E175" i="1"/>
  <c r="D175" i="1"/>
  <c r="H175" i="1"/>
  <c r="A178" i="1"/>
  <c r="P177" i="1"/>
  <c r="N177" i="1"/>
  <c r="K177" i="1"/>
  <c r="J177" i="1"/>
  <c r="B177" i="1"/>
  <c r="C177" i="1" s="1"/>
  <c r="B176" i="1"/>
  <c r="C176" i="1" s="1"/>
  <c r="L176" i="1"/>
  <c r="I176" i="1"/>
  <c r="L177" i="1" l="1"/>
  <c r="I177" i="1"/>
  <c r="A179" i="1"/>
  <c r="P178" i="1"/>
  <c r="N178" i="1"/>
  <c r="K178" i="1"/>
  <c r="B178" i="1"/>
  <c r="C178" i="1" s="1"/>
  <c r="J178" i="1"/>
  <c r="E176" i="1"/>
  <c r="D176" i="1"/>
  <c r="H176" i="1"/>
  <c r="Q177" i="1"/>
  <c r="O177" i="1"/>
  <c r="E177" i="1"/>
  <c r="D177" i="1"/>
  <c r="H177" i="1"/>
  <c r="G175" i="1"/>
  <c r="F175" i="1"/>
  <c r="G177" i="1" l="1"/>
  <c r="F177" i="1"/>
  <c r="L178" i="1"/>
  <c r="I178" i="1"/>
  <c r="E178" i="1"/>
  <c r="D178" i="1"/>
  <c r="H178" i="1"/>
  <c r="A180" i="1"/>
  <c r="P179" i="1"/>
  <c r="N179" i="1"/>
  <c r="K179" i="1"/>
  <c r="J179" i="1"/>
  <c r="G176" i="1"/>
  <c r="F176" i="1"/>
  <c r="Q178" i="1"/>
  <c r="O178" i="1"/>
  <c r="B179" i="1" l="1"/>
  <c r="C179" i="1" s="1"/>
  <c r="L179" i="1"/>
  <c r="I179" i="1"/>
  <c r="A181" i="1"/>
  <c r="P180" i="1"/>
  <c r="N180" i="1"/>
  <c r="K180" i="1"/>
  <c r="J180" i="1"/>
  <c r="O179" i="1"/>
  <c r="Q179" i="1"/>
  <c r="G178" i="1"/>
  <c r="F178" i="1"/>
  <c r="B180" i="1" l="1"/>
  <c r="C180" i="1" s="1"/>
  <c r="L180" i="1"/>
  <c r="I180" i="1"/>
  <c r="A182" i="1"/>
  <c r="P181" i="1"/>
  <c r="N181" i="1"/>
  <c r="K181" i="1"/>
  <c r="B181" i="1"/>
  <c r="C181" i="1" s="1"/>
  <c r="J181" i="1"/>
  <c r="Q180" i="1"/>
  <c r="O180" i="1"/>
  <c r="E179" i="1"/>
  <c r="D179" i="1"/>
  <c r="H179" i="1"/>
  <c r="E181" i="1" l="1"/>
  <c r="D181" i="1"/>
  <c r="H181" i="1"/>
  <c r="A183" i="1"/>
  <c r="P182" i="1"/>
  <c r="N182" i="1"/>
  <c r="K182" i="1"/>
  <c r="J182" i="1"/>
  <c r="Q181" i="1"/>
  <c r="O181" i="1"/>
  <c r="G179" i="1"/>
  <c r="F179" i="1"/>
  <c r="L181" i="1"/>
  <c r="I181" i="1"/>
  <c r="E180" i="1"/>
  <c r="D180" i="1"/>
  <c r="H180" i="1"/>
  <c r="G180" i="1" l="1"/>
  <c r="F180" i="1"/>
  <c r="A184" i="1"/>
  <c r="P183" i="1"/>
  <c r="K183" i="1"/>
  <c r="N183" i="1"/>
  <c r="J183" i="1"/>
  <c r="Q182" i="1"/>
  <c r="O182" i="1"/>
  <c r="L182" i="1"/>
  <c r="I182" i="1"/>
  <c r="B182" i="1"/>
  <c r="C182" i="1" s="1"/>
  <c r="G181" i="1"/>
  <c r="F181" i="1"/>
  <c r="B183" i="1" l="1"/>
  <c r="C183" i="1" s="1"/>
  <c r="I183" i="1"/>
  <c r="L183" i="1"/>
  <c r="A185" i="1"/>
  <c r="P184" i="1"/>
  <c r="N184" i="1"/>
  <c r="K184" i="1"/>
  <c r="J184" i="1"/>
  <c r="E182" i="1"/>
  <c r="D182" i="1"/>
  <c r="H182" i="1"/>
  <c r="Q183" i="1"/>
  <c r="O183" i="1"/>
  <c r="B184" i="1" l="1"/>
  <c r="C184" i="1" s="1"/>
  <c r="L184" i="1"/>
  <c r="I184" i="1"/>
  <c r="A186" i="1"/>
  <c r="P185" i="1"/>
  <c r="N185" i="1"/>
  <c r="K185" i="1"/>
  <c r="B185" i="1"/>
  <c r="C185" i="1" s="1"/>
  <c r="J185" i="1"/>
  <c r="Q184" i="1"/>
  <c r="O184" i="1"/>
  <c r="G182" i="1"/>
  <c r="F182" i="1"/>
  <c r="E183" i="1"/>
  <c r="D183" i="1"/>
  <c r="H183" i="1"/>
  <c r="A187" i="1" l="1"/>
  <c r="P186" i="1"/>
  <c r="N186" i="1"/>
  <c r="K186" i="1"/>
  <c r="J186" i="1"/>
  <c r="B186" i="1"/>
  <c r="C186" i="1" s="1"/>
  <c r="G183" i="1"/>
  <c r="F183" i="1"/>
  <c r="Q185" i="1"/>
  <c r="O185" i="1"/>
  <c r="E185" i="1"/>
  <c r="D185" i="1"/>
  <c r="H185" i="1"/>
  <c r="L185" i="1"/>
  <c r="I185" i="1"/>
  <c r="E184" i="1"/>
  <c r="D184" i="1"/>
  <c r="H184" i="1"/>
  <c r="G185" i="1" l="1"/>
  <c r="F185" i="1"/>
  <c r="Q186" i="1"/>
  <c r="O186" i="1"/>
  <c r="G184" i="1"/>
  <c r="F184" i="1"/>
  <c r="E186" i="1"/>
  <c r="D186" i="1"/>
  <c r="H186" i="1"/>
  <c r="L186" i="1"/>
  <c r="I186" i="1"/>
  <c r="A188" i="1"/>
  <c r="P187" i="1"/>
  <c r="K187" i="1"/>
  <c r="N187" i="1"/>
  <c r="J187" i="1"/>
  <c r="Q187" i="1" l="1"/>
  <c r="O187" i="1"/>
  <c r="G186" i="1"/>
  <c r="F186" i="1"/>
  <c r="B187" i="1"/>
  <c r="C187" i="1" s="1"/>
  <c r="I187" i="1"/>
  <c r="L187" i="1"/>
  <c r="A189" i="1"/>
  <c r="P188" i="1"/>
  <c r="N188" i="1"/>
  <c r="J188" i="1"/>
  <c r="K188" i="1"/>
  <c r="B188" i="1" l="1"/>
  <c r="C188" i="1" s="1"/>
  <c r="L188" i="1"/>
  <c r="I188" i="1"/>
  <c r="A190" i="1"/>
  <c r="P189" i="1"/>
  <c r="N189" i="1"/>
  <c r="K189" i="1"/>
  <c r="J189" i="1"/>
  <c r="Q188" i="1"/>
  <c r="O188" i="1"/>
  <c r="E187" i="1"/>
  <c r="D187" i="1"/>
  <c r="H187" i="1"/>
  <c r="G187" i="1" l="1"/>
  <c r="F187" i="1"/>
  <c r="A191" i="1"/>
  <c r="P190" i="1"/>
  <c r="N190" i="1"/>
  <c r="K190" i="1"/>
  <c r="J190" i="1"/>
  <c r="B190" i="1" s="1"/>
  <c r="C190" i="1" s="1"/>
  <c r="Q189" i="1"/>
  <c r="O189" i="1"/>
  <c r="L189" i="1"/>
  <c r="I189" i="1"/>
  <c r="B189" i="1"/>
  <c r="C189" i="1" s="1"/>
  <c r="E188" i="1"/>
  <c r="D188" i="1"/>
  <c r="H188" i="1"/>
  <c r="E190" i="1" l="1"/>
  <c r="D190" i="1"/>
  <c r="H190" i="1"/>
  <c r="A192" i="1"/>
  <c r="P191" i="1"/>
  <c r="N191" i="1"/>
  <c r="K191" i="1"/>
  <c r="J191" i="1"/>
  <c r="G188" i="1"/>
  <c r="F188" i="1"/>
  <c r="L190" i="1"/>
  <c r="I190" i="1"/>
  <c r="E189" i="1"/>
  <c r="D189" i="1"/>
  <c r="H189" i="1"/>
  <c r="Q190" i="1"/>
  <c r="O190" i="1"/>
  <c r="A193" i="1" l="1"/>
  <c r="P192" i="1"/>
  <c r="N192" i="1"/>
  <c r="J192" i="1"/>
  <c r="K192" i="1"/>
  <c r="B191" i="1"/>
  <c r="C191" i="1" s="1"/>
  <c r="L191" i="1"/>
  <c r="I191" i="1"/>
  <c r="Q191" i="1"/>
  <c r="O191" i="1"/>
  <c r="G189" i="1"/>
  <c r="F189" i="1"/>
  <c r="G190" i="1"/>
  <c r="F190" i="1"/>
  <c r="B192" i="1" l="1"/>
  <c r="C192" i="1" s="1"/>
  <c r="L192" i="1"/>
  <c r="I192" i="1"/>
  <c r="Q192" i="1"/>
  <c r="O192" i="1"/>
  <c r="E191" i="1"/>
  <c r="D191" i="1"/>
  <c r="H191" i="1"/>
  <c r="A194" i="1"/>
  <c r="P193" i="1"/>
  <c r="N193" i="1"/>
  <c r="K193" i="1"/>
  <c r="J193" i="1"/>
  <c r="B193" i="1"/>
  <c r="C193" i="1" s="1"/>
  <c r="Q193" i="1" l="1"/>
  <c r="O193" i="1"/>
  <c r="E193" i="1"/>
  <c r="D193" i="1"/>
  <c r="H193" i="1"/>
  <c r="G191" i="1"/>
  <c r="F191" i="1"/>
  <c r="L193" i="1"/>
  <c r="I193" i="1"/>
  <c r="A195" i="1"/>
  <c r="P194" i="1"/>
  <c r="N194" i="1"/>
  <c r="K194" i="1"/>
  <c r="J194" i="1"/>
  <c r="E192" i="1"/>
  <c r="D192" i="1"/>
  <c r="H192" i="1"/>
  <c r="G192" i="1" l="1"/>
  <c r="F192" i="1"/>
  <c r="G193" i="1"/>
  <c r="F193" i="1"/>
  <c r="Q194" i="1"/>
  <c r="O194" i="1"/>
  <c r="L194" i="1"/>
  <c r="I194" i="1"/>
  <c r="B194" i="1"/>
  <c r="C194" i="1" s="1"/>
  <c r="A196" i="1"/>
  <c r="P195" i="1"/>
  <c r="N195" i="1"/>
  <c r="K195" i="1"/>
  <c r="J195" i="1"/>
  <c r="O195" i="1" l="1"/>
  <c r="Q195" i="1"/>
  <c r="B195" i="1"/>
  <c r="C195" i="1" s="1"/>
  <c r="L195" i="1"/>
  <c r="I195" i="1"/>
  <c r="A197" i="1"/>
  <c r="P196" i="1"/>
  <c r="N196" i="1"/>
  <c r="K196" i="1"/>
  <c r="J196" i="1"/>
  <c r="E194" i="1"/>
  <c r="D194" i="1"/>
  <c r="H194" i="1"/>
  <c r="Q196" i="1" l="1"/>
  <c r="O196" i="1"/>
  <c r="G194" i="1"/>
  <c r="F194" i="1"/>
  <c r="E195" i="1"/>
  <c r="D195" i="1"/>
  <c r="H195" i="1"/>
  <c r="B196" i="1"/>
  <c r="C196" i="1" s="1"/>
  <c r="L196" i="1"/>
  <c r="I196" i="1"/>
  <c r="A198" i="1"/>
  <c r="P197" i="1"/>
  <c r="N197" i="1"/>
  <c r="K197" i="1"/>
  <c r="J197" i="1"/>
  <c r="B197" i="1" s="1"/>
  <c r="C197" i="1" s="1"/>
  <c r="E197" i="1" l="1"/>
  <c r="D197" i="1"/>
  <c r="H197" i="1"/>
  <c r="E196" i="1"/>
  <c r="D196" i="1"/>
  <c r="H196" i="1"/>
  <c r="A199" i="1"/>
  <c r="P198" i="1"/>
  <c r="N198" i="1"/>
  <c r="K198" i="1"/>
  <c r="J198" i="1"/>
  <c r="L197" i="1"/>
  <c r="I197" i="1"/>
  <c r="Q197" i="1"/>
  <c r="O197" i="1"/>
  <c r="G195" i="1"/>
  <c r="F195" i="1"/>
  <c r="L198" i="1" l="1"/>
  <c r="I198" i="1"/>
  <c r="B198" i="1"/>
  <c r="C198" i="1" s="1"/>
  <c r="G196" i="1"/>
  <c r="F196" i="1"/>
  <c r="A200" i="1"/>
  <c r="P199" i="1"/>
  <c r="K199" i="1"/>
  <c r="N199" i="1"/>
  <c r="J199" i="1"/>
  <c r="Q198" i="1"/>
  <c r="O198" i="1"/>
  <c r="G197" i="1"/>
  <c r="F197" i="1"/>
  <c r="E198" i="1" l="1"/>
  <c r="D198" i="1"/>
  <c r="H198" i="1"/>
  <c r="B199" i="1"/>
  <c r="C199" i="1" s="1"/>
  <c r="I199" i="1"/>
  <c r="L199" i="1"/>
  <c r="A201" i="1"/>
  <c r="P200" i="1"/>
  <c r="N200" i="1"/>
  <c r="K200" i="1"/>
  <c r="J200" i="1"/>
  <c r="Q199" i="1"/>
  <c r="O199" i="1"/>
  <c r="E199" i="1" l="1"/>
  <c r="D199" i="1"/>
  <c r="H199" i="1"/>
  <c r="B200" i="1"/>
  <c r="C200" i="1" s="1"/>
  <c r="L200" i="1"/>
  <c r="I200" i="1"/>
  <c r="A202" i="1"/>
  <c r="P201" i="1"/>
  <c r="N201" i="1"/>
  <c r="K201" i="1"/>
  <c r="B201" i="1"/>
  <c r="C201" i="1" s="1"/>
  <c r="J201" i="1"/>
  <c r="Q200" i="1"/>
  <c r="O200" i="1"/>
  <c r="G198" i="1"/>
  <c r="F198" i="1"/>
  <c r="E201" i="1" l="1"/>
  <c r="D201" i="1"/>
  <c r="H201" i="1"/>
  <c r="A203" i="1"/>
  <c r="P202" i="1"/>
  <c r="N202" i="1"/>
  <c r="K202" i="1"/>
  <c r="J202" i="1"/>
  <c r="B202" i="1"/>
  <c r="C202" i="1" s="1"/>
  <c r="L201" i="1"/>
  <c r="I201" i="1"/>
  <c r="E200" i="1"/>
  <c r="D200" i="1"/>
  <c r="H200" i="1"/>
  <c r="Q201" i="1"/>
  <c r="O201" i="1"/>
  <c r="G199" i="1"/>
  <c r="F199" i="1"/>
  <c r="G200" i="1" l="1"/>
  <c r="F200" i="1"/>
  <c r="L202" i="1"/>
  <c r="I202" i="1"/>
  <c r="A204" i="1"/>
  <c r="P203" i="1"/>
  <c r="K203" i="1"/>
  <c r="N203" i="1"/>
  <c r="J203" i="1"/>
  <c r="Q202" i="1"/>
  <c r="O202" i="1"/>
  <c r="E202" i="1"/>
  <c r="D202" i="1"/>
  <c r="H202" i="1"/>
  <c r="G201" i="1"/>
  <c r="F201" i="1"/>
  <c r="G202" i="1" l="1"/>
  <c r="F202" i="1"/>
  <c r="Q203" i="1"/>
  <c r="O203" i="1"/>
  <c r="B203" i="1"/>
  <c r="C203" i="1" s="1"/>
  <c r="I203" i="1"/>
  <c r="L203" i="1"/>
  <c r="A205" i="1"/>
  <c r="P204" i="1"/>
  <c r="N204" i="1"/>
  <c r="K204" i="1"/>
  <c r="J204" i="1"/>
  <c r="Q204" i="1" l="1"/>
  <c r="O204" i="1"/>
  <c r="B204" i="1"/>
  <c r="C204" i="1" s="1"/>
  <c r="L204" i="1"/>
  <c r="I204" i="1"/>
  <c r="A206" i="1"/>
  <c r="P205" i="1"/>
  <c r="N205" i="1"/>
  <c r="K205" i="1"/>
  <c r="J205" i="1"/>
  <c r="B205" i="1"/>
  <c r="C205" i="1" s="1"/>
  <c r="E203" i="1"/>
  <c r="D203" i="1"/>
  <c r="H203" i="1"/>
  <c r="G203" i="1" l="1"/>
  <c r="F203" i="1"/>
  <c r="Q205" i="1"/>
  <c r="O205" i="1"/>
  <c r="E205" i="1"/>
  <c r="D205" i="1"/>
  <c r="H205" i="1"/>
  <c r="L205" i="1"/>
  <c r="I205" i="1"/>
  <c r="A207" i="1"/>
  <c r="P206" i="1"/>
  <c r="N206" i="1"/>
  <c r="K206" i="1"/>
  <c r="J206" i="1"/>
  <c r="E204" i="1"/>
  <c r="D204" i="1"/>
  <c r="H204" i="1"/>
  <c r="G204" i="1" l="1"/>
  <c r="F204" i="1"/>
  <c r="Q206" i="1"/>
  <c r="O206" i="1"/>
  <c r="L206" i="1"/>
  <c r="I206" i="1"/>
  <c r="B206" i="1"/>
  <c r="C206" i="1" s="1"/>
  <c r="A208" i="1"/>
  <c r="P207" i="1"/>
  <c r="N207" i="1"/>
  <c r="K207" i="1"/>
  <c r="J207" i="1"/>
  <c r="G205" i="1"/>
  <c r="F205" i="1"/>
  <c r="E206" i="1" l="1"/>
  <c r="D206" i="1"/>
  <c r="H206" i="1"/>
  <c r="B207" i="1"/>
  <c r="C207" i="1" s="1"/>
  <c r="L207" i="1"/>
  <c r="I207" i="1"/>
  <c r="A209" i="1"/>
  <c r="P208" i="1"/>
  <c r="N208" i="1"/>
  <c r="J208" i="1"/>
  <c r="K208" i="1"/>
  <c r="Q207" i="1"/>
  <c r="O207" i="1"/>
  <c r="A210" i="1" l="1"/>
  <c r="P209" i="1"/>
  <c r="N209" i="1"/>
  <c r="K209" i="1"/>
  <c r="J209" i="1"/>
  <c r="B209" i="1" s="1"/>
  <c r="C209" i="1" s="1"/>
  <c r="B208" i="1"/>
  <c r="C208" i="1" s="1"/>
  <c r="L208" i="1"/>
  <c r="I208" i="1"/>
  <c r="E207" i="1"/>
  <c r="D207" i="1"/>
  <c r="H207" i="1"/>
  <c r="Q208" i="1"/>
  <c r="O208" i="1"/>
  <c r="G206" i="1"/>
  <c r="F206" i="1"/>
  <c r="E209" i="1" l="1"/>
  <c r="D209" i="1"/>
  <c r="H209" i="1"/>
  <c r="E208" i="1"/>
  <c r="D208" i="1"/>
  <c r="H208" i="1"/>
  <c r="Q209" i="1"/>
  <c r="O209" i="1"/>
  <c r="G207" i="1"/>
  <c r="F207" i="1"/>
  <c r="L209" i="1"/>
  <c r="I209" i="1"/>
  <c r="A211" i="1"/>
  <c r="P210" i="1"/>
  <c r="N210" i="1"/>
  <c r="K210" i="1"/>
  <c r="J210" i="1"/>
  <c r="Q210" i="1" l="1"/>
  <c r="O210" i="1"/>
  <c r="G208" i="1"/>
  <c r="F208" i="1"/>
  <c r="L210" i="1"/>
  <c r="I210" i="1"/>
  <c r="B210" i="1"/>
  <c r="C210" i="1" s="1"/>
  <c r="A212" i="1"/>
  <c r="P211" i="1"/>
  <c r="N211" i="1"/>
  <c r="K211" i="1"/>
  <c r="J211" i="1"/>
  <c r="G209" i="1"/>
  <c r="F209" i="1"/>
  <c r="E210" i="1" l="1"/>
  <c r="D210" i="1"/>
  <c r="H210" i="1"/>
  <c r="O211" i="1"/>
  <c r="Q211" i="1"/>
  <c r="B211" i="1"/>
  <c r="C211" i="1" s="1"/>
  <c r="L211" i="1"/>
  <c r="I211" i="1"/>
  <c r="A213" i="1"/>
  <c r="P212" i="1"/>
  <c r="N212" i="1"/>
  <c r="K212" i="1"/>
  <c r="J212" i="1"/>
  <c r="Q212" i="1" l="1"/>
  <c r="O212" i="1"/>
  <c r="E211" i="1"/>
  <c r="D211" i="1"/>
  <c r="H211" i="1"/>
  <c r="B212" i="1"/>
  <c r="C212" i="1" s="1"/>
  <c r="L212" i="1"/>
  <c r="I212" i="1"/>
  <c r="A214" i="1"/>
  <c r="P213" i="1"/>
  <c r="N213" i="1"/>
  <c r="K213" i="1"/>
  <c r="J213" i="1"/>
  <c r="G210" i="1"/>
  <c r="F210" i="1"/>
  <c r="Q213" i="1" l="1"/>
  <c r="O213" i="1"/>
  <c r="G211" i="1"/>
  <c r="F211" i="1"/>
  <c r="L213" i="1"/>
  <c r="I213" i="1"/>
  <c r="E212" i="1"/>
  <c r="D212" i="1"/>
  <c r="H212" i="1"/>
  <c r="B213" i="1"/>
  <c r="C213" i="1" s="1"/>
  <c r="A215" i="1"/>
  <c r="P214" i="1"/>
  <c r="N214" i="1"/>
  <c r="K214" i="1"/>
  <c r="J214" i="1"/>
  <c r="L214" i="1" l="1"/>
  <c r="I214" i="1"/>
  <c r="A216" i="1"/>
  <c r="P215" i="1"/>
  <c r="K215" i="1"/>
  <c r="N215" i="1"/>
  <c r="J215" i="1"/>
  <c r="B214" i="1"/>
  <c r="C214" i="1" s="1"/>
  <c r="G212" i="1"/>
  <c r="F212" i="1"/>
  <c r="E213" i="1"/>
  <c r="D213" i="1"/>
  <c r="H213" i="1"/>
  <c r="Q214" i="1"/>
  <c r="O214" i="1"/>
  <c r="E214" i="1" l="1"/>
  <c r="D214" i="1"/>
  <c r="H214" i="1"/>
  <c r="B215" i="1"/>
  <c r="C215" i="1" s="1"/>
  <c r="I215" i="1"/>
  <c r="L215" i="1"/>
  <c r="Q215" i="1"/>
  <c r="O215" i="1"/>
  <c r="G213" i="1"/>
  <c r="F213" i="1"/>
  <c r="A217" i="1"/>
  <c r="P216" i="1"/>
  <c r="N216" i="1"/>
  <c r="K216" i="1"/>
  <c r="J216" i="1"/>
  <c r="A218" i="1" l="1"/>
  <c r="P217" i="1"/>
  <c r="N217" i="1"/>
  <c r="K217" i="1"/>
  <c r="J217" i="1"/>
  <c r="Q216" i="1"/>
  <c r="O216" i="1"/>
  <c r="E215" i="1"/>
  <c r="D215" i="1"/>
  <c r="H215" i="1"/>
  <c r="B216" i="1"/>
  <c r="C216" i="1" s="1"/>
  <c r="L216" i="1"/>
  <c r="I216" i="1"/>
  <c r="G214" i="1"/>
  <c r="F214" i="1"/>
  <c r="E216" i="1" l="1"/>
  <c r="D216" i="1"/>
  <c r="H216" i="1"/>
  <c r="L217" i="1"/>
  <c r="I217" i="1"/>
  <c r="Q217" i="1"/>
  <c r="O217" i="1"/>
  <c r="G215" i="1"/>
  <c r="F215" i="1"/>
  <c r="B217" i="1"/>
  <c r="C217" i="1" s="1"/>
  <c r="A219" i="1"/>
  <c r="P218" i="1"/>
  <c r="N218" i="1"/>
  <c r="K218" i="1"/>
  <c r="J218" i="1"/>
  <c r="B218" i="1" s="1"/>
  <c r="C218" i="1" s="1"/>
  <c r="E218" i="1" l="1"/>
  <c r="D218" i="1"/>
  <c r="H218" i="1"/>
  <c r="A220" i="1"/>
  <c r="P219" i="1"/>
  <c r="K219" i="1"/>
  <c r="N219" i="1"/>
  <c r="J219" i="1"/>
  <c r="Q218" i="1"/>
  <c r="O218" i="1"/>
  <c r="L218" i="1"/>
  <c r="I218" i="1"/>
  <c r="E217" i="1"/>
  <c r="D217" i="1"/>
  <c r="H217" i="1"/>
  <c r="G216" i="1"/>
  <c r="F216" i="1"/>
  <c r="B219" i="1" l="1"/>
  <c r="C219" i="1" s="1"/>
  <c r="I219" i="1"/>
  <c r="L219" i="1"/>
  <c r="A221" i="1"/>
  <c r="P220" i="1"/>
  <c r="N220" i="1"/>
  <c r="K220" i="1"/>
  <c r="J220" i="1"/>
  <c r="Q219" i="1"/>
  <c r="O219" i="1"/>
  <c r="G217" i="1"/>
  <c r="F217" i="1"/>
  <c r="G218" i="1"/>
  <c r="F218" i="1"/>
  <c r="B220" i="1" l="1"/>
  <c r="C220" i="1" s="1"/>
  <c r="L220" i="1"/>
  <c r="I220" i="1"/>
  <c r="A222" i="1"/>
  <c r="P221" i="1"/>
  <c r="N221" i="1"/>
  <c r="K221" i="1"/>
  <c r="J221" i="1"/>
  <c r="Q220" i="1"/>
  <c r="O220" i="1"/>
  <c r="E219" i="1"/>
  <c r="D219" i="1"/>
  <c r="H219" i="1"/>
  <c r="G219" i="1" l="1"/>
  <c r="F219" i="1"/>
  <c r="L221" i="1"/>
  <c r="I221" i="1"/>
  <c r="A223" i="1"/>
  <c r="P222" i="1"/>
  <c r="N222" i="1"/>
  <c r="K222" i="1"/>
  <c r="J222" i="1"/>
  <c r="Q221" i="1"/>
  <c r="O221" i="1"/>
  <c r="B221" i="1"/>
  <c r="C221" i="1" s="1"/>
  <c r="E220" i="1"/>
  <c r="D220" i="1"/>
  <c r="H220" i="1"/>
  <c r="Q222" i="1" l="1"/>
  <c r="O222" i="1"/>
  <c r="G220" i="1"/>
  <c r="F220" i="1"/>
  <c r="L222" i="1"/>
  <c r="I222" i="1"/>
  <c r="E221" i="1"/>
  <c r="D221" i="1"/>
  <c r="H221" i="1"/>
  <c r="B222" i="1"/>
  <c r="C222" i="1" s="1"/>
  <c r="P223" i="1"/>
  <c r="N223" i="1"/>
  <c r="K223" i="1"/>
  <c r="J223" i="1"/>
  <c r="A224" i="1"/>
  <c r="Q223" i="1" l="1"/>
  <c r="O223" i="1"/>
  <c r="G221" i="1"/>
  <c r="F221" i="1"/>
  <c r="B223" i="1"/>
  <c r="C223" i="1" s="1"/>
  <c r="L223" i="1"/>
  <c r="I223" i="1"/>
  <c r="E222" i="1"/>
  <c r="D222" i="1"/>
  <c r="H222" i="1"/>
  <c r="A225" i="1"/>
  <c r="P224" i="1"/>
  <c r="N224" i="1"/>
  <c r="J224" i="1"/>
  <c r="K224" i="1"/>
  <c r="G222" i="1" l="1"/>
  <c r="F222" i="1"/>
  <c r="P225" i="1"/>
  <c r="N225" i="1"/>
  <c r="K225" i="1"/>
  <c r="J225" i="1"/>
  <c r="B225" i="1" s="1"/>
  <c r="C225" i="1" s="1"/>
  <c r="A226" i="1"/>
  <c r="B224" i="1"/>
  <c r="C224" i="1" s="1"/>
  <c r="L224" i="1"/>
  <c r="I224" i="1"/>
  <c r="Q224" i="1"/>
  <c r="O224" i="1"/>
  <c r="E223" i="1"/>
  <c r="D223" i="1"/>
  <c r="H223" i="1"/>
  <c r="E225" i="1" l="1"/>
  <c r="D225" i="1"/>
  <c r="H225" i="1"/>
  <c r="Q225" i="1"/>
  <c r="O225" i="1"/>
  <c r="P226" i="1"/>
  <c r="N226" i="1"/>
  <c r="K226" i="1"/>
  <c r="J226" i="1"/>
  <c r="A227" i="1"/>
  <c r="G223" i="1"/>
  <c r="F223" i="1"/>
  <c r="L225" i="1"/>
  <c r="I225" i="1"/>
  <c r="E224" i="1"/>
  <c r="D224" i="1"/>
  <c r="H224" i="1"/>
  <c r="A228" i="1" l="1"/>
  <c r="P227" i="1"/>
  <c r="N227" i="1"/>
  <c r="K227" i="1"/>
  <c r="J227" i="1"/>
  <c r="Q226" i="1"/>
  <c r="O226" i="1"/>
  <c r="G224" i="1"/>
  <c r="F224" i="1"/>
  <c r="L226" i="1"/>
  <c r="I226" i="1"/>
  <c r="B226" i="1"/>
  <c r="C226" i="1" s="1"/>
  <c r="G225" i="1"/>
  <c r="F225" i="1"/>
  <c r="O227" i="1" l="1"/>
  <c r="Q227" i="1"/>
  <c r="E226" i="1"/>
  <c r="D226" i="1"/>
  <c r="H226" i="1"/>
  <c r="B227" i="1"/>
  <c r="C227" i="1" s="1"/>
  <c r="L227" i="1"/>
  <c r="I227" i="1"/>
  <c r="A229" i="1"/>
  <c r="P228" i="1"/>
  <c r="N228" i="1"/>
  <c r="K228" i="1"/>
  <c r="J228" i="1"/>
  <c r="Q228" i="1" l="1"/>
  <c r="O228" i="1"/>
  <c r="G226" i="1"/>
  <c r="F226" i="1"/>
  <c r="E227" i="1"/>
  <c r="D227" i="1"/>
  <c r="H227" i="1"/>
  <c r="B228" i="1"/>
  <c r="C228" i="1" s="1"/>
  <c r="L228" i="1"/>
  <c r="I228" i="1"/>
  <c r="P229" i="1"/>
  <c r="N229" i="1"/>
  <c r="K229" i="1"/>
  <c r="J229" i="1"/>
  <c r="A230" i="1"/>
  <c r="A231" i="1" l="1"/>
  <c r="P230" i="1"/>
  <c r="N230" i="1"/>
  <c r="K230" i="1"/>
  <c r="J230" i="1"/>
  <c r="B230" i="1"/>
  <c r="C230" i="1" s="1"/>
  <c r="Q229" i="1"/>
  <c r="O229" i="1"/>
  <c r="E228" i="1"/>
  <c r="D228" i="1"/>
  <c r="H228" i="1"/>
  <c r="L229" i="1"/>
  <c r="I229" i="1"/>
  <c r="B229" i="1"/>
  <c r="C229" i="1" s="1"/>
  <c r="G227" i="1"/>
  <c r="F227" i="1"/>
  <c r="Q230" i="1" l="1"/>
  <c r="O230" i="1"/>
  <c r="E229" i="1"/>
  <c r="D229" i="1"/>
  <c r="H229" i="1"/>
  <c r="E230" i="1"/>
  <c r="D230" i="1"/>
  <c r="H230" i="1"/>
  <c r="G228" i="1"/>
  <c r="F228" i="1"/>
  <c r="L230" i="1"/>
  <c r="I230" i="1"/>
  <c r="A232" i="1"/>
  <c r="P231" i="1"/>
  <c r="K231" i="1"/>
  <c r="N231" i="1"/>
  <c r="J231" i="1"/>
  <c r="G229" i="1" l="1"/>
  <c r="F229" i="1"/>
  <c r="G230" i="1"/>
  <c r="F230" i="1"/>
  <c r="Q231" i="1"/>
  <c r="O231" i="1"/>
  <c r="B231" i="1"/>
  <c r="C231" i="1" s="1"/>
  <c r="I231" i="1"/>
  <c r="L231" i="1"/>
  <c r="A233" i="1"/>
  <c r="P232" i="1"/>
  <c r="N232" i="1"/>
  <c r="K232" i="1"/>
  <c r="J232" i="1"/>
  <c r="Q232" i="1" l="1"/>
  <c r="O232" i="1"/>
  <c r="E231" i="1"/>
  <c r="D231" i="1"/>
  <c r="H231" i="1"/>
  <c r="B232" i="1"/>
  <c r="C232" i="1" s="1"/>
  <c r="L232" i="1"/>
  <c r="I232" i="1"/>
  <c r="A234" i="1"/>
  <c r="P233" i="1"/>
  <c r="N233" i="1"/>
  <c r="K233" i="1"/>
  <c r="B233" i="1"/>
  <c r="C233" i="1" s="1"/>
  <c r="J233" i="1"/>
  <c r="Q233" i="1" l="1"/>
  <c r="O233" i="1"/>
  <c r="G231" i="1"/>
  <c r="F231" i="1"/>
  <c r="L233" i="1"/>
  <c r="I233" i="1"/>
  <c r="E232" i="1"/>
  <c r="D232" i="1"/>
  <c r="H232" i="1"/>
  <c r="E233" i="1"/>
  <c r="D233" i="1"/>
  <c r="H233" i="1"/>
  <c r="A235" i="1"/>
  <c r="P234" i="1"/>
  <c r="N234" i="1"/>
  <c r="K234" i="1"/>
  <c r="J234" i="1"/>
  <c r="B234" i="1"/>
  <c r="C234" i="1" s="1"/>
  <c r="Q234" i="1" l="1"/>
  <c r="O234" i="1"/>
  <c r="G232" i="1"/>
  <c r="F232" i="1"/>
  <c r="G233" i="1"/>
  <c r="F233" i="1"/>
  <c r="E234" i="1"/>
  <c r="D234" i="1"/>
  <c r="H234" i="1"/>
  <c r="L234" i="1"/>
  <c r="I234" i="1"/>
  <c r="A236" i="1"/>
  <c r="P235" i="1"/>
  <c r="K235" i="1"/>
  <c r="N235" i="1"/>
  <c r="J235" i="1"/>
  <c r="Q235" i="1" l="1"/>
  <c r="O235" i="1"/>
  <c r="B235" i="1"/>
  <c r="C235" i="1" s="1"/>
  <c r="I235" i="1"/>
  <c r="L235" i="1"/>
  <c r="A237" i="1"/>
  <c r="P236" i="1"/>
  <c r="N236" i="1"/>
  <c r="K236" i="1"/>
  <c r="J236" i="1"/>
  <c r="G234" i="1"/>
  <c r="F234" i="1"/>
  <c r="Q236" i="1" l="1"/>
  <c r="O236" i="1"/>
  <c r="E235" i="1"/>
  <c r="D235" i="1"/>
  <c r="H235" i="1"/>
  <c r="B236" i="1"/>
  <c r="C236" i="1" s="1"/>
  <c r="L236" i="1"/>
  <c r="I236" i="1"/>
  <c r="A238" i="1"/>
  <c r="P237" i="1"/>
  <c r="N237" i="1"/>
  <c r="K237" i="1"/>
  <c r="J237" i="1"/>
  <c r="B237" i="1" s="1"/>
  <c r="C237" i="1" s="1"/>
  <c r="E237" i="1" l="1"/>
  <c r="D237" i="1"/>
  <c r="H237" i="1"/>
  <c r="Q237" i="1"/>
  <c r="O237" i="1"/>
  <c r="G235" i="1"/>
  <c r="F235" i="1"/>
  <c r="E236" i="1"/>
  <c r="D236" i="1"/>
  <c r="H236" i="1"/>
  <c r="L237" i="1"/>
  <c r="I237" i="1"/>
  <c r="A239" i="1"/>
  <c r="P238" i="1"/>
  <c r="N238" i="1"/>
  <c r="K238" i="1"/>
  <c r="B238" i="1"/>
  <c r="C238" i="1" s="1"/>
  <c r="J238" i="1"/>
  <c r="Q238" i="1" l="1"/>
  <c r="O238" i="1"/>
  <c r="G236" i="1"/>
  <c r="F236" i="1"/>
  <c r="L238" i="1"/>
  <c r="I238" i="1"/>
  <c r="E238" i="1"/>
  <c r="D238" i="1"/>
  <c r="H238" i="1"/>
  <c r="A240" i="1"/>
  <c r="P239" i="1"/>
  <c r="N239" i="1"/>
  <c r="K239" i="1"/>
  <c r="J239" i="1"/>
  <c r="G237" i="1"/>
  <c r="F237" i="1"/>
  <c r="Q239" i="1" l="1"/>
  <c r="O239" i="1"/>
  <c r="G238" i="1"/>
  <c r="F238" i="1"/>
  <c r="B239" i="1"/>
  <c r="C239" i="1" s="1"/>
  <c r="L239" i="1"/>
  <c r="I239" i="1"/>
  <c r="A241" i="1"/>
  <c r="P240" i="1"/>
  <c r="N240" i="1"/>
  <c r="J240" i="1"/>
  <c r="K240" i="1"/>
  <c r="B240" i="1" l="1"/>
  <c r="C240" i="1" s="1"/>
  <c r="L240" i="1"/>
  <c r="I240" i="1"/>
  <c r="A242" i="1"/>
  <c r="P241" i="1"/>
  <c r="N241" i="1"/>
  <c r="K241" i="1"/>
  <c r="J241" i="1"/>
  <c r="B241" i="1"/>
  <c r="C241" i="1" s="1"/>
  <c r="Q240" i="1"/>
  <c r="O240" i="1"/>
  <c r="E239" i="1"/>
  <c r="D239" i="1"/>
  <c r="H239" i="1"/>
  <c r="G239" i="1" l="1"/>
  <c r="F239" i="1"/>
  <c r="L241" i="1"/>
  <c r="I241" i="1"/>
  <c r="A243" i="1"/>
  <c r="P242" i="1"/>
  <c r="N242" i="1"/>
  <c r="K242" i="1"/>
  <c r="J242" i="1"/>
  <c r="Q241" i="1"/>
  <c r="O241" i="1"/>
  <c r="E241" i="1"/>
  <c r="D241" i="1"/>
  <c r="H241" i="1"/>
  <c r="E240" i="1"/>
  <c r="D240" i="1"/>
  <c r="H240" i="1"/>
  <c r="G240" i="1" l="1"/>
  <c r="F240" i="1"/>
  <c r="L242" i="1"/>
  <c r="I242" i="1"/>
  <c r="Q242" i="1"/>
  <c r="O242" i="1"/>
  <c r="G241" i="1"/>
  <c r="F241" i="1"/>
  <c r="B242" i="1"/>
  <c r="C242" i="1" s="1"/>
  <c r="A244" i="1"/>
  <c r="P243" i="1"/>
  <c r="N243" i="1"/>
  <c r="K243" i="1"/>
  <c r="J243" i="1"/>
  <c r="Q243" i="1" l="1"/>
  <c r="O243" i="1"/>
  <c r="B243" i="1"/>
  <c r="C243" i="1" s="1"/>
  <c r="L243" i="1"/>
  <c r="I243" i="1"/>
  <c r="A245" i="1"/>
  <c r="P244" i="1"/>
  <c r="N244" i="1"/>
  <c r="K244" i="1"/>
  <c r="J244" i="1"/>
  <c r="E242" i="1"/>
  <c r="D242" i="1"/>
  <c r="H242" i="1"/>
  <c r="Q244" i="1" l="1"/>
  <c r="O244" i="1"/>
  <c r="G242" i="1"/>
  <c r="F242" i="1"/>
  <c r="E243" i="1"/>
  <c r="D243" i="1"/>
  <c r="H243" i="1"/>
  <c r="B244" i="1"/>
  <c r="C244" i="1" s="1"/>
  <c r="L244" i="1"/>
  <c r="I244" i="1"/>
  <c r="A246" i="1"/>
  <c r="P245" i="1"/>
  <c r="N245" i="1"/>
  <c r="K245" i="1"/>
  <c r="B245" i="1"/>
  <c r="C245" i="1" s="1"/>
  <c r="J245" i="1"/>
  <c r="L245" i="1" l="1"/>
  <c r="I245" i="1"/>
  <c r="E244" i="1"/>
  <c r="D244" i="1"/>
  <c r="H244" i="1"/>
  <c r="E245" i="1"/>
  <c r="D245" i="1"/>
  <c r="H245" i="1"/>
  <c r="A247" i="1"/>
  <c r="P246" i="1"/>
  <c r="N246" i="1"/>
  <c r="K246" i="1"/>
  <c r="J246" i="1"/>
  <c r="B246" i="1" s="1"/>
  <c r="C246" i="1" s="1"/>
  <c r="Q245" i="1"/>
  <c r="O245" i="1"/>
  <c r="G243" i="1"/>
  <c r="F243" i="1"/>
  <c r="E246" i="1" l="1"/>
  <c r="D246" i="1"/>
  <c r="H246" i="1"/>
  <c r="Q246" i="1"/>
  <c r="O246" i="1"/>
  <c r="G245" i="1"/>
  <c r="F245" i="1"/>
  <c r="G244" i="1"/>
  <c r="F244" i="1"/>
  <c r="L246" i="1"/>
  <c r="I246" i="1"/>
  <c r="A248" i="1"/>
  <c r="P247" i="1"/>
  <c r="K247" i="1"/>
  <c r="N247" i="1"/>
  <c r="J247" i="1"/>
  <c r="Q247" i="1" l="1"/>
  <c r="O247" i="1"/>
  <c r="B247" i="1"/>
  <c r="C247" i="1" s="1"/>
  <c r="I247" i="1"/>
  <c r="L247" i="1"/>
  <c r="A249" i="1"/>
  <c r="P248" i="1"/>
  <c r="N248" i="1"/>
  <c r="K248" i="1"/>
  <c r="J248" i="1"/>
  <c r="G246" i="1"/>
  <c r="F246" i="1"/>
  <c r="Q248" i="1" l="1"/>
  <c r="O248" i="1"/>
  <c r="E247" i="1"/>
  <c r="D247" i="1"/>
  <c r="H247" i="1"/>
  <c r="B248" i="1"/>
  <c r="C248" i="1" s="1"/>
  <c r="L248" i="1"/>
  <c r="I248" i="1"/>
  <c r="A250" i="1"/>
  <c r="P249" i="1"/>
  <c r="N249" i="1"/>
  <c r="K249" i="1"/>
  <c r="J249" i="1"/>
  <c r="Q249" i="1" l="1"/>
  <c r="O249" i="1"/>
  <c r="L249" i="1"/>
  <c r="I249" i="1"/>
  <c r="E248" i="1"/>
  <c r="D248" i="1"/>
  <c r="H248" i="1"/>
  <c r="G247" i="1"/>
  <c r="F247" i="1"/>
  <c r="B249" i="1"/>
  <c r="C249" i="1" s="1"/>
  <c r="P250" i="1"/>
  <c r="N250" i="1"/>
  <c r="K250" i="1"/>
  <c r="J250" i="1"/>
  <c r="B250" i="1"/>
  <c r="C250" i="1" s="1"/>
  <c r="A251" i="1"/>
  <c r="E250" i="1" l="1"/>
  <c r="D250" i="1"/>
  <c r="H250" i="1"/>
  <c r="L250" i="1"/>
  <c r="I250" i="1"/>
  <c r="A252" i="1"/>
  <c r="P251" i="1"/>
  <c r="K251" i="1"/>
  <c r="N251" i="1"/>
  <c r="J251" i="1"/>
  <c r="Q250" i="1"/>
  <c r="O250" i="1"/>
  <c r="E249" i="1"/>
  <c r="D249" i="1"/>
  <c r="H249" i="1"/>
  <c r="G248" i="1"/>
  <c r="F248" i="1"/>
  <c r="B251" i="1" l="1"/>
  <c r="C251" i="1" s="1"/>
  <c r="I251" i="1"/>
  <c r="L251" i="1"/>
  <c r="A253" i="1"/>
  <c r="P252" i="1"/>
  <c r="N252" i="1"/>
  <c r="J252" i="1"/>
  <c r="K252" i="1"/>
  <c r="G249" i="1"/>
  <c r="F249" i="1"/>
  <c r="Q251" i="1"/>
  <c r="O251" i="1"/>
  <c r="G250" i="1"/>
  <c r="F250" i="1"/>
  <c r="A254" i="1" l="1"/>
  <c r="P253" i="1"/>
  <c r="N253" i="1"/>
  <c r="K253" i="1"/>
  <c r="J253" i="1"/>
  <c r="B253" i="1" s="1"/>
  <c r="C253" i="1" s="1"/>
  <c r="B252" i="1"/>
  <c r="C252" i="1" s="1"/>
  <c r="L252" i="1"/>
  <c r="I252" i="1"/>
  <c r="Q252" i="1"/>
  <c r="O252" i="1"/>
  <c r="E251" i="1"/>
  <c r="D251" i="1"/>
  <c r="H251" i="1"/>
  <c r="E253" i="1" l="1"/>
  <c r="D253" i="1"/>
  <c r="H253" i="1"/>
  <c r="G251" i="1"/>
  <c r="F251" i="1"/>
  <c r="E252" i="1"/>
  <c r="D252" i="1"/>
  <c r="H252" i="1"/>
  <c r="Q253" i="1"/>
  <c r="O253" i="1"/>
  <c r="L253" i="1"/>
  <c r="I253" i="1"/>
  <c r="A255" i="1"/>
  <c r="P254" i="1"/>
  <c r="N254" i="1"/>
  <c r="K254" i="1"/>
  <c r="J254" i="1"/>
  <c r="Q254" i="1" l="1"/>
  <c r="O254" i="1"/>
  <c r="L254" i="1"/>
  <c r="I254" i="1"/>
  <c r="G252" i="1"/>
  <c r="F252" i="1"/>
  <c r="B254" i="1"/>
  <c r="C254" i="1" s="1"/>
  <c r="A256" i="1"/>
  <c r="P255" i="1"/>
  <c r="N255" i="1"/>
  <c r="K255" i="1"/>
  <c r="J255" i="1"/>
  <c r="G253" i="1"/>
  <c r="F253" i="1"/>
  <c r="E254" i="1" l="1"/>
  <c r="D254" i="1"/>
  <c r="H254" i="1"/>
  <c r="B255" i="1"/>
  <c r="C255" i="1" s="1"/>
  <c r="L255" i="1"/>
  <c r="I255" i="1"/>
  <c r="Q255" i="1"/>
  <c r="O255" i="1"/>
  <c r="A257" i="1"/>
  <c r="P256" i="1"/>
  <c r="N256" i="1"/>
  <c r="J256" i="1"/>
  <c r="K256" i="1"/>
  <c r="B256" i="1" l="1"/>
  <c r="C256" i="1" s="1"/>
  <c r="L256" i="1"/>
  <c r="I256" i="1"/>
  <c r="Q256" i="1"/>
  <c r="O256" i="1"/>
  <c r="E255" i="1"/>
  <c r="D255" i="1"/>
  <c r="H255" i="1"/>
  <c r="A258" i="1"/>
  <c r="P257" i="1"/>
  <c r="N257" i="1"/>
  <c r="K257" i="1"/>
  <c r="J257" i="1"/>
  <c r="B257" i="1"/>
  <c r="C257" i="1" s="1"/>
  <c r="G254" i="1"/>
  <c r="F254" i="1"/>
  <c r="G255" i="1" l="1"/>
  <c r="F255" i="1"/>
  <c r="Q257" i="1"/>
  <c r="O257" i="1"/>
  <c r="E257" i="1"/>
  <c r="D257" i="1"/>
  <c r="H257" i="1"/>
  <c r="L257" i="1"/>
  <c r="I257" i="1"/>
  <c r="A259" i="1"/>
  <c r="P258" i="1"/>
  <c r="N258" i="1"/>
  <c r="K258" i="1"/>
  <c r="J258" i="1"/>
  <c r="E256" i="1"/>
  <c r="D256" i="1"/>
  <c r="H256" i="1"/>
  <c r="G256" i="1" l="1"/>
  <c r="F256" i="1"/>
  <c r="L258" i="1"/>
  <c r="I258" i="1"/>
  <c r="Q258" i="1"/>
  <c r="O258" i="1"/>
  <c r="B258" i="1"/>
  <c r="C258" i="1" s="1"/>
  <c r="A260" i="1"/>
  <c r="P259" i="1"/>
  <c r="N259" i="1"/>
  <c r="K259" i="1"/>
  <c r="J259" i="1"/>
  <c r="G257" i="1"/>
  <c r="F257" i="1"/>
  <c r="A261" i="1" l="1"/>
  <c r="P260" i="1"/>
  <c r="N260" i="1"/>
  <c r="K260" i="1"/>
  <c r="J260" i="1"/>
  <c r="E258" i="1"/>
  <c r="D258" i="1"/>
  <c r="H258" i="1"/>
  <c r="O259" i="1"/>
  <c r="Q259" i="1"/>
  <c r="B259" i="1"/>
  <c r="C259" i="1" s="1"/>
  <c r="L259" i="1"/>
  <c r="I259" i="1"/>
  <c r="Q260" i="1" l="1"/>
  <c r="O260" i="1"/>
  <c r="G258" i="1"/>
  <c r="F258" i="1"/>
  <c r="E259" i="1"/>
  <c r="D259" i="1"/>
  <c r="H259" i="1"/>
  <c r="B260" i="1"/>
  <c r="C260" i="1" s="1"/>
  <c r="L260" i="1"/>
  <c r="I260" i="1"/>
  <c r="A262" i="1"/>
  <c r="P261" i="1"/>
  <c r="N261" i="1"/>
  <c r="K261" i="1"/>
  <c r="J261" i="1"/>
  <c r="B261" i="1" s="1"/>
  <c r="C261" i="1" s="1"/>
  <c r="E261" i="1" l="1"/>
  <c r="D261" i="1"/>
  <c r="H261" i="1"/>
  <c r="E260" i="1"/>
  <c r="D260" i="1"/>
  <c r="H260" i="1"/>
  <c r="A263" i="1"/>
  <c r="P262" i="1"/>
  <c r="N262" i="1"/>
  <c r="K262" i="1"/>
  <c r="J262" i="1"/>
  <c r="B262" i="1"/>
  <c r="C262" i="1" s="1"/>
  <c r="L261" i="1"/>
  <c r="I261" i="1"/>
  <c r="Q261" i="1"/>
  <c r="O261" i="1"/>
  <c r="G259" i="1"/>
  <c r="F259" i="1"/>
  <c r="E262" i="1" l="1"/>
  <c r="D262" i="1"/>
  <c r="H262" i="1"/>
  <c r="G260" i="1"/>
  <c r="F260" i="1"/>
  <c r="L262" i="1"/>
  <c r="I262" i="1"/>
  <c r="A264" i="1"/>
  <c r="P263" i="1"/>
  <c r="K263" i="1"/>
  <c r="N263" i="1"/>
  <c r="J263" i="1"/>
  <c r="Q262" i="1"/>
  <c r="O262" i="1"/>
  <c r="G261" i="1"/>
  <c r="F261" i="1"/>
  <c r="Q263" i="1" l="1"/>
  <c r="O263" i="1"/>
  <c r="B263" i="1"/>
  <c r="C263" i="1" s="1"/>
  <c r="I263" i="1"/>
  <c r="L263" i="1"/>
  <c r="A265" i="1"/>
  <c r="P264" i="1"/>
  <c r="N264" i="1"/>
  <c r="K264" i="1"/>
  <c r="J264" i="1"/>
  <c r="G262" i="1"/>
  <c r="F262" i="1"/>
  <c r="Q264" i="1" l="1"/>
  <c r="O264" i="1"/>
  <c r="E263" i="1"/>
  <c r="D263" i="1"/>
  <c r="H263" i="1"/>
  <c r="B264" i="1"/>
  <c r="C264" i="1" s="1"/>
  <c r="L264" i="1"/>
  <c r="I264" i="1"/>
  <c r="A266" i="1"/>
  <c r="P265" i="1"/>
  <c r="N265" i="1"/>
  <c r="K265" i="1"/>
  <c r="J265" i="1"/>
  <c r="G263" i="1" l="1"/>
  <c r="F263" i="1"/>
  <c r="E264" i="1"/>
  <c r="D264" i="1"/>
  <c r="H264" i="1"/>
  <c r="Q265" i="1"/>
  <c r="O265" i="1"/>
  <c r="L265" i="1"/>
  <c r="I265" i="1"/>
  <c r="B265" i="1"/>
  <c r="C265" i="1" s="1"/>
  <c r="A267" i="1"/>
  <c r="P266" i="1"/>
  <c r="N266" i="1"/>
  <c r="K266" i="1"/>
  <c r="J266" i="1"/>
  <c r="L266" i="1" l="1"/>
  <c r="I266" i="1"/>
  <c r="B266" i="1"/>
  <c r="C266" i="1" s="1"/>
  <c r="A268" i="1"/>
  <c r="P267" i="1"/>
  <c r="K267" i="1"/>
  <c r="N267" i="1"/>
  <c r="J267" i="1"/>
  <c r="G264" i="1"/>
  <c r="F264" i="1"/>
  <c r="E265" i="1"/>
  <c r="D265" i="1"/>
  <c r="H265" i="1"/>
  <c r="Q266" i="1"/>
  <c r="O266" i="1"/>
  <c r="G265" i="1" l="1"/>
  <c r="F265" i="1"/>
  <c r="E266" i="1"/>
  <c r="D266" i="1"/>
  <c r="H266" i="1"/>
  <c r="B267" i="1"/>
  <c r="C267" i="1" s="1"/>
  <c r="I267" i="1"/>
  <c r="L267" i="1"/>
  <c r="A269" i="1"/>
  <c r="P268" i="1"/>
  <c r="N268" i="1"/>
  <c r="K268" i="1"/>
  <c r="J268" i="1"/>
  <c r="Q267" i="1"/>
  <c r="O267" i="1"/>
  <c r="G266" i="1" l="1"/>
  <c r="F266" i="1"/>
  <c r="E267" i="1"/>
  <c r="D267" i="1"/>
  <c r="H267" i="1"/>
  <c r="Q268" i="1"/>
  <c r="O268" i="1"/>
  <c r="B268" i="1"/>
  <c r="C268" i="1" s="1"/>
  <c r="L268" i="1"/>
  <c r="I268" i="1"/>
  <c r="A270" i="1"/>
  <c r="P269" i="1"/>
  <c r="N269" i="1"/>
  <c r="K269" i="1"/>
  <c r="J269" i="1"/>
  <c r="B269" i="1"/>
  <c r="C269" i="1" s="1"/>
  <c r="E269" i="1" l="1"/>
  <c r="D269" i="1"/>
  <c r="H269" i="1"/>
  <c r="L269" i="1"/>
  <c r="I269" i="1"/>
  <c r="A271" i="1"/>
  <c r="P270" i="1"/>
  <c r="N270" i="1"/>
  <c r="K270" i="1"/>
  <c r="J270" i="1"/>
  <c r="G267" i="1"/>
  <c r="F267" i="1"/>
  <c r="E268" i="1"/>
  <c r="D268" i="1"/>
  <c r="H268" i="1"/>
  <c r="Q269" i="1"/>
  <c r="O269" i="1"/>
  <c r="Q270" i="1" l="1"/>
  <c r="O270" i="1"/>
  <c r="L270" i="1"/>
  <c r="I270" i="1"/>
  <c r="G268" i="1"/>
  <c r="F268" i="1"/>
  <c r="B270" i="1"/>
  <c r="C270" i="1" s="1"/>
  <c r="A272" i="1"/>
  <c r="P271" i="1"/>
  <c r="N271" i="1"/>
  <c r="K271" i="1"/>
  <c r="J271" i="1"/>
  <c r="G269" i="1"/>
  <c r="F269" i="1"/>
  <c r="E270" i="1" l="1"/>
  <c r="D270" i="1"/>
  <c r="H270" i="1"/>
  <c r="B271" i="1"/>
  <c r="C271" i="1" s="1"/>
  <c r="L271" i="1"/>
  <c r="I271" i="1"/>
  <c r="Q271" i="1"/>
  <c r="O271" i="1"/>
  <c r="A273" i="1"/>
  <c r="P272" i="1"/>
  <c r="N272" i="1"/>
  <c r="J272" i="1"/>
  <c r="K272" i="1"/>
  <c r="B272" i="1" l="1"/>
  <c r="C272" i="1" s="1"/>
  <c r="L272" i="1"/>
  <c r="I272" i="1"/>
  <c r="E271" i="1"/>
  <c r="D271" i="1"/>
  <c r="H271" i="1"/>
  <c r="Q272" i="1"/>
  <c r="O272" i="1"/>
  <c r="A274" i="1"/>
  <c r="P273" i="1"/>
  <c r="N273" i="1"/>
  <c r="K273" i="1"/>
  <c r="J273" i="1"/>
  <c r="B273" i="1" s="1"/>
  <c r="C273" i="1" s="1"/>
  <c r="G270" i="1"/>
  <c r="F270" i="1"/>
  <c r="E273" i="1" l="1"/>
  <c r="D273" i="1"/>
  <c r="H273" i="1"/>
  <c r="Q273" i="1"/>
  <c r="O273" i="1"/>
  <c r="G271" i="1"/>
  <c r="F271" i="1"/>
  <c r="L273" i="1"/>
  <c r="I273" i="1"/>
  <c r="A275" i="1"/>
  <c r="P274" i="1"/>
  <c r="N274" i="1"/>
  <c r="K274" i="1"/>
  <c r="J274" i="1"/>
  <c r="E272" i="1"/>
  <c r="D272" i="1"/>
  <c r="H272" i="1"/>
  <c r="G272" i="1" l="1"/>
  <c r="F272" i="1"/>
  <c r="L274" i="1"/>
  <c r="I274" i="1"/>
  <c r="Q274" i="1"/>
  <c r="O274" i="1"/>
  <c r="B274" i="1"/>
  <c r="C274" i="1" s="1"/>
  <c r="A276" i="1"/>
  <c r="P275" i="1"/>
  <c r="N275" i="1"/>
  <c r="K275" i="1"/>
  <c r="J275" i="1"/>
  <c r="G273" i="1"/>
  <c r="F273" i="1"/>
  <c r="E274" i="1" l="1"/>
  <c r="D274" i="1"/>
  <c r="H274" i="1"/>
  <c r="B275" i="1"/>
  <c r="C275" i="1" s="1"/>
  <c r="L275" i="1"/>
  <c r="I275" i="1"/>
  <c r="O275" i="1"/>
  <c r="Q275" i="1"/>
  <c r="A277" i="1"/>
  <c r="P276" i="1"/>
  <c r="N276" i="1"/>
  <c r="K276" i="1"/>
  <c r="J276" i="1"/>
  <c r="E275" i="1" l="1"/>
  <c r="D275" i="1"/>
  <c r="H275" i="1"/>
  <c r="Q276" i="1"/>
  <c r="O276" i="1"/>
  <c r="B276" i="1"/>
  <c r="C276" i="1" s="1"/>
  <c r="L276" i="1"/>
  <c r="I276" i="1"/>
  <c r="A278" i="1"/>
  <c r="P277" i="1"/>
  <c r="N277" i="1"/>
  <c r="K277" i="1"/>
  <c r="B277" i="1"/>
  <c r="C277" i="1" s="1"/>
  <c r="J277" i="1"/>
  <c r="G274" i="1"/>
  <c r="F274" i="1"/>
  <c r="Q277" i="1" l="1"/>
  <c r="O277" i="1"/>
  <c r="L277" i="1"/>
  <c r="I277" i="1"/>
  <c r="E276" i="1"/>
  <c r="D276" i="1"/>
  <c r="H276" i="1"/>
  <c r="E277" i="1"/>
  <c r="D277" i="1"/>
  <c r="H277" i="1"/>
  <c r="A279" i="1"/>
  <c r="P278" i="1"/>
  <c r="N278" i="1"/>
  <c r="K278" i="1"/>
  <c r="J278" i="1"/>
  <c r="B278" i="1"/>
  <c r="C278" i="1" s="1"/>
  <c r="G275" i="1"/>
  <c r="F275" i="1"/>
  <c r="E278" i="1" l="1"/>
  <c r="D278" i="1"/>
  <c r="H278" i="1"/>
  <c r="G277" i="1"/>
  <c r="F277" i="1"/>
  <c r="L278" i="1"/>
  <c r="I278" i="1"/>
  <c r="A280" i="1"/>
  <c r="P279" i="1"/>
  <c r="K279" i="1"/>
  <c r="N279" i="1"/>
  <c r="J279" i="1"/>
  <c r="Q278" i="1"/>
  <c r="O278" i="1"/>
  <c r="G276" i="1"/>
  <c r="F276" i="1"/>
  <c r="A281" i="1" l="1"/>
  <c r="P280" i="1"/>
  <c r="N280" i="1"/>
  <c r="K280" i="1"/>
  <c r="J280" i="1"/>
  <c r="Q279" i="1"/>
  <c r="O279" i="1"/>
  <c r="B279" i="1"/>
  <c r="C279" i="1" s="1"/>
  <c r="I279" i="1"/>
  <c r="L279" i="1"/>
  <c r="G278" i="1"/>
  <c r="F278" i="1"/>
  <c r="Q280" i="1" l="1"/>
  <c r="O280" i="1"/>
  <c r="E279" i="1"/>
  <c r="D279" i="1"/>
  <c r="H279" i="1"/>
  <c r="B280" i="1"/>
  <c r="C280" i="1" s="1"/>
  <c r="L280" i="1"/>
  <c r="I280" i="1"/>
  <c r="A282" i="1"/>
  <c r="P281" i="1"/>
  <c r="N281" i="1"/>
  <c r="K281" i="1"/>
  <c r="B281" i="1"/>
  <c r="C281" i="1" s="1"/>
  <c r="J281" i="1"/>
  <c r="G279" i="1" l="1"/>
  <c r="F279" i="1"/>
  <c r="Q281" i="1"/>
  <c r="O281" i="1"/>
  <c r="L281" i="1"/>
  <c r="I281" i="1"/>
  <c r="E280" i="1"/>
  <c r="D280" i="1"/>
  <c r="H280" i="1"/>
  <c r="E281" i="1"/>
  <c r="D281" i="1"/>
  <c r="H281" i="1"/>
  <c r="A283" i="1"/>
  <c r="P282" i="1"/>
  <c r="N282" i="1"/>
  <c r="K282" i="1"/>
  <c r="J282" i="1"/>
  <c r="B282" i="1" s="1"/>
  <c r="C282" i="1" s="1"/>
  <c r="E282" i="1" l="1"/>
  <c r="D282" i="1"/>
  <c r="H282" i="1"/>
  <c r="Q282" i="1"/>
  <c r="O282" i="1"/>
  <c r="G280" i="1"/>
  <c r="F280" i="1"/>
  <c r="G281" i="1"/>
  <c r="F281" i="1"/>
  <c r="L282" i="1"/>
  <c r="I282" i="1"/>
  <c r="A284" i="1"/>
  <c r="P283" i="1"/>
  <c r="K283" i="1"/>
  <c r="N283" i="1"/>
  <c r="J283" i="1"/>
  <c r="Q283" i="1" l="1"/>
  <c r="O283" i="1"/>
  <c r="B283" i="1"/>
  <c r="C283" i="1" s="1"/>
  <c r="I283" i="1"/>
  <c r="L283" i="1"/>
  <c r="A285" i="1"/>
  <c r="P284" i="1"/>
  <c r="N284" i="1"/>
  <c r="K284" i="1"/>
  <c r="J284" i="1"/>
  <c r="G282" i="1"/>
  <c r="F282" i="1"/>
  <c r="Q284" i="1" l="1"/>
  <c r="O284" i="1"/>
  <c r="E283" i="1"/>
  <c r="D283" i="1"/>
  <c r="H283" i="1"/>
  <c r="B284" i="1"/>
  <c r="C284" i="1" s="1"/>
  <c r="L284" i="1"/>
  <c r="I284" i="1"/>
  <c r="A286" i="1"/>
  <c r="P285" i="1"/>
  <c r="N285" i="1"/>
  <c r="K285" i="1"/>
  <c r="J285" i="1"/>
  <c r="B285" i="1"/>
  <c r="C285" i="1" s="1"/>
  <c r="Q285" i="1" l="1"/>
  <c r="O285" i="1"/>
  <c r="E284" i="1"/>
  <c r="D284" i="1"/>
  <c r="H284" i="1"/>
  <c r="G283" i="1"/>
  <c r="F283" i="1"/>
  <c r="E285" i="1"/>
  <c r="D285" i="1"/>
  <c r="H285" i="1"/>
  <c r="L285" i="1"/>
  <c r="I285" i="1"/>
  <c r="A287" i="1"/>
  <c r="P286" i="1"/>
  <c r="N286" i="1"/>
  <c r="K286" i="1"/>
  <c r="J286" i="1"/>
  <c r="Q286" i="1" l="1"/>
  <c r="O286" i="1"/>
  <c r="G285" i="1"/>
  <c r="F285" i="1"/>
  <c r="L286" i="1"/>
  <c r="I286" i="1"/>
  <c r="G284" i="1"/>
  <c r="F284" i="1"/>
  <c r="B286" i="1"/>
  <c r="C286" i="1" s="1"/>
  <c r="A288" i="1"/>
  <c r="P287" i="1"/>
  <c r="N287" i="1"/>
  <c r="K287" i="1"/>
  <c r="J287" i="1"/>
  <c r="A289" i="1" l="1"/>
  <c r="P288" i="1"/>
  <c r="N288" i="1"/>
  <c r="J288" i="1"/>
  <c r="K288" i="1"/>
  <c r="Q287" i="1"/>
  <c r="O287" i="1"/>
  <c r="B287" i="1"/>
  <c r="C287" i="1" s="1"/>
  <c r="L287" i="1"/>
  <c r="I287" i="1"/>
  <c r="E286" i="1"/>
  <c r="D286" i="1"/>
  <c r="H286" i="1"/>
  <c r="E287" i="1" l="1"/>
  <c r="D287" i="1"/>
  <c r="H287" i="1"/>
  <c r="B288" i="1"/>
  <c r="C288" i="1" s="1"/>
  <c r="L288" i="1"/>
  <c r="I288" i="1"/>
  <c r="G286" i="1"/>
  <c r="F286" i="1"/>
  <c r="Q288" i="1"/>
  <c r="O288" i="1"/>
  <c r="A290" i="1"/>
  <c r="P289" i="1"/>
  <c r="N289" i="1"/>
  <c r="K289" i="1"/>
  <c r="J289" i="1"/>
  <c r="L289" i="1" l="1"/>
  <c r="I289" i="1"/>
  <c r="B289" i="1"/>
  <c r="C289" i="1" s="1"/>
  <c r="E288" i="1"/>
  <c r="D288" i="1"/>
  <c r="H288" i="1"/>
  <c r="A291" i="1"/>
  <c r="P290" i="1"/>
  <c r="N290" i="1"/>
  <c r="K290" i="1"/>
  <c r="B290" i="1"/>
  <c r="C290" i="1" s="1"/>
  <c r="J290" i="1"/>
  <c r="Q289" i="1"/>
  <c r="O289" i="1"/>
  <c r="G287" i="1"/>
  <c r="F287" i="1"/>
  <c r="E290" i="1" l="1"/>
  <c r="D290" i="1"/>
  <c r="H290" i="1"/>
  <c r="E289" i="1"/>
  <c r="D289" i="1"/>
  <c r="H289" i="1"/>
  <c r="L290" i="1"/>
  <c r="I290" i="1"/>
  <c r="G288" i="1"/>
  <c r="F288" i="1"/>
  <c r="A292" i="1"/>
  <c r="P291" i="1"/>
  <c r="N291" i="1"/>
  <c r="K291" i="1"/>
  <c r="J291" i="1"/>
  <c r="Q290" i="1"/>
  <c r="O290" i="1"/>
  <c r="A293" i="1" l="1"/>
  <c r="P292" i="1"/>
  <c r="N292" i="1"/>
  <c r="K292" i="1"/>
  <c r="J292" i="1"/>
  <c r="O291" i="1"/>
  <c r="Q291" i="1"/>
  <c r="G289" i="1"/>
  <c r="F289" i="1"/>
  <c r="B291" i="1"/>
  <c r="C291" i="1" s="1"/>
  <c r="L291" i="1"/>
  <c r="I291" i="1"/>
  <c r="G290" i="1"/>
  <c r="F290" i="1"/>
  <c r="Q292" i="1" l="1"/>
  <c r="O292" i="1"/>
  <c r="E291" i="1"/>
  <c r="D291" i="1"/>
  <c r="H291" i="1"/>
  <c r="B292" i="1"/>
  <c r="C292" i="1" s="1"/>
  <c r="L292" i="1"/>
  <c r="I292" i="1"/>
  <c r="A294" i="1"/>
  <c r="P293" i="1"/>
  <c r="N293" i="1"/>
  <c r="K293" i="1"/>
  <c r="J293" i="1"/>
  <c r="G291" i="1" l="1"/>
  <c r="F291" i="1"/>
  <c r="E292" i="1"/>
  <c r="D292" i="1"/>
  <c r="H292" i="1"/>
  <c r="Q293" i="1"/>
  <c r="O293" i="1"/>
  <c r="L293" i="1"/>
  <c r="I293" i="1"/>
  <c r="B293" i="1"/>
  <c r="C293" i="1" s="1"/>
  <c r="A295" i="1"/>
  <c r="P294" i="1"/>
  <c r="N294" i="1"/>
  <c r="K294" i="1"/>
  <c r="J294" i="1"/>
  <c r="L294" i="1" l="1"/>
  <c r="I294" i="1"/>
  <c r="B294" i="1"/>
  <c r="C294" i="1" s="1"/>
  <c r="A296" i="1"/>
  <c r="P295" i="1"/>
  <c r="K295" i="1"/>
  <c r="N295" i="1"/>
  <c r="J295" i="1"/>
  <c r="G292" i="1"/>
  <c r="F292" i="1"/>
  <c r="E293" i="1"/>
  <c r="D293" i="1"/>
  <c r="H293" i="1"/>
  <c r="Q294" i="1"/>
  <c r="O294" i="1"/>
  <c r="Q295" i="1" l="1"/>
  <c r="O295" i="1"/>
  <c r="B295" i="1"/>
  <c r="C295" i="1" s="1"/>
  <c r="I295" i="1"/>
  <c r="L295" i="1"/>
  <c r="A297" i="1"/>
  <c r="P296" i="1"/>
  <c r="N296" i="1"/>
  <c r="K296" i="1"/>
  <c r="J296" i="1"/>
  <c r="G293" i="1"/>
  <c r="F293" i="1"/>
  <c r="E294" i="1"/>
  <c r="D294" i="1"/>
  <c r="H294" i="1"/>
  <c r="G294" i="1" l="1"/>
  <c r="F294" i="1"/>
  <c r="Q296" i="1"/>
  <c r="O296" i="1"/>
  <c r="B296" i="1"/>
  <c r="C296" i="1" s="1"/>
  <c r="L296" i="1"/>
  <c r="I296" i="1"/>
  <c r="A298" i="1"/>
  <c r="P297" i="1"/>
  <c r="N297" i="1"/>
  <c r="K297" i="1"/>
  <c r="J297" i="1"/>
  <c r="B297" i="1" s="1"/>
  <c r="C297" i="1" s="1"/>
  <c r="E295" i="1"/>
  <c r="D295" i="1"/>
  <c r="H295" i="1"/>
  <c r="E297" i="1" l="1"/>
  <c r="D297" i="1"/>
  <c r="H297" i="1"/>
  <c r="A299" i="1"/>
  <c r="P298" i="1"/>
  <c r="N298" i="1"/>
  <c r="K298" i="1"/>
  <c r="J298" i="1"/>
  <c r="B298" i="1"/>
  <c r="C298" i="1" s="1"/>
  <c r="G295" i="1"/>
  <c r="F295" i="1"/>
  <c r="Q297" i="1"/>
  <c r="O297" i="1"/>
  <c r="L297" i="1"/>
  <c r="I297" i="1"/>
  <c r="E296" i="1"/>
  <c r="D296" i="1"/>
  <c r="H296" i="1"/>
  <c r="G296" i="1" l="1"/>
  <c r="F296" i="1"/>
  <c r="L298" i="1"/>
  <c r="I298" i="1"/>
  <c r="A300" i="1"/>
  <c r="P299" i="1"/>
  <c r="K299" i="1"/>
  <c r="N299" i="1"/>
  <c r="J299" i="1"/>
  <c r="Q298" i="1"/>
  <c r="O298" i="1"/>
  <c r="E298" i="1"/>
  <c r="D298" i="1"/>
  <c r="H298" i="1"/>
  <c r="G297" i="1"/>
  <c r="F297" i="1"/>
  <c r="G298" i="1" l="1"/>
  <c r="F298" i="1"/>
  <c r="Q299" i="1"/>
  <c r="O299" i="1"/>
  <c r="B299" i="1"/>
  <c r="C299" i="1" s="1"/>
  <c r="I299" i="1"/>
  <c r="L299" i="1"/>
  <c r="A301" i="1"/>
  <c r="P300" i="1"/>
  <c r="N300" i="1"/>
  <c r="K300" i="1"/>
  <c r="J300" i="1"/>
  <c r="Q300" i="1" l="1"/>
  <c r="O300" i="1"/>
  <c r="B300" i="1"/>
  <c r="C300" i="1" s="1"/>
  <c r="L300" i="1"/>
  <c r="I300" i="1"/>
  <c r="A302" i="1"/>
  <c r="P301" i="1"/>
  <c r="N301" i="1"/>
  <c r="K301" i="1"/>
  <c r="J301" i="1"/>
  <c r="B301" i="1"/>
  <c r="C301" i="1" s="1"/>
  <c r="E299" i="1"/>
  <c r="D299" i="1"/>
  <c r="H299" i="1"/>
  <c r="Q301" i="1" l="1"/>
  <c r="O301" i="1"/>
  <c r="E301" i="1"/>
  <c r="D301" i="1"/>
  <c r="H301" i="1"/>
  <c r="E300" i="1"/>
  <c r="D300" i="1"/>
  <c r="H300" i="1"/>
  <c r="G299" i="1"/>
  <c r="F299" i="1"/>
  <c r="L301" i="1"/>
  <c r="I301" i="1"/>
  <c r="A303" i="1"/>
  <c r="P302" i="1"/>
  <c r="N302" i="1"/>
  <c r="K302" i="1"/>
  <c r="B302" i="1"/>
  <c r="C302" i="1" s="1"/>
  <c r="J302" i="1"/>
  <c r="Q302" i="1" l="1"/>
  <c r="O302" i="1"/>
  <c r="G301" i="1"/>
  <c r="F301" i="1"/>
  <c r="L302" i="1"/>
  <c r="I302" i="1"/>
  <c r="G300" i="1"/>
  <c r="F300" i="1"/>
  <c r="E302" i="1"/>
  <c r="D302" i="1"/>
  <c r="H302" i="1"/>
  <c r="A304" i="1"/>
  <c r="P303" i="1"/>
  <c r="N303" i="1"/>
  <c r="K303" i="1"/>
  <c r="J303" i="1"/>
  <c r="B303" i="1" l="1"/>
  <c r="C303" i="1" s="1"/>
  <c r="L303" i="1"/>
  <c r="I303" i="1"/>
  <c r="Q303" i="1"/>
  <c r="O303" i="1"/>
  <c r="A305" i="1"/>
  <c r="P304" i="1"/>
  <c r="N304" i="1"/>
  <c r="J304" i="1"/>
  <c r="K304" i="1"/>
  <c r="G302" i="1"/>
  <c r="F302" i="1"/>
  <c r="Q304" i="1" l="1"/>
  <c r="O304" i="1"/>
  <c r="A306" i="1"/>
  <c r="P305" i="1"/>
  <c r="N305" i="1"/>
  <c r="K305" i="1"/>
  <c r="J305" i="1"/>
  <c r="B305" i="1"/>
  <c r="C305" i="1" s="1"/>
  <c r="B304" i="1"/>
  <c r="C304" i="1" s="1"/>
  <c r="L304" i="1"/>
  <c r="I304" i="1"/>
  <c r="E303" i="1"/>
  <c r="D303" i="1"/>
  <c r="H303" i="1"/>
  <c r="G303" i="1" l="1"/>
  <c r="F303" i="1"/>
  <c r="E305" i="1"/>
  <c r="D305" i="1"/>
  <c r="H305" i="1"/>
  <c r="L305" i="1"/>
  <c r="I305" i="1"/>
  <c r="A307" i="1"/>
  <c r="P306" i="1"/>
  <c r="N306" i="1"/>
  <c r="K306" i="1"/>
  <c r="B306" i="1"/>
  <c r="C306" i="1" s="1"/>
  <c r="J306" i="1"/>
  <c r="E304" i="1"/>
  <c r="D304" i="1"/>
  <c r="H304" i="1"/>
  <c r="Q305" i="1"/>
  <c r="O305" i="1"/>
  <c r="G305" i="1" l="1"/>
  <c r="F305" i="1"/>
  <c r="E306" i="1"/>
  <c r="D306" i="1"/>
  <c r="H306" i="1"/>
  <c r="G304" i="1"/>
  <c r="F304" i="1"/>
  <c r="Q306" i="1"/>
  <c r="O306" i="1"/>
  <c r="A308" i="1"/>
  <c r="P307" i="1"/>
  <c r="N307" i="1"/>
  <c r="K307" i="1"/>
  <c r="J307" i="1"/>
  <c r="L306" i="1"/>
  <c r="I306" i="1"/>
  <c r="Q307" i="1" l="1"/>
  <c r="O307" i="1"/>
  <c r="G306" i="1"/>
  <c r="F306" i="1"/>
  <c r="B307" i="1"/>
  <c r="C307" i="1" s="1"/>
  <c r="L307" i="1"/>
  <c r="I307" i="1"/>
  <c r="A309" i="1"/>
  <c r="P308" i="1"/>
  <c r="N308" i="1"/>
  <c r="K308" i="1"/>
  <c r="J308" i="1"/>
  <c r="E307" i="1" l="1"/>
  <c r="D307" i="1"/>
  <c r="H307" i="1"/>
  <c r="B308" i="1"/>
  <c r="C308" i="1" s="1"/>
  <c r="L308" i="1"/>
  <c r="I308" i="1"/>
  <c r="A310" i="1"/>
  <c r="P309" i="1"/>
  <c r="N309" i="1"/>
  <c r="K309" i="1"/>
  <c r="B309" i="1"/>
  <c r="C309" i="1" s="1"/>
  <c r="J309" i="1"/>
  <c r="Q308" i="1"/>
  <c r="O308" i="1"/>
  <c r="L309" i="1" l="1"/>
  <c r="I309" i="1"/>
  <c r="E308" i="1"/>
  <c r="D308" i="1"/>
  <c r="H308" i="1"/>
  <c r="E309" i="1"/>
  <c r="D309" i="1"/>
  <c r="H309" i="1"/>
  <c r="A311" i="1"/>
  <c r="P310" i="1"/>
  <c r="N310" i="1"/>
  <c r="K310" i="1"/>
  <c r="J310" i="1"/>
  <c r="B310" i="1"/>
  <c r="C310" i="1" s="1"/>
  <c r="Q309" i="1"/>
  <c r="O309" i="1"/>
  <c r="G307" i="1"/>
  <c r="F307" i="1"/>
  <c r="Q310" i="1" l="1"/>
  <c r="O310" i="1"/>
  <c r="E310" i="1"/>
  <c r="D310" i="1"/>
  <c r="H310" i="1"/>
  <c r="G309" i="1"/>
  <c r="F309" i="1"/>
  <c r="G308" i="1"/>
  <c r="F308" i="1"/>
  <c r="L310" i="1"/>
  <c r="I310" i="1"/>
  <c r="A312" i="1"/>
  <c r="P311" i="1"/>
  <c r="K311" i="1"/>
  <c r="N311" i="1"/>
  <c r="J311" i="1"/>
  <c r="B311" i="1" l="1"/>
  <c r="C311" i="1" s="1"/>
  <c r="I311" i="1"/>
  <c r="L311" i="1"/>
  <c r="A313" i="1"/>
  <c r="P312" i="1"/>
  <c r="N312" i="1"/>
  <c r="K312" i="1"/>
  <c r="J312" i="1"/>
  <c r="Q311" i="1"/>
  <c r="O311" i="1"/>
  <c r="G310" i="1"/>
  <c r="F310" i="1"/>
  <c r="B312" i="1" l="1"/>
  <c r="C312" i="1" s="1"/>
  <c r="L312" i="1"/>
  <c r="I312" i="1"/>
  <c r="A314" i="1"/>
  <c r="P313" i="1"/>
  <c r="N313" i="1"/>
  <c r="K313" i="1"/>
  <c r="J313" i="1"/>
  <c r="B313" i="1" s="1"/>
  <c r="C313" i="1" s="1"/>
  <c r="Q312" i="1"/>
  <c r="O312" i="1"/>
  <c r="E311" i="1"/>
  <c r="D311" i="1"/>
  <c r="H311" i="1"/>
  <c r="E313" i="1" l="1"/>
  <c r="D313" i="1"/>
  <c r="H313" i="1"/>
  <c r="G311" i="1"/>
  <c r="F311" i="1"/>
  <c r="A315" i="1"/>
  <c r="P314" i="1"/>
  <c r="N314" i="1"/>
  <c r="K314" i="1"/>
  <c r="J314" i="1"/>
  <c r="B314" i="1"/>
  <c r="C314" i="1" s="1"/>
  <c r="Q313" i="1"/>
  <c r="O313" i="1"/>
  <c r="L313" i="1"/>
  <c r="I313" i="1"/>
  <c r="E312" i="1"/>
  <c r="D312" i="1"/>
  <c r="H312" i="1"/>
  <c r="E314" i="1" l="1"/>
  <c r="D314" i="1"/>
  <c r="H314" i="1"/>
  <c r="G312" i="1"/>
  <c r="F312" i="1"/>
  <c r="Q314" i="1"/>
  <c r="O314" i="1"/>
  <c r="L314" i="1"/>
  <c r="I314" i="1"/>
  <c r="A316" i="1"/>
  <c r="P315" i="1"/>
  <c r="K315" i="1"/>
  <c r="N315" i="1"/>
  <c r="J315" i="1"/>
  <c r="G313" i="1"/>
  <c r="F313" i="1"/>
  <c r="Q315" i="1" l="1"/>
  <c r="O315" i="1"/>
  <c r="B315" i="1"/>
  <c r="C315" i="1" s="1"/>
  <c r="I315" i="1"/>
  <c r="L315" i="1"/>
  <c r="A317" i="1"/>
  <c r="P316" i="1"/>
  <c r="N316" i="1"/>
  <c r="J316" i="1"/>
  <c r="K316" i="1"/>
  <c r="G314" i="1"/>
  <c r="F314" i="1"/>
  <c r="E315" i="1" l="1"/>
  <c r="D315" i="1"/>
  <c r="H315" i="1"/>
  <c r="Q316" i="1"/>
  <c r="O316" i="1"/>
  <c r="A318" i="1"/>
  <c r="P317" i="1"/>
  <c r="N317" i="1"/>
  <c r="K317" i="1"/>
  <c r="J317" i="1"/>
  <c r="B317" i="1"/>
  <c r="C317" i="1" s="1"/>
  <c r="B316" i="1"/>
  <c r="C316" i="1" s="1"/>
  <c r="L316" i="1"/>
  <c r="I316" i="1"/>
  <c r="E316" i="1" l="1"/>
  <c r="D316" i="1"/>
  <c r="H316" i="1"/>
  <c r="Q317" i="1"/>
  <c r="O317" i="1"/>
  <c r="L317" i="1"/>
  <c r="I317" i="1"/>
  <c r="A319" i="1"/>
  <c r="P318" i="1"/>
  <c r="N318" i="1"/>
  <c r="K318" i="1"/>
  <c r="J318" i="1"/>
  <c r="B318" i="1" s="1"/>
  <c r="C318" i="1" s="1"/>
  <c r="E317" i="1"/>
  <c r="D317" i="1"/>
  <c r="H317" i="1"/>
  <c r="G315" i="1"/>
  <c r="F315" i="1"/>
  <c r="E318" i="1" l="1"/>
  <c r="D318" i="1"/>
  <c r="H318" i="1"/>
  <c r="A320" i="1"/>
  <c r="P319" i="1"/>
  <c r="N319" i="1"/>
  <c r="K319" i="1"/>
  <c r="J319" i="1"/>
  <c r="G317" i="1"/>
  <c r="F317" i="1"/>
  <c r="Q318" i="1"/>
  <c r="O318" i="1"/>
  <c r="L318" i="1"/>
  <c r="I318" i="1"/>
  <c r="G316" i="1"/>
  <c r="F316" i="1"/>
  <c r="A321" i="1" l="1"/>
  <c r="P320" i="1"/>
  <c r="N320" i="1"/>
  <c r="K320" i="1"/>
  <c r="J320" i="1"/>
  <c r="Q319" i="1"/>
  <c r="O319" i="1"/>
  <c r="B319" i="1"/>
  <c r="C319" i="1" s="1"/>
  <c r="L319" i="1"/>
  <c r="I319" i="1"/>
  <c r="G318" i="1"/>
  <c r="F318" i="1"/>
  <c r="Q320" i="1" l="1"/>
  <c r="O320" i="1"/>
  <c r="E319" i="1"/>
  <c r="D319" i="1"/>
  <c r="H319" i="1"/>
  <c r="B320" i="1"/>
  <c r="C320" i="1" s="1"/>
  <c r="L320" i="1"/>
  <c r="I320" i="1"/>
  <c r="A322" i="1"/>
  <c r="P321" i="1"/>
  <c r="N321" i="1"/>
  <c r="K321" i="1"/>
  <c r="J321" i="1"/>
  <c r="B321" i="1" s="1"/>
  <c r="C321" i="1" s="1"/>
  <c r="E321" i="1" l="1"/>
  <c r="D321" i="1"/>
  <c r="H321" i="1"/>
  <c r="G319" i="1"/>
  <c r="F319" i="1"/>
  <c r="Q321" i="1"/>
  <c r="O321" i="1"/>
  <c r="E320" i="1"/>
  <c r="D320" i="1"/>
  <c r="H320" i="1"/>
  <c r="L321" i="1"/>
  <c r="I321" i="1"/>
  <c r="A323" i="1"/>
  <c r="P322" i="1"/>
  <c r="N322" i="1"/>
  <c r="K322" i="1"/>
  <c r="J322" i="1"/>
  <c r="G320" i="1" l="1"/>
  <c r="F320" i="1"/>
  <c r="Q322" i="1"/>
  <c r="O322" i="1"/>
  <c r="L322" i="1"/>
  <c r="I322" i="1"/>
  <c r="B322" i="1"/>
  <c r="C322" i="1" s="1"/>
  <c r="A324" i="1"/>
  <c r="P323" i="1"/>
  <c r="N323" i="1"/>
  <c r="K323" i="1"/>
  <c r="J323" i="1"/>
  <c r="G321" i="1"/>
  <c r="F321" i="1"/>
  <c r="B323" i="1" l="1"/>
  <c r="C323" i="1" s="1"/>
  <c r="L323" i="1"/>
  <c r="I323" i="1"/>
  <c r="A325" i="1"/>
  <c r="P324" i="1"/>
  <c r="N324" i="1"/>
  <c r="K324" i="1"/>
  <c r="J324" i="1"/>
  <c r="E322" i="1"/>
  <c r="D322" i="1"/>
  <c r="H322" i="1"/>
  <c r="O323" i="1"/>
  <c r="Q323" i="1"/>
  <c r="Q324" i="1" l="1"/>
  <c r="O324" i="1"/>
  <c r="B324" i="1"/>
  <c r="C324" i="1" s="1"/>
  <c r="L324" i="1"/>
  <c r="I324" i="1"/>
  <c r="A326" i="1"/>
  <c r="P325" i="1"/>
  <c r="N325" i="1"/>
  <c r="K325" i="1"/>
  <c r="J325" i="1"/>
  <c r="B325" i="1" s="1"/>
  <c r="C325" i="1" s="1"/>
  <c r="G322" i="1"/>
  <c r="F322" i="1"/>
  <c r="E323" i="1"/>
  <c r="D323" i="1"/>
  <c r="H323" i="1"/>
  <c r="E325" i="1" l="1"/>
  <c r="D325" i="1"/>
  <c r="H325" i="1"/>
  <c r="E324" i="1"/>
  <c r="D324" i="1"/>
  <c r="H324" i="1"/>
  <c r="Q325" i="1"/>
  <c r="O325" i="1"/>
  <c r="G323" i="1"/>
  <c r="F323" i="1"/>
  <c r="L325" i="1"/>
  <c r="I325" i="1"/>
  <c r="A327" i="1"/>
  <c r="P326" i="1"/>
  <c r="N326" i="1"/>
  <c r="K326" i="1"/>
  <c r="J326" i="1"/>
  <c r="G324" i="1" l="1"/>
  <c r="F324" i="1"/>
  <c r="Q326" i="1"/>
  <c r="O326" i="1"/>
  <c r="L326" i="1"/>
  <c r="I326" i="1"/>
  <c r="B326" i="1"/>
  <c r="C326" i="1" s="1"/>
  <c r="A328" i="1"/>
  <c r="P327" i="1"/>
  <c r="K327" i="1"/>
  <c r="N327" i="1"/>
  <c r="J327" i="1"/>
  <c r="G325" i="1"/>
  <c r="F325" i="1"/>
  <c r="Q327" i="1" l="1"/>
  <c r="O327" i="1"/>
  <c r="E326" i="1"/>
  <c r="D326" i="1"/>
  <c r="H326" i="1"/>
  <c r="B327" i="1"/>
  <c r="C327" i="1" s="1"/>
  <c r="I327" i="1"/>
  <c r="L327" i="1"/>
  <c r="A329" i="1"/>
  <c r="P328" i="1"/>
  <c r="N328" i="1"/>
  <c r="J328" i="1"/>
  <c r="K328" i="1"/>
  <c r="B328" i="1" l="1"/>
  <c r="C328" i="1" s="1"/>
  <c r="L328" i="1"/>
  <c r="I328" i="1"/>
  <c r="G326" i="1"/>
  <c r="F326" i="1"/>
  <c r="Q328" i="1"/>
  <c r="O328" i="1"/>
  <c r="E327" i="1"/>
  <c r="D327" i="1"/>
  <c r="H327" i="1"/>
  <c r="A330" i="1"/>
  <c r="P329" i="1"/>
  <c r="N329" i="1"/>
  <c r="K329" i="1"/>
  <c r="J329" i="1"/>
  <c r="L329" i="1" l="1"/>
  <c r="I329" i="1"/>
  <c r="B329" i="1"/>
  <c r="C329" i="1" s="1"/>
  <c r="A331" i="1"/>
  <c r="P330" i="1"/>
  <c r="N330" i="1"/>
  <c r="K330" i="1"/>
  <c r="J330" i="1"/>
  <c r="G327" i="1"/>
  <c r="F327" i="1"/>
  <c r="Q329" i="1"/>
  <c r="O329" i="1"/>
  <c r="E328" i="1"/>
  <c r="D328" i="1"/>
  <c r="H328" i="1"/>
  <c r="E329" i="1" l="1"/>
  <c r="D329" i="1"/>
  <c r="H329" i="1"/>
  <c r="L330" i="1"/>
  <c r="I330" i="1"/>
  <c r="A332" i="1"/>
  <c r="P331" i="1"/>
  <c r="K331" i="1"/>
  <c r="N331" i="1"/>
  <c r="J331" i="1"/>
  <c r="G328" i="1"/>
  <c r="F328" i="1"/>
  <c r="Q330" i="1"/>
  <c r="O330" i="1"/>
  <c r="B330" i="1"/>
  <c r="C330" i="1" s="1"/>
  <c r="E330" i="1" l="1"/>
  <c r="D330" i="1"/>
  <c r="H330" i="1"/>
  <c r="B331" i="1"/>
  <c r="C331" i="1" s="1"/>
  <c r="I331" i="1"/>
  <c r="L331" i="1"/>
  <c r="A333" i="1"/>
  <c r="P332" i="1"/>
  <c r="N332" i="1"/>
  <c r="J332" i="1"/>
  <c r="K332" i="1"/>
  <c r="Q331" i="1"/>
  <c r="O331" i="1"/>
  <c r="G329" i="1"/>
  <c r="F329" i="1"/>
  <c r="E331" i="1" l="1"/>
  <c r="D331" i="1"/>
  <c r="H331" i="1"/>
  <c r="B332" i="1"/>
  <c r="C332" i="1" s="1"/>
  <c r="L332" i="1"/>
  <c r="I332" i="1"/>
  <c r="A334" i="1"/>
  <c r="P333" i="1"/>
  <c r="N333" i="1"/>
  <c r="K333" i="1"/>
  <c r="B333" i="1"/>
  <c r="C333" i="1" s="1"/>
  <c r="J333" i="1"/>
  <c r="Q332" i="1"/>
  <c r="O332" i="1"/>
  <c r="G330" i="1"/>
  <c r="F330" i="1"/>
  <c r="E333" i="1" l="1"/>
  <c r="D333" i="1"/>
  <c r="H333" i="1"/>
  <c r="A335" i="1"/>
  <c r="P334" i="1"/>
  <c r="N334" i="1"/>
  <c r="K334" i="1"/>
  <c r="J334" i="1"/>
  <c r="B334" i="1"/>
  <c r="C334" i="1" s="1"/>
  <c r="L333" i="1"/>
  <c r="I333" i="1"/>
  <c r="E332" i="1"/>
  <c r="D332" i="1"/>
  <c r="H332" i="1"/>
  <c r="Q333" i="1"/>
  <c r="O333" i="1"/>
  <c r="G331" i="1"/>
  <c r="F331" i="1"/>
  <c r="G332" i="1" l="1"/>
  <c r="F332" i="1"/>
  <c r="L334" i="1"/>
  <c r="I334" i="1"/>
  <c r="A336" i="1"/>
  <c r="P335" i="1"/>
  <c r="N335" i="1"/>
  <c r="K335" i="1"/>
  <c r="J335" i="1"/>
  <c r="Q334" i="1"/>
  <c r="O334" i="1"/>
  <c r="E334" i="1"/>
  <c r="D334" i="1"/>
  <c r="H334" i="1"/>
  <c r="G333" i="1"/>
  <c r="F333" i="1"/>
  <c r="G334" i="1" l="1"/>
  <c r="F334" i="1"/>
  <c r="Q335" i="1"/>
  <c r="O335" i="1"/>
  <c r="B335" i="1"/>
  <c r="C335" i="1" s="1"/>
  <c r="L335" i="1"/>
  <c r="I335" i="1"/>
  <c r="A337" i="1"/>
  <c r="P336" i="1"/>
  <c r="N336" i="1"/>
  <c r="K336" i="1"/>
  <c r="J336" i="1"/>
  <c r="Q336" i="1" l="1"/>
  <c r="O336" i="1"/>
  <c r="B336" i="1"/>
  <c r="C336" i="1" s="1"/>
  <c r="L336" i="1"/>
  <c r="I336" i="1"/>
  <c r="A338" i="1"/>
  <c r="P337" i="1"/>
  <c r="N337" i="1"/>
  <c r="K337" i="1"/>
  <c r="J337" i="1"/>
  <c r="B337" i="1" s="1"/>
  <c r="C337" i="1" s="1"/>
  <c r="E335" i="1"/>
  <c r="D335" i="1"/>
  <c r="H335" i="1"/>
  <c r="E337" i="1" l="1"/>
  <c r="D337" i="1"/>
  <c r="H337" i="1"/>
  <c r="G335" i="1"/>
  <c r="F335" i="1"/>
  <c r="Q337" i="1"/>
  <c r="O337" i="1"/>
  <c r="E336" i="1"/>
  <c r="D336" i="1"/>
  <c r="H336" i="1"/>
  <c r="L337" i="1"/>
  <c r="I337" i="1"/>
  <c r="A339" i="1"/>
  <c r="P338" i="1"/>
  <c r="N338" i="1"/>
  <c r="K338" i="1"/>
  <c r="B338" i="1"/>
  <c r="C338" i="1" s="1"/>
  <c r="J338" i="1"/>
  <c r="A340" i="1" l="1"/>
  <c r="P339" i="1"/>
  <c r="N339" i="1"/>
  <c r="K339" i="1"/>
  <c r="J339" i="1"/>
  <c r="G336" i="1"/>
  <c r="F336" i="1"/>
  <c r="L338" i="1"/>
  <c r="I338" i="1"/>
  <c r="Q338" i="1"/>
  <c r="O338" i="1"/>
  <c r="E338" i="1"/>
  <c r="D338" i="1"/>
  <c r="H338" i="1"/>
  <c r="G337" i="1"/>
  <c r="F337" i="1"/>
  <c r="G338" i="1" l="1"/>
  <c r="F338" i="1"/>
  <c r="O339" i="1"/>
  <c r="Q339" i="1"/>
  <c r="B339" i="1"/>
  <c r="C339" i="1" s="1"/>
  <c r="L339" i="1"/>
  <c r="I339" i="1"/>
  <c r="A341" i="1"/>
  <c r="P340" i="1"/>
  <c r="N340" i="1"/>
  <c r="K340" i="1"/>
  <c r="J340" i="1"/>
  <c r="Q340" i="1" l="1"/>
  <c r="O340" i="1"/>
  <c r="B340" i="1"/>
  <c r="C340" i="1" s="1"/>
  <c r="L340" i="1"/>
  <c r="I340" i="1"/>
  <c r="A342" i="1"/>
  <c r="P341" i="1"/>
  <c r="N341" i="1"/>
  <c r="K341" i="1"/>
  <c r="J341" i="1"/>
  <c r="B341" i="1" s="1"/>
  <c r="C341" i="1" s="1"/>
  <c r="E339" i="1"/>
  <c r="D339" i="1"/>
  <c r="H339" i="1"/>
  <c r="E341" i="1" l="1"/>
  <c r="D341" i="1"/>
  <c r="H341" i="1"/>
  <c r="G339" i="1"/>
  <c r="F339" i="1"/>
  <c r="Q341" i="1"/>
  <c r="O341" i="1"/>
  <c r="E340" i="1"/>
  <c r="D340" i="1"/>
  <c r="H340" i="1"/>
  <c r="L341" i="1"/>
  <c r="I341" i="1"/>
  <c r="A343" i="1"/>
  <c r="P342" i="1"/>
  <c r="N342" i="1"/>
  <c r="K342" i="1"/>
  <c r="J342" i="1"/>
  <c r="Q342" i="1" l="1"/>
  <c r="O342" i="1"/>
  <c r="B342" i="1"/>
  <c r="C342" i="1" s="1"/>
  <c r="L342" i="1"/>
  <c r="I342" i="1"/>
  <c r="A344" i="1"/>
  <c r="P343" i="1"/>
  <c r="K343" i="1"/>
  <c r="J343" i="1"/>
  <c r="B343" i="1" s="1"/>
  <c r="C343" i="1" s="1"/>
  <c r="N343" i="1"/>
  <c r="G340" i="1"/>
  <c r="F340" i="1"/>
  <c r="G341" i="1"/>
  <c r="F341" i="1"/>
  <c r="E343" i="1" l="1"/>
  <c r="D343" i="1"/>
  <c r="H343" i="1"/>
  <c r="E342" i="1"/>
  <c r="D342" i="1"/>
  <c r="H342" i="1"/>
  <c r="Q343" i="1"/>
  <c r="O343" i="1"/>
  <c r="A345" i="1"/>
  <c r="P344" i="1"/>
  <c r="N344" i="1"/>
  <c r="K344" i="1"/>
  <c r="B344" i="1"/>
  <c r="C344" i="1" s="1"/>
  <c r="J344" i="1"/>
  <c r="I343" i="1"/>
  <c r="L343" i="1"/>
  <c r="Q344" i="1" l="1"/>
  <c r="O344" i="1"/>
  <c r="G342" i="1"/>
  <c r="F342" i="1"/>
  <c r="L344" i="1"/>
  <c r="I344" i="1"/>
  <c r="E344" i="1"/>
  <c r="D344" i="1"/>
  <c r="H344" i="1"/>
  <c r="A346" i="1"/>
  <c r="P345" i="1"/>
  <c r="N345" i="1"/>
  <c r="K345" i="1"/>
  <c r="J345" i="1"/>
  <c r="G343" i="1"/>
  <c r="F343" i="1"/>
  <c r="G344" i="1" l="1"/>
  <c r="F344" i="1"/>
  <c r="Q345" i="1"/>
  <c r="O345" i="1"/>
  <c r="B345" i="1"/>
  <c r="C345" i="1" s="1"/>
  <c r="L345" i="1"/>
  <c r="I345" i="1"/>
  <c r="A347" i="1"/>
  <c r="P346" i="1"/>
  <c r="N346" i="1"/>
  <c r="K346" i="1"/>
  <c r="J346" i="1"/>
  <c r="B346" i="1" l="1"/>
  <c r="C346" i="1" s="1"/>
  <c r="L346" i="1"/>
  <c r="I346" i="1"/>
  <c r="A348" i="1"/>
  <c r="P347" i="1"/>
  <c r="K347" i="1"/>
  <c r="N347" i="1"/>
  <c r="B347" i="1"/>
  <c r="C347" i="1" s="1"/>
  <c r="J347" i="1"/>
  <c r="Q346" i="1"/>
  <c r="O346" i="1"/>
  <c r="E345" i="1"/>
  <c r="D345" i="1"/>
  <c r="H345" i="1"/>
  <c r="G345" i="1" l="1"/>
  <c r="F345" i="1"/>
  <c r="E347" i="1"/>
  <c r="D347" i="1"/>
  <c r="H347" i="1"/>
  <c r="A349" i="1"/>
  <c r="P348" i="1"/>
  <c r="N348" i="1"/>
  <c r="B348" i="1"/>
  <c r="C348" i="1" s="1"/>
  <c r="J348" i="1"/>
  <c r="K348" i="1"/>
  <c r="Q347" i="1"/>
  <c r="O347" i="1"/>
  <c r="I347" i="1"/>
  <c r="L347" i="1"/>
  <c r="E346" i="1"/>
  <c r="D346" i="1"/>
  <c r="H346" i="1"/>
  <c r="G346" i="1" l="1"/>
  <c r="F346" i="1"/>
  <c r="Q348" i="1"/>
  <c r="O348" i="1"/>
  <c r="G347" i="1"/>
  <c r="F347" i="1"/>
  <c r="L348" i="1"/>
  <c r="I348" i="1"/>
  <c r="A350" i="1"/>
  <c r="P349" i="1"/>
  <c r="N349" i="1"/>
  <c r="K349" i="1"/>
  <c r="J349" i="1"/>
  <c r="E348" i="1"/>
  <c r="D348" i="1"/>
  <c r="H348" i="1"/>
  <c r="Q349" i="1" l="1"/>
  <c r="O349" i="1"/>
  <c r="G348" i="1"/>
  <c r="F348" i="1"/>
  <c r="B349" i="1"/>
  <c r="C349" i="1" s="1"/>
  <c r="L349" i="1"/>
  <c r="I349" i="1"/>
  <c r="A351" i="1"/>
  <c r="P350" i="1"/>
  <c r="N350" i="1"/>
  <c r="K350" i="1"/>
  <c r="J350" i="1"/>
  <c r="Q350" i="1" l="1"/>
  <c r="O350" i="1"/>
  <c r="B350" i="1"/>
  <c r="C350" i="1" s="1"/>
  <c r="L350" i="1"/>
  <c r="I350" i="1"/>
  <c r="A352" i="1"/>
  <c r="P351" i="1"/>
  <c r="N351" i="1"/>
  <c r="K351" i="1"/>
  <c r="J351" i="1"/>
  <c r="E349" i="1"/>
  <c r="D349" i="1"/>
  <c r="H349" i="1"/>
  <c r="G349" i="1" l="1"/>
  <c r="F349" i="1"/>
  <c r="Q351" i="1"/>
  <c r="O351" i="1"/>
  <c r="L351" i="1"/>
  <c r="I351" i="1"/>
  <c r="E350" i="1"/>
  <c r="D350" i="1"/>
  <c r="H350" i="1"/>
  <c r="B351" i="1"/>
  <c r="C351" i="1" s="1"/>
  <c r="A353" i="1"/>
  <c r="P352" i="1"/>
  <c r="N352" i="1"/>
  <c r="K352" i="1"/>
  <c r="J352" i="1"/>
  <c r="B352" i="1"/>
  <c r="C352" i="1" s="1"/>
  <c r="E352" i="1" l="1"/>
  <c r="D352" i="1"/>
  <c r="H352" i="1"/>
  <c r="L352" i="1"/>
  <c r="I352" i="1"/>
  <c r="A354" i="1"/>
  <c r="P353" i="1"/>
  <c r="N353" i="1"/>
  <c r="K353" i="1"/>
  <c r="J353" i="1"/>
  <c r="G350" i="1"/>
  <c r="F350" i="1"/>
  <c r="E351" i="1"/>
  <c r="D351" i="1"/>
  <c r="H351" i="1"/>
  <c r="Q352" i="1"/>
  <c r="O352" i="1"/>
  <c r="Q353" i="1" l="1"/>
  <c r="O353" i="1"/>
  <c r="B353" i="1"/>
  <c r="C353" i="1" s="1"/>
  <c r="L353" i="1"/>
  <c r="I353" i="1"/>
  <c r="A355" i="1"/>
  <c r="P354" i="1"/>
  <c r="N354" i="1"/>
  <c r="K354" i="1"/>
  <c r="J354" i="1"/>
  <c r="G351" i="1"/>
  <c r="F351" i="1"/>
  <c r="G352" i="1"/>
  <c r="F352" i="1"/>
  <c r="Q354" i="1" l="1"/>
  <c r="O354" i="1"/>
  <c r="E353" i="1"/>
  <c r="D353" i="1"/>
  <c r="H353" i="1"/>
  <c r="B354" i="1"/>
  <c r="C354" i="1" s="1"/>
  <c r="L354" i="1"/>
  <c r="I354" i="1"/>
  <c r="A356" i="1"/>
  <c r="P355" i="1"/>
  <c r="N355" i="1"/>
  <c r="K355" i="1"/>
  <c r="J355" i="1"/>
  <c r="B355" i="1"/>
  <c r="C355" i="1" s="1"/>
  <c r="O355" i="1" l="1"/>
  <c r="Q355" i="1"/>
  <c r="G353" i="1"/>
  <c r="F353" i="1"/>
  <c r="E355" i="1"/>
  <c r="D355" i="1"/>
  <c r="H355" i="1"/>
  <c r="E354" i="1"/>
  <c r="D354" i="1"/>
  <c r="H354" i="1"/>
  <c r="L355" i="1"/>
  <c r="I355" i="1"/>
  <c r="A357" i="1"/>
  <c r="P356" i="1"/>
  <c r="N356" i="1"/>
  <c r="K356" i="1"/>
  <c r="J356" i="1"/>
  <c r="G354" i="1" l="1"/>
  <c r="F354" i="1"/>
  <c r="Q356" i="1"/>
  <c r="O356" i="1"/>
  <c r="L356" i="1"/>
  <c r="I356" i="1"/>
  <c r="B356" i="1"/>
  <c r="C356" i="1" s="1"/>
  <c r="A358" i="1"/>
  <c r="P357" i="1"/>
  <c r="N357" i="1"/>
  <c r="K357" i="1"/>
  <c r="J357" i="1"/>
  <c r="G355" i="1"/>
  <c r="F355" i="1"/>
  <c r="A359" i="1" l="1"/>
  <c r="P358" i="1"/>
  <c r="N358" i="1"/>
  <c r="K358" i="1"/>
  <c r="J358" i="1"/>
  <c r="E356" i="1"/>
  <c r="D356" i="1"/>
  <c r="H356" i="1"/>
  <c r="B357" i="1"/>
  <c r="C357" i="1" s="1"/>
  <c r="L357" i="1"/>
  <c r="I357" i="1"/>
  <c r="Q357" i="1"/>
  <c r="O357" i="1"/>
  <c r="Q358" i="1" l="1"/>
  <c r="O358" i="1"/>
  <c r="G356" i="1"/>
  <c r="F356" i="1"/>
  <c r="E357" i="1"/>
  <c r="D357" i="1"/>
  <c r="H357" i="1"/>
  <c r="B358" i="1"/>
  <c r="C358" i="1" s="1"/>
  <c r="L358" i="1"/>
  <c r="I358" i="1"/>
  <c r="A360" i="1"/>
  <c r="P359" i="1"/>
  <c r="K359" i="1"/>
  <c r="J359" i="1"/>
  <c r="N359" i="1"/>
  <c r="Q359" i="1" l="1"/>
  <c r="O359" i="1"/>
  <c r="A361" i="1"/>
  <c r="P360" i="1"/>
  <c r="N360" i="1"/>
  <c r="K360" i="1"/>
  <c r="J360" i="1"/>
  <c r="B360" i="1"/>
  <c r="C360" i="1" s="1"/>
  <c r="E358" i="1"/>
  <c r="D358" i="1"/>
  <c r="H358" i="1"/>
  <c r="B359" i="1"/>
  <c r="C359" i="1" s="1"/>
  <c r="I359" i="1"/>
  <c r="L359" i="1"/>
  <c r="G357" i="1"/>
  <c r="F357" i="1"/>
  <c r="E359" i="1" l="1"/>
  <c r="D359" i="1"/>
  <c r="H359" i="1"/>
  <c r="E360" i="1"/>
  <c r="D360" i="1"/>
  <c r="H360" i="1"/>
  <c r="L360" i="1"/>
  <c r="I360" i="1"/>
  <c r="A362" i="1"/>
  <c r="P361" i="1"/>
  <c r="N361" i="1"/>
  <c r="K361" i="1"/>
  <c r="J361" i="1"/>
  <c r="G358" i="1"/>
  <c r="F358" i="1"/>
  <c r="Q360" i="1"/>
  <c r="O360" i="1"/>
  <c r="Q361" i="1" l="1"/>
  <c r="O361" i="1"/>
  <c r="G360" i="1"/>
  <c r="F360" i="1"/>
  <c r="B361" i="1"/>
  <c r="C361" i="1" s="1"/>
  <c r="L361" i="1"/>
  <c r="I361" i="1"/>
  <c r="A363" i="1"/>
  <c r="P362" i="1"/>
  <c r="N362" i="1"/>
  <c r="K362" i="1"/>
  <c r="J362" i="1"/>
  <c r="G359" i="1"/>
  <c r="F359" i="1"/>
  <c r="Q362" i="1" l="1"/>
  <c r="O362" i="1"/>
  <c r="B362" i="1"/>
  <c r="C362" i="1" s="1"/>
  <c r="L362" i="1"/>
  <c r="I362" i="1"/>
  <c r="A364" i="1"/>
  <c r="P363" i="1"/>
  <c r="K363" i="1"/>
  <c r="N363" i="1"/>
  <c r="J363" i="1"/>
  <c r="E361" i="1"/>
  <c r="D361" i="1"/>
  <c r="H361" i="1"/>
  <c r="G361" i="1" l="1"/>
  <c r="F361" i="1"/>
  <c r="E362" i="1"/>
  <c r="D362" i="1"/>
  <c r="H362" i="1"/>
  <c r="B363" i="1"/>
  <c r="C363" i="1" s="1"/>
  <c r="I363" i="1"/>
  <c r="L363" i="1"/>
  <c r="A365" i="1"/>
  <c r="P364" i="1"/>
  <c r="N364" i="1"/>
  <c r="J364" i="1"/>
  <c r="B364" i="1"/>
  <c r="C364" i="1" s="1"/>
  <c r="K364" i="1"/>
  <c r="Q363" i="1"/>
  <c r="O363" i="1"/>
  <c r="E364" i="1" l="1"/>
  <c r="D364" i="1"/>
  <c r="H364" i="1"/>
  <c r="L364" i="1"/>
  <c r="I364" i="1"/>
  <c r="Q364" i="1"/>
  <c r="O364" i="1"/>
  <c r="E363" i="1"/>
  <c r="D363" i="1"/>
  <c r="H363" i="1"/>
  <c r="G362" i="1"/>
  <c r="F362" i="1"/>
  <c r="A366" i="1"/>
  <c r="P365" i="1"/>
  <c r="N365" i="1"/>
  <c r="K365" i="1"/>
  <c r="J365" i="1"/>
  <c r="G363" i="1" l="1"/>
  <c r="F363" i="1"/>
  <c r="Q365" i="1"/>
  <c r="O365" i="1"/>
  <c r="B365" i="1"/>
  <c r="C365" i="1" s="1"/>
  <c r="L365" i="1"/>
  <c r="I365" i="1"/>
  <c r="A367" i="1"/>
  <c r="P366" i="1"/>
  <c r="N366" i="1"/>
  <c r="K366" i="1"/>
  <c r="J366" i="1"/>
  <c r="G364" i="1"/>
  <c r="F364" i="1"/>
  <c r="B366" i="1" l="1"/>
  <c r="C366" i="1" s="1"/>
  <c r="L366" i="1"/>
  <c r="I366" i="1"/>
  <c r="A368" i="1"/>
  <c r="P367" i="1"/>
  <c r="N367" i="1"/>
  <c r="K367" i="1"/>
  <c r="J367" i="1"/>
  <c r="Q366" i="1"/>
  <c r="O366" i="1"/>
  <c r="E365" i="1"/>
  <c r="D365" i="1"/>
  <c r="H365" i="1"/>
  <c r="G365" i="1" l="1"/>
  <c r="F365" i="1"/>
  <c r="B367" i="1"/>
  <c r="C367" i="1" s="1"/>
  <c r="L367" i="1"/>
  <c r="I367" i="1"/>
  <c r="A369" i="1"/>
  <c r="P368" i="1"/>
  <c r="N368" i="1"/>
  <c r="B368" i="1"/>
  <c r="C368" i="1" s="1"/>
  <c r="K368" i="1"/>
  <c r="J368" i="1"/>
  <c r="Q367" i="1"/>
  <c r="O367" i="1"/>
  <c r="E366" i="1"/>
  <c r="D366" i="1"/>
  <c r="H366" i="1"/>
  <c r="L368" i="1" l="1"/>
  <c r="I368" i="1"/>
  <c r="E367" i="1"/>
  <c r="D367" i="1"/>
  <c r="H367" i="1"/>
  <c r="G366" i="1"/>
  <c r="F366" i="1"/>
  <c r="A370" i="1"/>
  <c r="P369" i="1"/>
  <c r="N369" i="1"/>
  <c r="K369" i="1"/>
  <c r="J369" i="1"/>
  <c r="Q368" i="1"/>
  <c r="O368" i="1"/>
  <c r="E368" i="1"/>
  <c r="D368" i="1"/>
  <c r="H368" i="1"/>
  <c r="G367" i="1" l="1"/>
  <c r="F367" i="1"/>
  <c r="B369" i="1"/>
  <c r="C369" i="1" s="1"/>
  <c r="L369" i="1"/>
  <c r="I369" i="1"/>
  <c r="A371" i="1"/>
  <c r="P370" i="1"/>
  <c r="N370" i="1"/>
  <c r="K370" i="1"/>
  <c r="J370" i="1"/>
  <c r="G368" i="1"/>
  <c r="F368" i="1"/>
  <c r="Q369" i="1"/>
  <c r="O369" i="1"/>
  <c r="E369" i="1" l="1"/>
  <c r="D369" i="1"/>
  <c r="H369" i="1"/>
  <c r="Q370" i="1"/>
  <c r="O370" i="1"/>
  <c r="B370" i="1"/>
  <c r="C370" i="1" s="1"/>
  <c r="L370" i="1"/>
  <c r="I370" i="1"/>
  <c r="A372" i="1"/>
  <c r="P371" i="1"/>
  <c r="N371" i="1"/>
  <c r="K371" i="1"/>
  <c r="J371" i="1"/>
  <c r="Q371" i="1" l="1"/>
  <c r="O371" i="1"/>
  <c r="E370" i="1"/>
  <c r="D370" i="1"/>
  <c r="H370" i="1"/>
  <c r="B371" i="1"/>
  <c r="C371" i="1" s="1"/>
  <c r="L371" i="1"/>
  <c r="I371" i="1"/>
  <c r="A373" i="1"/>
  <c r="P372" i="1"/>
  <c r="N372" i="1"/>
  <c r="K372" i="1"/>
  <c r="J372" i="1"/>
  <c r="B372" i="1" s="1"/>
  <c r="C372" i="1" s="1"/>
  <c r="G369" i="1"/>
  <c r="F369" i="1"/>
  <c r="E372" i="1" l="1"/>
  <c r="D372" i="1"/>
  <c r="H372" i="1"/>
  <c r="Q372" i="1"/>
  <c r="O372" i="1"/>
  <c r="G370" i="1"/>
  <c r="F370" i="1"/>
  <c r="E371" i="1"/>
  <c r="D371" i="1"/>
  <c r="H371" i="1"/>
  <c r="L372" i="1"/>
  <c r="I372" i="1"/>
  <c r="A374" i="1"/>
  <c r="P373" i="1"/>
  <c r="N373" i="1"/>
  <c r="K373" i="1"/>
  <c r="J373" i="1"/>
  <c r="G371" i="1" l="1"/>
  <c r="F371" i="1"/>
  <c r="Q373" i="1"/>
  <c r="O373" i="1"/>
  <c r="B373" i="1"/>
  <c r="C373" i="1" s="1"/>
  <c r="L373" i="1"/>
  <c r="I373" i="1"/>
  <c r="A375" i="1"/>
  <c r="P374" i="1"/>
  <c r="N374" i="1"/>
  <c r="K374" i="1"/>
  <c r="J374" i="1"/>
  <c r="G372" i="1"/>
  <c r="F372" i="1"/>
  <c r="B374" i="1" l="1"/>
  <c r="C374" i="1" s="1"/>
  <c r="L374" i="1"/>
  <c r="I374" i="1"/>
  <c r="A376" i="1"/>
  <c r="P375" i="1"/>
  <c r="K375" i="1"/>
  <c r="N375" i="1"/>
  <c r="J375" i="1"/>
  <c r="Q374" i="1"/>
  <c r="O374" i="1"/>
  <c r="E373" i="1"/>
  <c r="D373" i="1"/>
  <c r="H373" i="1"/>
  <c r="G373" i="1" l="1"/>
  <c r="F373" i="1"/>
  <c r="Q375" i="1"/>
  <c r="O375" i="1"/>
  <c r="B375" i="1"/>
  <c r="C375" i="1" s="1"/>
  <c r="I375" i="1"/>
  <c r="L375" i="1"/>
  <c r="A377" i="1"/>
  <c r="P376" i="1"/>
  <c r="N376" i="1"/>
  <c r="B376" i="1"/>
  <c r="C376" i="1" s="1"/>
  <c r="K376" i="1"/>
  <c r="J376" i="1"/>
  <c r="E374" i="1"/>
  <c r="D374" i="1"/>
  <c r="H374" i="1"/>
  <c r="A378" i="1" l="1"/>
  <c r="P377" i="1"/>
  <c r="N377" i="1"/>
  <c r="K377" i="1"/>
  <c r="J377" i="1"/>
  <c r="B377" i="1" s="1"/>
  <c r="C377" i="1" s="1"/>
  <c r="E376" i="1"/>
  <c r="D376" i="1"/>
  <c r="H376" i="1"/>
  <c r="G374" i="1"/>
  <c r="F374" i="1"/>
  <c r="Q376" i="1"/>
  <c r="O376" i="1"/>
  <c r="L376" i="1"/>
  <c r="I376" i="1"/>
  <c r="E375" i="1"/>
  <c r="D375" i="1"/>
  <c r="H375" i="1"/>
  <c r="E377" i="1" l="1"/>
  <c r="D377" i="1"/>
  <c r="H377" i="1"/>
  <c r="G375" i="1"/>
  <c r="F375" i="1"/>
  <c r="G376" i="1"/>
  <c r="F376" i="1"/>
  <c r="Q377" i="1"/>
  <c r="O377" i="1"/>
  <c r="L377" i="1"/>
  <c r="I377" i="1"/>
  <c r="A379" i="1"/>
  <c r="P378" i="1"/>
  <c r="N378" i="1"/>
  <c r="K378" i="1"/>
  <c r="J378" i="1"/>
  <c r="B378" i="1" l="1"/>
  <c r="C378" i="1" s="1"/>
  <c r="L378" i="1"/>
  <c r="I378" i="1"/>
  <c r="A380" i="1"/>
  <c r="P379" i="1"/>
  <c r="K379" i="1"/>
  <c r="N379" i="1"/>
  <c r="J379" i="1"/>
  <c r="Q378" i="1"/>
  <c r="O378" i="1"/>
  <c r="G377" i="1"/>
  <c r="F377" i="1"/>
  <c r="B379" i="1" l="1"/>
  <c r="C379" i="1" s="1"/>
  <c r="I379" i="1"/>
  <c r="L379" i="1"/>
  <c r="A381" i="1"/>
  <c r="P380" i="1"/>
  <c r="N380" i="1"/>
  <c r="J380" i="1"/>
  <c r="B380" i="1" s="1"/>
  <c r="C380" i="1" s="1"/>
  <c r="K380" i="1"/>
  <c r="Q379" i="1"/>
  <c r="O379" i="1"/>
  <c r="E378" i="1"/>
  <c r="D378" i="1"/>
  <c r="H378" i="1"/>
  <c r="E380" i="1" l="1"/>
  <c r="D380" i="1"/>
  <c r="H380" i="1"/>
  <c r="Q380" i="1"/>
  <c r="O380" i="1"/>
  <c r="G378" i="1"/>
  <c r="F378" i="1"/>
  <c r="A382" i="1"/>
  <c r="P381" i="1"/>
  <c r="N381" i="1"/>
  <c r="K381" i="1"/>
  <c r="J381" i="1"/>
  <c r="B381" i="1" s="1"/>
  <c r="C381" i="1" s="1"/>
  <c r="L380" i="1"/>
  <c r="I380" i="1"/>
  <c r="E379" i="1"/>
  <c r="D379" i="1"/>
  <c r="H379" i="1"/>
  <c r="E381" i="1" l="1"/>
  <c r="D381" i="1"/>
  <c r="H381" i="1"/>
  <c r="G379" i="1"/>
  <c r="F379" i="1"/>
  <c r="A383" i="1"/>
  <c r="P382" i="1"/>
  <c r="N382" i="1"/>
  <c r="K382" i="1"/>
  <c r="J382" i="1"/>
  <c r="Q381" i="1"/>
  <c r="O381" i="1"/>
  <c r="L381" i="1"/>
  <c r="I381" i="1"/>
  <c r="G380" i="1"/>
  <c r="F380" i="1"/>
  <c r="Q382" i="1" l="1"/>
  <c r="O382" i="1"/>
  <c r="B382" i="1"/>
  <c r="C382" i="1" s="1"/>
  <c r="L382" i="1"/>
  <c r="I382" i="1"/>
  <c r="A384" i="1"/>
  <c r="P383" i="1"/>
  <c r="N383" i="1"/>
  <c r="K383" i="1"/>
  <c r="J383" i="1"/>
  <c r="G381" i="1"/>
  <c r="F381" i="1"/>
  <c r="E382" i="1" l="1"/>
  <c r="D382" i="1"/>
  <c r="H382" i="1"/>
  <c r="Q383" i="1"/>
  <c r="O383" i="1"/>
  <c r="B383" i="1"/>
  <c r="C383" i="1" s="1"/>
  <c r="L383" i="1"/>
  <c r="I383" i="1"/>
  <c r="A385" i="1"/>
  <c r="P384" i="1"/>
  <c r="N384" i="1"/>
  <c r="K384" i="1"/>
  <c r="J384" i="1"/>
  <c r="B384" i="1"/>
  <c r="C384" i="1" s="1"/>
  <c r="Q384" i="1" l="1"/>
  <c r="O384" i="1"/>
  <c r="E384" i="1"/>
  <c r="D384" i="1"/>
  <c r="H384" i="1"/>
  <c r="E383" i="1"/>
  <c r="D383" i="1"/>
  <c r="H383" i="1"/>
  <c r="L384" i="1"/>
  <c r="I384" i="1"/>
  <c r="A386" i="1"/>
  <c r="P385" i="1"/>
  <c r="N385" i="1"/>
  <c r="K385" i="1"/>
  <c r="B385" i="1"/>
  <c r="C385" i="1" s="1"/>
  <c r="J385" i="1"/>
  <c r="G382" i="1"/>
  <c r="F382" i="1"/>
  <c r="G384" i="1" l="1"/>
  <c r="F384" i="1"/>
  <c r="L385" i="1"/>
  <c r="I385" i="1"/>
  <c r="F383" i="1"/>
  <c r="G383" i="1"/>
  <c r="E385" i="1"/>
  <c r="D385" i="1"/>
  <c r="H385" i="1"/>
  <c r="A387" i="1"/>
  <c r="P386" i="1"/>
  <c r="N386" i="1"/>
  <c r="K386" i="1"/>
  <c r="J386" i="1"/>
  <c r="Q385" i="1"/>
  <c r="O385" i="1"/>
  <c r="Q386" i="1" l="1"/>
  <c r="O386" i="1"/>
  <c r="G385" i="1"/>
  <c r="F385" i="1"/>
  <c r="B386" i="1"/>
  <c r="C386" i="1" s="1"/>
  <c r="L386" i="1"/>
  <c r="I386" i="1"/>
  <c r="A388" i="1"/>
  <c r="P387" i="1"/>
  <c r="N387" i="1"/>
  <c r="K387" i="1"/>
  <c r="J387" i="1"/>
  <c r="B387" i="1" l="1"/>
  <c r="C387" i="1" s="1"/>
  <c r="L387" i="1"/>
  <c r="I387" i="1"/>
  <c r="A389" i="1"/>
  <c r="P388" i="1"/>
  <c r="N388" i="1"/>
  <c r="K388" i="1"/>
  <c r="J388" i="1"/>
  <c r="B388" i="1" s="1"/>
  <c r="C388" i="1" s="1"/>
  <c r="O387" i="1"/>
  <c r="Q387" i="1"/>
  <c r="E386" i="1"/>
  <c r="D386" i="1"/>
  <c r="H386" i="1"/>
  <c r="E388" i="1" l="1"/>
  <c r="D388" i="1"/>
  <c r="H388" i="1"/>
  <c r="G386" i="1"/>
  <c r="F386" i="1"/>
  <c r="A390" i="1"/>
  <c r="P389" i="1"/>
  <c r="N389" i="1"/>
  <c r="K389" i="1"/>
  <c r="J389" i="1"/>
  <c r="B389" i="1"/>
  <c r="C389" i="1" s="1"/>
  <c r="Q388" i="1"/>
  <c r="O388" i="1"/>
  <c r="L388" i="1"/>
  <c r="I388" i="1"/>
  <c r="E387" i="1"/>
  <c r="D387" i="1"/>
  <c r="H387" i="1"/>
  <c r="G387" i="1" l="1"/>
  <c r="F387" i="1"/>
  <c r="Q389" i="1"/>
  <c r="O389" i="1"/>
  <c r="L389" i="1"/>
  <c r="I389" i="1"/>
  <c r="A391" i="1"/>
  <c r="P390" i="1"/>
  <c r="N390" i="1"/>
  <c r="K390" i="1"/>
  <c r="J390" i="1"/>
  <c r="E389" i="1"/>
  <c r="D389" i="1"/>
  <c r="H389" i="1"/>
  <c r="G388" i="1"/>
  <c r="F388" i="1"/>
  <c r="B390" i="1" l="1"/>
  <c r="C390" i="1" s="1"/>
  <c r="L390" i="1"/>
  <c r="I390" i="1"/>
  <c r="G389" i="1"/>
  <c r="F389" i="1"/>
  <c r="A392" i="1"/>
  <c r="P391" i="1"/>
  <c r="K391" i="1"/>
  <c r="N391" i="1"/>
  <c r="J391" i="1"/>
  <c r="Q390" i="1"/>
  <c r="O390" i="1"/>
  <c r="B391" i="1" l="1"/>
  <c r="C391" i="1" s="1"/>
  <c r="I391" i="1"/>
  <c r="L391" i="1"/>
  <c r="A393" i="1"/>
  <c r="P392" i="1"/>
  <c r="N392" i="1"/>
  <c r="B392" i="1"/>
  <c r="C392" i="1" s="1"/>
  <c r="K392" i="1"/>
  <c r="J392" i="1"/>
  <c r="Q391" i="1"/>
  <c r="O391" i="1"/>
  <c r="E390" i="1"/>
  <c r="D390" i="1"/>
  <c r="H390" i="1"/>
  <c r="E392" i="1" l="1"/>
  <c r="D392" i="1"/>
  <c r="H392" i="1"/>
  <c r="G390" i="1"/>
  <c r="F390" i="1"/>
  <c r="A394" i="1"/>
  <c r="P393" i="1"/>
  <c r="N393" i="1"/>
  <c r="K393" i="1"/>
  <c r="J393" i="1"/>
  <c r="B393" i="1"/>
  <c r="C393" i="1" s="1"/>
  <c r="Q392" i="1"/>
  <c r="O392" i="1"/>
  <c r="L392" i="1"/>
  <c r="I392" i="1"/>
  <c r="E391" i="1"/>
  <c r="D391" i="1"/>
  <c r="H391" i="1"/>
  <c r="G391" i="1" l="1"/>
  <c r="F391" i="1"/>
  <c r="Q393" i="1"/>
  <c r="O393" i="1"/>
  <c r="L393" i="1"/>
  <c r="I393" i="1"/>
  <c r="A395" i="1"/>
  <c r="P394" i="1"/>
  <c r="N394" i="1"/>
  <c r="K394" i="1"/>
  <c r="J394" i="1"/>
  <c r="E393" i="1"/>
  <c r="D393" i="1"/>
  <c r="H393" i="1"/>
  <c r="G392" i="1"/>
  <c r="F392" i="1"/>
  <c r="B394" i="1" l="1"/>
  <c r="C394" i="1" s="1"/>
  <c r="L394" i="1"/>
  <c r="I394" i="1"/>
  <c r="G393" i="1"/>
  <c r="F393" i="1"/>
  <c r="A396" i="1"/>
  <c r="P395" i="1"/>
  <c r="K395" i="1"/>
  <c r="N395" i="1"/>
  <c r="J395" i="1"/>
  <c r="Q394" i="1"/>
  <c r="O394" i="1"/>
  <c r="B395" i="1" l="1"/>
  <c r="C395" i="1" s="1"/>
  <c r="I395" i="1"/>
  <c r="L395" i="1"/>
  <c r="A397" i="1"/>
  <c r="P396" i="1"/>
  <c r="N396" i="1"/>
  <c r="J396" i="1"/>
  <c r="K396" i="1"/>
  <c r="Q395" i="1"/>
  <c r="O395" i="1"/>
  <c r="E394" i="1"/>
  <c r="D394" i="1"/>
  <c r="H394" i="1"/>
  <c r="L396" i="1" l="1"/>
  <c r="I396" i="1"/>
  <c r="G394" i="1"/>
  <c r="F394" i="1"/>
  <c r="B396" i="1"/>
  <c r="C396" i="1" s="1"/>
  <c r="A398" i="1"/>
  <c r="P397" i="1"/>
  <c r="N397" i="1"/>
  <c r="K397" i="1"/>
  <c r="B397" i="1"/>
  <c r="C397" i="1" s="1"/>
  <c r="J397" i="1"/>
  <c r="Q396" i="1"/>
  <c r="O396" i="1"/>
  <c r="E395" i="1"/>
  <c r="D395" i="1"/>
  <c r="H395" i="1"/>
  <c r="L397" i="1" l="1"/>
  <c r="I397" i="1"/>
  <c r="G395" i="1"/>
  <c r="F395" i="1"/>
  <c r="E397" i="1"/>
  <c r="D397" i="1"/>
  <c r="H397" i="1"/>
  <c r="A399" i="1"/>
  <c r="P398" i="1"/>
  <c r="N398" i="1"/>
  <c r="K398" i="1"/>
  <c r="J398" i="1"/>
  <c r="Q397" i="1"/>
  <c r="O397" i="1"/>
  <c r="E396" i="1"/>
  <c r="D396" i="1"/>
  <c r="H396" i="1"/>
  <c r="Q398" i="1" l="1"/>
  <c r="O398" i="1"/>
  <c r="B398" i="1"/>
  <c r="C398" i="1" s="1"/>
  <c r="L398" i="1"/>
  <c r="I398" i="1"/>
  <c r="A400" i="1"/>
  <c r="P399" i="1"/>
  <c r="N399" i="1"/>
  <c r="K399" i="1"/>
  <c r="J399" i="1"/>
  <c r="G396" i="1"/>
  <c r="F396" i="1"/>
  <c r="G397" i="1"/>
  <c r="F397" i="1"/>
  <c r="E398" i="1" l="1"/>
  <c r="D398" i="1"/>
  <c r="H398" i="1"/>
  <c r="Q399" i="1"/>
  <c r="O399" i="1"/>
  <c r="B399" i="1"/>
  <c r="C399" i="1" s="1"/>
  <c r="L399" i="1"/>
  <c r="I399" i="1"/>
  <c r="A401" i="1"/>
  <c r="P400" i="1"/>
  <c r="N400" i="1"/>
  <c r="K400" i="1"/>
  <c r="J400" i="1"/>
  <c r="B400" i="1"/>
  <c r="C400" i="1" s="1"/>
  <c r="Q400" i="1" l="1"/>
  <c r="O400" i="1"/>
  <c r="E399" i="1"/>
  <c r="D399" i="1"/>
  <c r="H399" i="1"/>
  <c r="E400" i="1"/>
  <c r="D400" i="1"/>
  <c r="H400" i="1"/>
  <c r="L400" i="1"/>
  <c r="I400" i="1"/>
  <c r="A402" i="1"/>
  <c r="P401" i="1"/>
  <c r="N401" i="1"/>
  <c r="K401" i="1"/>
  <c r="B401" i="1"/>
  <c r="C401" i="1" s="1"/>
  <c r="J401" i="1"/>
  <c r="G398" i="1"/>
  <c r="F398" i="1"/>
  <c r="G399" i="1" l="1"/>
  <c r="F399" i="1"/>
  <c r="L401" i="1"/>
  <c r="I401" i="1"/>
  <c r="G400" i="1"/>
  <c r="F400" i="1"/>
  <c r="E401" i="1"/>
  <c r="D401" i="1"/>
  <c r="H401" i="1"/>
  <c r="A403" i="1"/>
  <c r="P402" i="1"/>
  <c r="N402" i="1"/>
  <c r="K402" i="1"/>
  <c r="J402" i="1"/>
  <c r="Q401" i="1"/>
  <c r="O401" i="1"/>
  <c r="G401" i="1" l="1"/>
  <c r="F401" i="1"/>
  <c r="Q402" i="1"/>
  <c r="O402" i="1"/>
  <c r="B402" i="1"/>
  <c r="C402" i="1" s="1"/>
  <c r="L402" i="1"/>
  <c r="I402" i="1"/>
  <c r="A404" i="1"/>
  <c r="P403" i="1"/>
  <c r="N403" i="1"/>
  <c r="K403" i="1"/>
  <c r="J403" i="1"/>
  <c r="O403" i="1" l="1"/>
  <c r="Q403" i="1"/>
  <c r="B403" i="1"/>
  <c r="C403" i="1" s="1"/>
  <c r="L403" i="1"/>
  <c r="I403" i="1"/>
  <c r="A405" i="1"/>
  <c r="P404" i="1"/>
  <c r="N404" i="1"/>
  <c r="K404" i="1"/>
  <c r="J404" i="1"/>
  <c r="E402" i="1"/>
  <c r="D402" i="1"/>
  <c r="H402" i="1"/>
  <c r="L404" i="1" l="1"/>
  <c r="I404" i="1"/>
  <c r="B404" i="1"/>
  <c r="C404" i="1" s="1"/>
  <c r="A406" i="1"/>
  <c r="P405" i="1"/>
  <c r="N405" i="1"/>
  <c r="K405" i="1"/>
  <c r="J405" i="1"/>
  <c r="B405" i="1"/>
  <c r="C405" i="1" s="1"/>
  <c r="G402" i="1"/>
  <c r="F402" i="1"/>
  <c r="Q404" i="1"/>
  <c r="O404" i="1"/>
  <c r="E403" i="1"/>
  <c r="D403" i="1"/>
  <c r="H403" i="1"/>
  <c r="E404" i="1" l="1"/>
  <c r="D404" i="1"/>
  <c r="H404" i="1"/>
  <c r="L405" i="1"/>
  <c r="I405" i="1"/>
  <c r="A407" i="1"/>
  <c r="P406" i="1"/>
  <c r="N406" i="1"/>
  <c r="K406" i="1"/>
  <c r="J406" i="1"/>
  <c r="G403" i="1"/>
  <c r="F403" i="1"/>
  <c r="Q405" i="1"/>
  <c r="O405" i="1"/>
  <c r="E405" i="1"/>
  <c r="D405" i="1"/>
  <c r="H405" i="1"/>
  <c r="Q406" i="1" l="1"/>
  <c r="O406" i="1"/>
  <c r="B406" i="1"/>
  <c r="C406" i="1" s="1"/>
  <c r="L406" i="1"/>
  <c r="I406" i="1"/>
  <c r="A408" i="1"/>
  <c r="P407" i="1"/>
  <c r="K407" i="1"/>
  <c r="N407" i="1"/>
  <c r="J407" i="1"/>
  <c r="G405" i="1"/>
  <c r="F405" i="1"/>
  <c r="G404" i="1"/>
  <c r="F404" i="1"/>
  <c r="E406" i="1" l="1"/>
  <c r="D406" i="1"/>
  <c r="H406" i="1"/>
  <c r="B407" i="1"/>
  <c r="C407" i="1" s="1"/>
  <c r="I407" i="1"/>
  <c r="L407" i="1"/>
  <c r="A409" i="1"/>
  <c r="P408" i="1"/>
  <c r="N408" i="1"/>
  <c r="B408" i="1"/>
  <c r="C408" i="1" s="1"/>
  <c r="K408" i="1"/>
  <c r="J408" i="1"/>
  <c r="Q407" i="1"/>
  <c r="O407" i="1"/>
  <c r="Q408" i="1" l="1"/>
  <c r="O408" i="1"/>
  <c r="L408" i="1"/>
  <c r="I408" i="1"/>
  <c r="E407" i="1"/>
  <c r="D407" i="1"/>
  <c r="H407" i="1"/>
  <c r="A410" i="1"/>
  <c r="P409" i="1"/>
  <c r="N409" i="1"/>
  <c r="K409" i="1"/>
  <c r="J409" i="1"/>
  <c r="B409" i="1"/>
  <c r="C409" i="1" s="1"/>
  <c r="E408" i="1"/>
  <c r="D408" i="1"/>
  <c r="H408" i="1"/>
  <c r="G406" i="1"/>
  <c r="F406" i="1"/>
  <c r="Q409" i="1" l="1"/>
  <c r="O409" i="1"/>
  <c r="L409" i="1"/>
  <c r="I409" i="1"/>
  <c r="A411" i="1"/>
  <c r="P410" i="1"/>
  <c r="N410" i="1"/>
  <c r="K410" i="1"/>
  <c r="J410" i="1"/>
  <c r="G408" i="1"/>
  <c r="F408" i="1"/>
  <c r="E409" i="1"/>
  <c r="D409" i="1"/>
  <c r="H409" i="1"/>
  <c r="G407" i="1"/>
  <c r="F407" i="1"/>
  <c r="G409" i="1" l="1"/>
  <c r="F409" i="1"/>
  <c r="Q410" i="1"/>
  <c r="O410" i="1"/>
  <c r="B410" i="1"/>
  <c r="C410" i="1" s="1"/>
  <c r="L410" i="1"/>
  <c r="I410" i="1"/>
  <c r="A412" i="1"/>
  <c r="P411" i="1"/>
  <c r="K411" i="1"/>
  <c r="N411" i="1"/>
  <c r="J411" i="1"/>
  <c r="B411" i="1" l="1"/>
  <c r="C411" i="1" s="1"/>
  <c r="I411" i="1"/>
  <c r="L411" i="1"/>
  <c r="Q411" i="1"/>
  <c r="O411" i="1"/>
  <c r="A413" i="1"/>
  <c r="P412" i="1"/>
  <c r="N412" i="1"/>
  <c r="J412" i="1"/>
  <c r="B412" i="1" s="1"/>
  <c r="C412" i="1" s="1"/>
  <c r="K412" i="1"/>
  <c r="E410" i="1"/>
  <c r="D410" i="1"/>
  <c r="H410" i="1"/>
  <c r="E412" i="1" l="1"/>
  <c r="D412" i="1"/>
  <c r="H412" i="1"/>
  <c r="G410" i="1"/>
  <c r="F410" i="1"/>
  <c r="Q412" i="1"/>
  <c r="O412" i="1"/>
  <c r="A414" i="1"/>
  <c r="P413" i="1"/>
  <c r="N413" i="1"/>
  <c r="K413" i="1"/>
  <c r="B413" i="1"/>
  <c r="C413" i="1" s="1"/>
  <c r="J413" i="1"/>
  <c r="L412" i="1"/>
  <c r="I412" i="1"/>
  <c r="E411" i="1"/>
  <c r="D411" i="1"/>
  <c r="H411" i="1"/>
  <c r="E413" i="1" l="1"/>
  <c r="D413" i="1"/>
  <c r="H413" i="1"/>
  <c r="A415" i="1"/>
  <c r="P414" i="1"/>
  <c r="N414" i="1"/>
  <c r="K414" i="1"/>
  <c r="J414" i="1"/>
  <c r="Q413" i="1"/>
  <c r="O413" i="1"/>
  <c r="G411" i="1"/>
  <c r="F411" i="1"/>
  <c r="L413" i="1"/>
  <c r="I413" i="1"/>
  <c r="G412" i="1"/>
  <c r="F412" i="1"/>
  <c r="B414" i="1" l="1"/>
  <c r="C414" i="1" s="1"/>
  <c r="L414" i="1"/>
  <c r="I414" i="1"/>
  <c r="A416" i="1"/>
  <c r="P415" i="1"/>
  <c r="N415" i="1"/>
  <c r="K415" i="1"/>
  <c r="J415" i="1"/>
  <c r="Q414" i="1"/>
  <c r="O414" i="1"/>
  <c r="G413" i="1"/>
  <c r="F413" i="1"/>
  <c r="B415" i="1" l="1"/>
  <c r="C415" i="1" s="1"/>
  <c r="L415" i="1"/>
  <c r="I415" i="1"/>
  <c r="A417" i="1"/>
  <c r="P416" i="1"/>
  <c r="N416" i="1"/>
  <c r="K416" i="1"/>
  <c r="J416" i="1"/>
  <c r="Q415" i="1"/>
  <c r="O415" i="1"/>
  <c r="E414" i="1"/>
  <c r="D414" i="1"/>
  <c r="H414" i="1"/>
  <c r="G414" i="1" l="1"/>
  <c r="F414" i="1"/>
  <c r="L416" i="1"/>
  <c r="I416" i="1"/>
  <c r="A418" i="1"/>
  <c r="P417" i="1"/>
  <c r="N417" i="1"/>
  <c r="K417" i="1"/>
  <c r="J417" i="1"/>
  <c r="Q416" i="1"/>
  <c r="O416" i="1"/>
  <c r="B416" i="1"/>
  <c r="C416" i="1" s="1"/>
  <c r="E415" i="1"/>
  <c r="D415" i="1"/>
  <c r="H415" i="1"/>
  <c r="Q417" i="1" l="1"/>
  <c r="O417" i="1"/>
  <c r="G415" i="1"/>
  <c r="F415" i="1"/>
  <c r="L417" i="1"/>
  <c r="I417" i="1"/>
  <c r="E416" i="1"/>
  <c r="D416" i="1"/>
  <c r="H416" i="1"/>
  <c r="B417" i="1"/>
  <c r="C417" i="1" s="1"/>
  <c r="A419" i="1"/>
  <c r="P418" i="1"/>
  <c r="N418" i="1"/>
  <c r="K418" i="1"/>
  <c r="J418" i="1"/>
  <c r="G416" i="1" l="1"/>
  <c r="F416" i="1"/>
  <c r="B418" i="1"/>
  <c r="C418" i="1" s="1"/>
  <c r="L418" i="1"/>
  <c r="I418" i="1"/>
  <c r="A420" i="1"/>
  <c r="P419" i="1"/>
  <c r="N419" i="1"/>
  <c r="K419" i="1"/>
  <c r="J419" i="1"/>
  <c r="E417" i="1"/>
  <c r="D417" i="1"/>
  <c r="H417" i="1"/>
  <c r="Q418" i="1"/>
  <c r="O418" i="1"/>
  <c r="O419" i="1" l="1"/>
  <c r="Q419" i="1"/>
  <c r="G417" i="1"/>
  <c r="F417" i="1"/>
  <c r="E418" i="1"/>
  <c r="D418" i="1"/>
  <c r="H418" i="1"/>
  <c r="B419" i="1"/>
  <c r="C419" i="1" s="1"/>
  <c r="L419" i="1"/>
  <c r="I419" i="1"/>
  <c r="A421" i="1"/>
  <c r="P420" i="1"/>
  <c r="N420" i="1"/>
  <c r="K420" i="1"/>
  <c r="B420" i="1"/>
  <c r="C420" i="1" s="1"/>
  <c r="J420" i="1"/>
  <c r="Q420" i="1" l="1"/>
  <c r="O420" i="1"/>
  <c r="L420" i="1"/>
  <c r="I420" i="1"/>
  <c r="E419" i="1"/>
  <c r="D419" i="1"/>
  <c r="H419" i="1"/>
  <c r="E420" i="1"/>
  <c r="D420" i="1"/>
  <c r="H420" i="1"/>
  <c r="P421" i="1"/>
  <c r="N421" i="1"/>
  <c r="K421" i="1"/>
  <c r="J421" i="1"/>
  <c r="B421" i="1"/>
  <c r="C421" i="1" s="1"/>
  <c r="A422" i="1"/>
  <c r="G418" i="1"/>
  <c r="F418" i="1"/>
  <c r="G420" i="1" l="1"/>
  <c r="F420" i="1"/>
  <c r="A423" i="1"/>
  <c r="P422" i="1"/>
  <c r="N422" i="1"/>
  <c r="K422" i="1"/>
  <c r="J422" i="1"/>
  <c r="E421" i="1"/>
  <c r="D421" i="1"/>
  <c r="H421" i="1"/>
  <c r="Q421" i="1"/>
  <c r="O421" i="1"/>
  <c r="L421" i="1"/>
  <c r="I421" i="1"/>
  <c r="G419" i="1"/>
  <c r="F419" i="1"/>
  <c r="G421" i="1" l="1"/>
  <c r="F421" i="1"/>
  <c r="B422" i="1"/>
  <c r="C422" i="1" s="1"/>
  <c r="L422" i="1"/>
  <c r="I422" i="1"/>
  <c r="A424" i="1"/>
  <c r="P423" i="1"/>
  <c r="K423" i="1"/>
  <c r="J423" i="1"/>
  <c r="N423" i="1"/>
  <c r="Q422" i="1"/>
  <c r="O422" i="1"/>
  <c r="E422" i="1" l="1"/>
  <c r="D422" i="1"/>
  <c r="H422" i="1"/>
  <c r="Q423" i="1"/>
  <c r="O423" i="1"/>
  <c r="A425" i="1"/>
  <c r="P424" i="1"/>
  <c r="N424" i="1"/>
  <c r="K424" i="1"/>
  <c r="J424" i="1"/>
  <c r="B423" i="1"/>
  <c r="C423" i="1" s="1"/>
  <c r="I423" i="1"/>
  <c r="L423" i="1"/>
  <c r="E423" i="1" l="1"/>
  <c r="D423" i="1"/>
  <c r="H423" i="1"/>
  <c r="Q424" i="1"/>
  <c r="O424" i="1"/>
  <c r="L424" i="1"/>
  <c r="I424" i="1"/>
  <c r="A426" i="1"/>
  <c r="P425" i="1"/>
  <c r="N425" i="1"/>
  <c r="K425" i="1"/>
  <c r="J425" i="1"/>
  <c r="B425" i="1"/>
  <c r="C425" i="1" s="1"/>
  <c r="B424" i="1"/>
  <c r="C424" i="1" s="1"/>
  <c r="G422" i="1"/>
  <c r="F422" i="1"/>
  <c r="L425" i="1" l="1"/>
  <c r="I425" i="1"/>
  <c r="A427" i="1"/>
  <c r="P426" i="1"/>
  <c r="N426" i="1"/>
  <c r="K426" i="1"/>
  <c r="J426" i="1"/>
  <c r="E424" i="1"/>
  <c r="D424" i="1"/>
  <c r="H424" i="1"/>
  <c r="Q425" i="1"/>
  <c r="O425" i="1"/>
  <c r="E425" i="1"/>
  <c r="D425" i="1"/>
  <c r="H425" i="1"/>
  <c r="G423" i="1"/>
  <c r="F423" i="1"/>
  <c r="G424" i="1" l="1"/>
  <c r="F424" i="1"/>
  <c r="B426" i="1"/>
  <c r="C426" i="1" s="1"/>
  <c r="L426" i="1"/>
  <c r="I426" i="1"/>
  <c r="A428" i="1"/>
  <c r="P427" i="1"/>
  <c r="K427" i="1"/>
  <c r="N427" i="1"/>
  <c r="J427" i="1"/>
  <c r="G425" i="1"/>
  <c r="F425" i="1"/>
  <c r="Q426" i="1"/>
  <c r="O426" i="1"/>
  <c r="E426" i="1" l="1"/>
  <c r="D426" i="1"/>
  <c r="H426" i="1"/>
  <c r="A429" i="1"/>
  <c r="P428" i="1"/>
  <c r="N428" i="1"/>
  <c r="J428" i="1"/>
  <c r="B428" i="1"/>
  <c r="C428" i="1" s="1"/>
  <c r="K428" i="1"/>
  <c r="B427" i="1"/>
  <c r="C427" i="1" s="1"/>
  <c r="I427" i="1"/>
  <c r="L427" i="1"/>
  <c r="Q427" i="1"/>
  <c r="O427" i="1"/>
  <c r="E428" i="1" l="1"/>
  <c r="D428" i="1"/>
  <c r="H428" i="1"/>
  <c r="Q428" i="1"/>
  <c r="O428" i="1"/>
  <c r="A430" i="1"/>
  <c r="P429" i="1"/>
  <c r="N429" i="1"/>
  <c r="K429" i="1"/>
  <c r="B429" i="1"/>
  <c r="C429" i="1" s="1"/>
  <c r="J429" i="1"/>
  <c r="L428" i="1"/>
  <c r="I428" i="1"/>
  <c r="E427" i="1"/>
  <c r="D427" i="1"/>
  <c r="H427" i="1"/>
  <c r="G426" i="1"/>
  <c r="F426" i="1"/>
  <c r="Q429" i="1" l="1"/>
  <c r="O429" i="1"/>
  <c r="L429" i="1"/>
  <c r="I429" i="1"/>
  <c r="G427" i="1"/>
  <c r="F427" i="1"/>
  <c r="E429" i="1"/>
  <c r="D429" i="1"/>
  <c r="H429" i="1"/>
  <c r="A431" i="1"/>
  <c r="P430" i="1"/>
  <c r="N430" i="1"/>
  <c r="K430" i="1"/>
  <c r="J430" i="1"/>
  <c r="G428" i="1"/>
  <c r="F428" i="1"/>
  <c r="Q430" i="1" l="1"/>
  <c r="O430" i="1"/>
  <c r="G429" i="1"/>
  <c r="F429" i="1"/>
  <c r="B430" i="1"/>
  <c r="C430" i="1" s="1"/>
  <c r="L430" i="1"/>
  <c r="I430" i="1"/>
  <c r="A432" i="1"/>
  <c r="P431" i="1"/>
  <c r="N431" i="1"/>
  <c r="K431" i="1"/>
  <c r="J431" i="1"/>
  <c r="Q431" i="1" l="1"/>
  <c r="O431" i="1"/>
  <c r="B431" i="1"/>
  <c r="C431" i="1" s="1"/>
  <c r="L431" i="1"/>
  <c r="I431" i="1"/>
  <c r="A433" i="1"/>
  <c r="P432" i="1"/>
  <c r="N432" i="1"/>
  <c r="K432" i="1"/>
  <c r="J432" i="1"/>
  <c r="B432" i="1"/>
  <c r="C432" i="1" s="1"/>
  <c r="E430" i="1"/>
  <c r="D430" i="1"/>
  <c r="H430" i="1"/>
  <c r="G430" i="1" l="1"/>
  <c r="F430" i="1"/>
  <c r="Q432" i="1"/>
  <c r="O432" i="1"/>
  <c r="E432" i="1"/>
  <c r="D432" i="1"/>
  <c r="H432" i="1"/>
  <c r="E431" i="1"/>
  <c r="D431" i="1"/>
  <c r="H431" i="1"/>
  <c r="L432" i="1"/>
  <c r="I432" i="1"/>
  <c r="A434" i="1"/>
  <c r="P433" i="1"/>
  <c r="N433" i="1"/>
  <c r="K433" i="1"/>
  <c r="J433" i="1"/>
  <c r="G431" i="1" l="1"/>
  <c r="F431" i="1"/>
  <c r="Q433" i="1"/>
  <c r="O433" i="1"/>
  <c r="L433" i="1"/>
  <c r="I433" i="1"/>
  <c r="B433" i="1"/>
  <c r="C433" i="1" s="1"/>
  <c r="A435" i="1"/>
  <c r="P434" i="1"/>
  <c r="N434" i="1"/>
  <c r="K434" i="1"/>
  <c r="J434" i="1"/>
  <c r="G432" i="1"/>
  <c r="F432" i="1"/>
  <c r="E433" i="1" l="1"/>
  <c r="D433" i="1"/>
  <c r="H433" i="1"/>
  <c r="B434" i="1"/>
  <c r="C434" i="1" s="1"/>
  <c r="L434" i="1"/>
  <c r="I434" i="1"/>
  <c r="A436" i="1"/>
  <c r="P435" i="1"/>
  <c r="N435" i="1"/>
  <c r="K435" i="1"/>
  <c r="J435" i="1"/>
  <c r="Q434" i="1"/>
  <c r="O434" i="1"/>
  <c r="D434" i="1" l="1"/>
  <c r="E434" i="1"/>
  <c r="H434" i="1"/>
  <c r="B435" i="1"/>
  <c r="C435" i="1" s="1"/>
  <c r="L435" i="1"/>
  <c r="I435" i="1"/>
  <c r="A437" i="1"/>
  <c r="P436" i="1"/>
  <c r="N436" i="1"/>
  <c r="K436" i="1"/>
  <c r="J436" i="1"/>
  <c r="Q435" i="1"/>
  <c r="O435" i="1"/>
  <c r="G433" i="1"/>
  <c r="F433" i="1"/>
  <c r="L436" i="1" l="1"/>
  <c r="I436" i="1"/>
  <c r="E435" i="1"/>
  <c r="D435" i="1"/>
  <c r="H435" i="1"/>
  <c r="B436" i="1"/>
  <c r="C436" i="1" s="1"/>
  <c r="A438" i="1"/>
  <c r="P437" i="1"/>
  <c r="N437" i="1"/>
  <c r="K437" i="1"/>
  <c r="J437" i="1"/>
  <c r="B437" i="1"/>
  <c r="C437" i="1" s="1"/>
  <c r="G434" i="1"/>
  <c r="F434" i="1"/>
  <c r="Q436" i="1"/>
  <c r="O436" i="1"/>
  <c r="L437" i="1" l="1"/>
  <c r="I437" i="1"/>
  <c r="A439" i="1"/>
  <c r="P438" i="1"/>
  <c r="N438" i="1"/>
  <c r="K438" i="1"/>
  <c r="J438" i="1"/>
  <c r="G435" i="1"/>
  <c r="F435" i="1"/>
  <c r="E437" i="1"/>
  <c r="D437" i="1"/>
  <c r="H437" i="1"/>
  <c r="E436" i="1"/>
  <c r="D436" i="1"/>
  <c r="H436" i="1"/>
  <c r="Q437" i="1"/>
  <c r="O437" i="1"/>
  <c r="B438" i="1" l="1"/>
  <c r="C438" i="1" s="1"/>
  <c r="L438" i="1"/>
  <c r="I438" i="1"/>
  <c r="A440" i="1"/>
  <c r="P439" i="1"/>
  <c r="K439" i="1"/>
  <c r="N439" i="1"/>
  <c r="J439" i="1"/>
  <c r="G437" i="1"/>
  <c r="F437" i="1"/>
  <c r="G436" i="1"/>
  <c r="F436" i="1"/>
  <c r="Q438" i="1"/>
  <c r="O438" i="1"/>
  <c r="B439" i="1" l="1"/>
  <c r="C439" i="1" s="1"/>
  <c r="I439" i="1"/>
  <c r="L439" i="1"/>
  <c r="A441" i="1"/>
  <c r="P440" i="1"/>
  <c r="N440" i="1"/>
  <c r="K440" i="1"/>
  <c r="J440" i="1"/>
  <c r="B440" i="1" s="1"/>
  <c r="C440" i="1" s="1"/>
  <c r="Q439" i="1"/>
  <c r="O439" i="1"/>
  <c r="E438" i="1"/>
  <c r="D438" i="1"/>
  <c r="H438" i="1"/>
  <c r="E440" i="1" l="1"/>
  <c r="D440" i="1"/>
  <c r="H440" i="1"/>
  <c r="G438" i="1"/>
  <c r="F438" i="1"/>
  <c r="A442" i="1"/>
  <c r="P441" i="1"/>
  <c r="N441" i="1"/>
  <c r="K441" i="1"/>
  <c r="J441" i="1"/>
  <c r="B441" i="1"/>
  <c r="C441" i="1" s="1"/>
  <c r="Q440" i="1"/>
  <c r="O440" i="1"/>
  <c r="L440" i="1"/>
  <c r="I440" i="1"/>
  <c r="E439" i="1"/>
  <c r="D439" i="1"/>
  <c r="H439" i="1"/>
  <c r="G439" i="1" l="1"/>
  <c r="F439" i="1"/>
  <c r="Q441" i="1"/>
  <c r="O441" i="1"/>
  <c r="E441" i="1"/>
  <c r="D441" i="1"/>
  <c r="H441" i="1"/>
  <c r="L441" i="1"/>
  <c r="I441" i="1"/>
  <c r="A443" i="1"/>
  <c r="P442" i="1"/>
  <c r="N442" i="1"/>
  <c r="K442" i="1"/>
  <c r="J442" i="1"/>
  <c r="G440" i="1"/>
  <c r="F440" i="1"/>
  <c r="Q442" i="1" l="1"/>
  <c r="O442" i="1"/>
  <c r="B442" i="1"/>
  <c r="C442" i="1" s="1"/>
  <c r="L442" i="1"/>
  <c r="I442" i="1"/>
  <c r="A444" i="1"/>
  <c r="P443" i="1"/>
  <c r="K443" i="1"/>
  <c r="N443" i="1"/>
  <c r="J443" i="1"/>
  <c r="G441" i="1"/>
  <c r="F441" i="1"/>
  <c r="E442" i="1" l="1"/>
  <c r="D442" i="1"/>
  <c r="H442" i="1"/>
  <c r="B443" i="1"/>
  <c r="C443" i="1" s="1"/>
  <c r="I443" i="1"/>
  <c r="L443" i="1"/>
  <c r="A445" i="1"/>
  <c r="P444" i="1"/>
  <c r="N444" i="1"/>
  <c r="J444" i="1"/>
  <c r="B444" i="1" s="1"/>
  <c r="C444" i="1" s="1"/>
  <c r="K444" i="1"/>
  <c r="Q443" i="1"/>
  <c r="O443" i="1"/>
  <c r="E444" i="1" l="1"/>
  <c r="D444" i="1"/>
  <c r="H444" i="1"/>
  <c r="Q444" i="1"/>
  <c r="O444" i="1"/>
  <c r="E443" i="1"/>
  <c r="D443" i="1"/>
  <c r="H443" i="1"/>
  <c r="A446" i="1"/>
  <c r="P445" i="1"/>
  <c r="N445" i="1"/>
  <c r="K445" i="1"/>
  <c r="J445" i="1"/>
  <c r="L444" i="1"/>
  <c r="I444" i="1"/>
  <c r="G442" i="1"/>
  <c r="F442" i="1"/>
  <c r="Q445" i="1" l="1"/>
  <c r="O445" i="1"/>
  <c r="L445" i="1"/>
  <c r="I445" i="1"/>
  <c r="G443" i="1"/>
  <c r="F443" i="1"/>
  <c r="B445" i="1"/>
  <c r="C445" i="1" s="1"/>
  <c r="A447" i="1"/>
  <c r="P446" i="1"/>
  <c r="N446" i="1"/>
  <c r="K446" i="1"/>
  <c r="J446" i="1"/>
  <c r="G444" i="1"/>
  <c r="F444" i="1"/>
  <c r="B446" i="1" l="1"/>
  <c r="C446" i="1" s="1"/>
  <c r="L446" i="1"/>
  <c r="I446" i="1"/>
  <c r="E445" i="1"/>
  <c r="D445" i="1"/>
  <c r="H445" i="1"/>
  <c r="Q446" i="1"/>
  <c r="O446" i="1"/>
  <c r="A448" i="1"/>
  <c r="P447" i="1"/>
  <c r="N447" i="1"/>
  <c r="K447" i="1"/>
  <c r="J447" i="1"/>
  <c r="G445" i="1" l="1"/>
  <c r="F445" i="1"/>
  <c r="Q447" i="1"/>
  <c r="O447" i="1"/>
  <c r="B447" i="1"/>
  <c r="C447" i="1" s="1"/>
  <c r="L447" i="1"/>
  <c r="I447" i="1"/>
  <c r="A449" i="1"/>
  <c r="P448" i="1"/>
  <c r="N448" i="1"/>
  <c r="K448" i="1"/>
  <c r="J448" i="1"/>
  <c r="D446" i="1"/>
  <c r="E446" i="1"/>
  <c r="H446" i="1"/>
  <c r="L448" i="1" l="1"/>
  <c r="I448" i="1"/>
  <c r="G446" i="1"/>
  <c r="F446" i="1"/>
  <c r="A450" i="1"/>
  <c r="P449" i="1"/>
  <c r="N449" i="1"/>
  <c r="K449" i="1"/>
  <c r="J449" i="1"/>
  <c r="Q448" i="1"/>
  <c r="O448" i="1"/>
  <c r="B448" i="1"/>
  <c r="C448" i="1" s="1"/>
  <c r="E447" i="1"/>
  <c r="D447" i="1"/>
  <c r="H447" i="1"/>
  <c r="G447" i="1" l="1"/>
  <c r="F447" i="1"/>
  <c r="L449" i="1"/>
  <c r="I449" i="1"/>
  <c r="Q449" i="1"/>
  <c r="O449" i="1"/>
  <c r="E448" i="1"/>
  <c r="D448" i="1"/>
  <c r="H448" i="1"/>
  <c r="B449" i="1"/>
  <c r="C449" i="1" s="1"/>
  <c r="A451" i="1"/>
  <c r="P450" i="1"/>
  <c r="N450" i="1"/>
  <c r="K450" i="1"/>
  <c r="J450" i="1"/>
  <c r="B450" i="1" l="1"/>
  <c r="C450" i="1" s="1"/>
  <c r="L450" i="1"/>
  <c r="I450" i="1"/>
  <c r="A452" i="1"/>
  <c r="P451" i="1"/>
  <c r="N451" i="1"/>
  <c r="K451" i="1"/>
  <c r="J451" i="1"/>
  <c r="E449" i="1"/>
  <c r="D449" i="1"/>
  <c r="H449" i="1"/>
  <c r="G448" i="1"/>
  <c r="F448" i="1"/>
  <c r="Q450" i="1"/>
  <c r="O450" i="1"/>
  <c r="O451" i="1" l="1"/>
  <c r="Q451" i="1"/>
  <c r="B451" i="1"/>
  <c r="C451" i="1" s="1"/>
  <c r="L451" i="1"/>
  <c r="I451" i="1"/>
  <c r="A453" i="1"/>
  <c r="P452" i="1"/>
  <c r="N452" i="1"/>
  <c r="K452" i="1"/>
  <c r="J452" i="1"/>
  <c r="G449" i="1"/>
  <c r="F449" i="1"/>
  <c r="E450" i="1"/>
  <c r="D450" i="1"/>
  <c r="H450" i="1"/>
  <c r="L452" i="1" l="1"/>
  <c r="I452" i="1"/>
  <c r="E451" i="1"/>
  <c r="D451" i="1"/>
  <c r="H451" i="1"/>
  <c r="G450" i="1"/>
  <c r="F450" i="1"/>
  <c r="B452" i="1"/>
  <c r="C452" i="1" s="1"/>
  <c r="A454" i="1"/>
  <c r="P453" i="1"/>
  <c r="N453" i="1"/>
  <c r="K453" i="1"/>
  <c r="J453" i="1"/>
  <c r="B453" i="1"/>
  <c r="C453" i="1" s="1"/>
  <c r="Q452" i="1"/>
  <c r="O452" i="1"/>
  <c r="Q453" i="1" l="1"/>
  <c r="O453" i="1"/>
  <c r="E453" i="1"/>
  <c r="D453" i="1"/>
  <c r="H453" i="1"/>
  <c r="E452" i="1"/>
  <c r="D452" i="1"/>
  <c r="H452" i="1"/>
  <c r="G451" i="1"/>
  <c r="F451" i="1"/>
  <c r="L453" i="1"/>
  <c r="I453" i="1"/>
  <c r="A455" i="1"/>
  <c r="P454" i="1"/>
  <c r="N454" i="1"/>
  <c r="K454" i="1"/>
  <c r="J454" i="1"/>
  <c r="Q454" i="1" l="1"/>
  <c r="O454" i="1"/>
  <c r="G453" i="1"/>
  <c r="F453" i="1"/>
  <c r="G452" i="1"/>
  <c r="F452" i="1"/>
  <c r="B454" i="1"/>
  <c r="C454" i="1" s="1"/>
  <c r="L454" i="1"/>
  <c r="I454" i="1"/>
  <c r="A456" i="1"/>
  <c r="P455" i="1"/>
  <c r="K455" i="1"/>
  <c r="N455" i="1"/>
  <c r="J455" i="1"/>
  <c r="E454" i="1" l="1"/>
  <c r="D454" i="1"/>
  <c r="H454" i="1"/>
  <c r="B455" i="1"/>
  <c r="C455" i="1" s="1"/>
  <c r="I455" i="1"/>
  <c r="L455" i="1"/>
  <c r="A457" i="1"/>
  <c r="P456" i="1"/>
  <c r="N456" i="1"/>
  <c r="B456" i="1"/>
  <c r="C456" i="1" s="1"/>
  <c r="K456" i="1"/>
  <c r="J456" i="1"/>
  <c r="Q455" i="1"/>
  <c r="O455" i="1"/>
  <c r="L456" i="1" l="1"/>
  <c r="I456" i="1"/>
  <c r="E455" i="1"/>
  <c r="D455" i="1"/>
  <c r="H455" i="1"/>
  <c r="A458" i="1"/>
  <c r="P457" i="1"/>
  <c r="N457" i="1"/>
  <c r="K457" i="1"/>
  <c r="J457" i="1"/>
  <c r="B457" i="1"/>
  <c r="C457" i="1" s="1"/>
  <c r="E456" i="1"/>
  <c r="D456" i="1"/>
  <c r="H456" i="1"/>
  <c r="Q456" i="1"/>
  <c r="O456" i="1"/>
  <c r="G454" i="1"/>
  <c r="F454" i="1"/>
  <c r="G456" i="1" l="1"/>
  <c r="F456" i="1"/>
  <c r="Q457" i="1"/>
  <c r="O457" i="1"/>
  <c r="E457" i="1"/>
  <c r="D457" i="1"/>
  <c r="H457" i="1"/>
  <c r="G455" i="1"/>
  <c r="F455" i="1"/>
  <c r="L457" i="1"/>
  <c r="I457" i="1"/>
  <c r="A459" i="1"/>
  <c r="P458" i="1"/>
  <c r="N458" i="1"/>
  <c r="K458" i="1"/>
  <c r="J458" i="1"/>
  <c r="A460" i="1" l="1"/>
  <c r="P459" i="1"/>
  <c r="K459" i="1"/>
  <c r="N459" i="1"/>
  <c r="J459" i="1"/>
  <c r="Q458" i="1"/>
  <c r="O458" i="1"/>
  <c r="B458" i="1"/>
  <c r="C458" i="1" s="1"/>
  <c r="L458" i="1"/>
  <c r="I458" i="1"/>
  <c r="G457" i="1"/>
  <c r="F457" i="1"/>
  <c r="Q459" i="1" l="1"/>
  <c r="O459" i="1"/>
  <c r="E458" i="1"/>
  <c r="D458" i="1"/>
  <c r="H458" i="1"/>
  <c r="B459" i="1"/>
  <c r="C459" i="1" s="1"/>
  <c r="I459" i="1"/>
  <c r="L459" i="1"/>
  <c r="A461" i="1"/>
  <c r="P460" i="1"/>
  <c r="N460" i="1"/>
  <c r="J460" i="1"/>
  <c r="K460" i="1"/>
  <c r="G458" i="1" l="1"/>
  <c r="F458" i="1"/>
  <c r="E459" i="1"/>
  <c r="D459" i="1"/>
  <c r="H459" i="1"/>
  <c r="L460" i="1"/>
  <c r="I460" i="1"/>
  <c r="Q460" i="1"/>
  <c r="O460" i="1"/>
  <c r="B460" i="1"/>
  <c r="C460" i="1" s="1"/>
  <c r="A462" i="1"/>
  <c r="P461" i="1"/>
  <c r="N461" i="1"/>
  <c r="K461" i="1"/>
  <c r="J461" i="1"/>
  <c r="L461" i="1" l="1"/>
  <c r="I461" i="1"/>
  <c r="B461" i="1"/>
  <c r="C461" i="1" s="1"/>
  <c r="A463" i="1"/>
  <c r="N462" i="1"/>
  <c r="P462" i="1"/>
  <c r="K462" i="1"/>
  <c r="J462" i="1"/>
  <c r="G459" i="1"/>
  <c r="F459" i="1"/>
  <c r="E460" i="1"/>
  <c r="D460" i="1"/>
  <c r="H460" i="1"/>
  <c r="Q461" i="1"/>
  <c r="O461" i="1"/>
  <c r="B462" i="1" l="1"/>
  <c r="C462" i="1" s="1"/>
  <c r="L462" i="1"/>
  <c r="I462" i="1"/>
  <c r="G460" i="1"/>
  <c r="F460" i="1"/>
  <c r="E461" i="1"/>
  <c r="D461" i="1"/>
  <c r="H461" i="1"/>
  <c r="A464" i="1"/>
  <c r="P463" i="1"/>
  <c r="N463" i="1"/>
  <c r="K463" i="1"/>
  <c r="J463" i="1"/>
  <c r="Q462" i="1"/>
  <c r="O462" i="1"/>
  <c r="G461" i="1" l="1"/>
  <c r="F461" i="1"/>
  <c r="Q463" i="1"/>
  <c r="O463" i="1"/>
  <c r="B463" i="1"/>
  <c r="C463" i="1" s="1"/>
  <c r="L463" i="1"/>
  <c r="I463" i="1"/>
  <c r="A465" i="1"/>
  <c r="N464" i="1"/>
  <c r="P464" i="1"/>
  <c r="K464" i="1"/>
  <c r="J464" i="1"/>
  <c r="B464" i="1"/>
  <c r="C464" i="1" s="1"/>
  <c r="E462" i="1"/>
  <c r="D462" i="1"/>
  <c r="H462" i="1"/>
  <c r="L464" i="1" l="1"/>
  <c r="I464" i="1"/>
  <c r="A466" i="1"/>
  <c r="P465" i="1"/>
  <c r="N465" i="1"/>
  <c r="K465" i="1"/>
  <c r="B465" i="1"/>
  <c r="C465" i="1" s="1"/>
  <c r="J465" i="1"/>
  <c r="G462" i="1"/>
  <c r="F462" i="1"/>
  <c r="E464" i="1"/>
  <c r="D464" i="1"/>
  <c r="H464" i="1"/>
  <c r="Q464" i="1"/>
  <c r="O464" i="1"/>
  <c r="E463" i="1"/>
  <c r="D463" i="1"/>
  <c r="H463" i="1"/>
  <c r="G464" i="1" l="1"/>
  <c r="F464" i="1"/>
  <c r="A467" i="1"/>
  <c r="N466" i="1"/>
  <c r="K466" i="1"/>
  <c r="P466" i="1"/>
  <c r="J466" i="1"/>
  <c r="G463" i="1"/>
  <c r="F463" i="1"/>
  <c r="L465" i="1"/>
  <c r="I465" i="1"/>
  <c r="E465" i="1"/>
  <c r="D465" i="1"/>
  <c r="H465" i="1"/>
  <c r="Q465" i="1"/>
  <c r="O465" i="1"/>
  <c r="Q466" i="1" l="1"/>
  <c r="O466" i="1"/>
  <c r="B466" i="1"/>
  <c r="C466" i="1" s="1"/>
  <c r="L466" i="1"/>
  <c r="I466" i="1"/>
  <c r="A468" i="1"/>
  <c r="P467" i="1"/>
  <c r="N467" i="1"/>
  <c r="K467" i="1"/>
  <c r="J467" i="1"/>
  <c r="G465" i="1"/>
  <c r="F465" i="1"/>
  <c r="O467" i="1" l="1"/>
  <c r="Q467" i="1"/>
  <c r="E466" i="1"/>
  <c r="D466" i="1"/>
  <c r="H466" i="1"/>
  <c r="B467" i="1"/>
  <c r="C467" i="1" s="1"/>
  <c r="L467" i="1"/>
  <c r="I467" i="1"/>
  <c r="A469" i="1"/>
  <c r="N468" i="1"/>
  <c r="P468" i="1"/>
  <c r="K468" i="1"/>
  <c r="B468" i="1"/>
  <c r="C468" i="1" s="1"/>
  <c r="J468" i="1"/>
  <c r="G466" i="1" l="1"/>
  <c r="F466" i="1"/>
  <c r="L468" i="1"/>
  <c r="I468" i="1"/>
  <c r="Q468" i="1"/>
  <c r="O468" i="1"/>
  <c r="E467" i="1"/>
  <c r="D467" i="1"/>
  <c r="H467" i="1"/>
  <c r="E468" i="1"/>
  <c r="D468" i="1"/>
  <c r="H468" i="1"/>
  <c r="A470" i="1"/>
  <c r="P469" i="1"/>
  <c r="N469" i="1"/>
  <c r="K469" i="1"/>
  <c r="J469" i="1"/>
  <c r="B469" i="1" s="1"/>
  <c r="C469" i="1" s="1"/>
  <c r="E469" i="1" l="1"/>
  <c r="D469" i="1"/>
  <c r="H469" i="1"/>
  <c r="Q469" i="1"/>
  <c r="O469" i="1"/>
  <c r="G467" i="1"/>
  <c r="F467" i="1"/>
  <c r="G468" i="1"/>
  <c r="F468" i="1"/>
  <c r="L469" i="1"/>
  <c r="I469" i="1"/>
  <c r="A471" i="1"/>
  <c r="N470" i="1"/>
  <c r="P470" i="1"/>
  <c r="K470" i="1"/>
  <c r="J470" i="1"/>
  <c r="B470" i="1" l="1"/>
  <c r="C470" i="1" s="1"/>
  <c r="L470" i="1"/>
  <c r="I470" i="1"/>
  <c r="A472" i="1"/>
  <c r="P471" i="1"/>
  <c r="N471" i="1"/>
  <c r="K471" i="1"/>
  <c r="J471" i="1"/>
  <c r="Q470" i="1"/>
  <c r="O470" i="1"/>
  <c r="G469" i="1"/>
  <c r="F469" i="1"/>
  <c r="B471" i="1" l="1"/>
  <c r="C471" i="1" s="1"/>
  <c r="I471" i="1"/>
  <c r="L471" i="1"/>
  <c r="Q471" i="1"/>
  <c r="O471" i="1"/>
  <c r="A473" i="1"/>
  <c r="N472" i="1"/>
  <c r="P472" i="1"/>
  <c r="K472" i="1"/>
  <c r="J472" i="1"/>
  <c r="E470" i="1"/>
  <c r="D470" i="1"/>
  <c r="H470" i="1"/>
  <c r="Q472" i="1" l="1"/>
  <c r="O472" i="1"/>
  <c r="G470" i="1"/>
  <c r="F470" i="1"/>
  <c r="L472" i="1"/>
  <c r="I472" i="1"/>
  <c r="A474" i="1"/>
  <c r="P473" i="1"/>
  <c r="N473" i="1"/>
  <c r="K473" i="1"/>
  <c r="J473" i="1"/>
  <c r="B473" i="1" s="1"/>
  <c r="C473" i="1" s="1"/>
  <c r="B472" i="1"/>
  <c r="C472" i="1" s="1"/>
  <c r="E471" i="1"/>
  <c r="D471" i="1"/>
  <c r="H471" i="1"/>
  <c r="E473" i="1" l="1"/>
  <c r="D473" i="1"/>
  <c r="H473" i="1"/>
  <c r="G471" i="1"/>
  <c r="F471" i="1"/>
  <c r="L473" i="1"/>
  <c r="I473" i="1"/>
  <c r="A475" i="1"/>
  <c r="N474" i="1"/>
  <c r="K474" i="1"/>
  <c r="J474" i="1"/>
  <c r="P474" i="1"/>
  <c r="E472" i="1"/>
  <c r="D472" i="1"/>
  <c r="H472" i="1"/>
  <c r="Q473" i="1"/>
  <c r="O473" i="1"/>
  <c r="A476" i="1" l="1"/>
  <c r="P475" i="1"/>
  <c r="N475" i="1"/>
  <c r="K475" i="1"/>
  <c r="J475" i="1"/>
  <c r="B474" i="1"/>
  <c r="C474" i="1" s="1"/>
  <c r="L474" i="1"/>
  <c r="I474" i="1"/>
  <c r="G472" i="1"/>
  <c r="F472" i="1"/>
  <c r="Q474" i="1"/>
  <c r="O474" i="1"/>
  <c r="G473" i="1"/>
  <c r="F473" i="1"/>
  <c r="Q475" i="1" l="1"/>
  <c r="O475" i="1"/>
  <c r="E474" i="1"/>
  <c r="D474" i="1"/>
  <c r="H474" i="1"/>
  <c r="B475" i="1"/>
  <c r="C475" i="1" s="1"/>
  <c r="I475" i="1"/>
  <c r="L475" i="1"/>
  <c r="A477" i="1"/>
  <c r="N476" i="1"/>
  <c r="P476" i="1"/>
  <c r="J476" i="1"/>
  <c r="K476" i="1"/>
  <c r="L476" i="1" l="1"/>
  <c r="I476" i="1"/>
  <c r="G474" i="1"/>
  <c r="F474" i="1"/>
  <c r="Q476" i="1"/>
  <c r="O476" i="1"/>
  <c r="E475" i="1"/>
  <c r="D475" i="1"/>
  <c r="H475" i="1"/>
  <c r="B476" i="1"/>
  <c r="C476" i="1" s="1"/>
  <c r="A478" i="1"/>
  <c r="P477" i="1"/>
  <c r="N477" i="1"/>
  <c r="K477" i="1"/>
  <c r="B477" i="1"/>
  <c r="C477" i="1" s="1"/>
  <c r="J477" i="1"/>
  <c r="E477" i="1" l="1"/>
  <c r="D477" i="1"/>
  <c r="H477" i="1"/>
  <c r="A479" i="1"/>
  <c r="N478" i="1"/>
  <c r="P478" i="1"/>
  <c r="K478" i="1"/>
  <c r="J478" i="1"/>
  <c r="L477" i="1"/>
  <c r="I477" i="1"/>
  <c r="G475" i="1"/>
  <c r="F475" i="1"/>
  <c r="E476" i="1"/>
  <c r="D476" i="1"/>
  <c r="H476" i="1"/>
  <c r="Q477" i="1"/>
  <c r="O477" i="1"/>
  <c r="B478" i="1" l="1"/>
  <c r="C478" i="1" s="1"/>
  <c r="L478" i="1"/>
  <c r="I478" i="1"/>
  <c r="A480" i="1"/>
  <c r="P479" i="1"/>
  <c r="N479" i="1"/>
  <c r="K479" i="1"/>
  <c r="J479" i="1"/>
  <c r="G476" i="1"/>
  <c r="F476" i="1"/>
  <c r="Q478" i="1"/>
  <c r="O478" i="1"/>
  <c r="G477" i="1"/>
  <c r="F477" i="1"/>
  <c r="Q479" i="1" l="1"/>
  <c r="O479" i="1"/>
  <c r="B479" i="1"/>
  <c r="C479" i="1" s="1"/>
  <c r="L479" i="1"/>
  <c r="I479" i="1"/>
  <c r="A481" i="1"/>
  <c r="N480" i="1"/>
  <c r="P480" i="1"/>
  <c r="K480" i="1"/>
  <c r="J480" i="1"/>
  <c r="B480" i="1"/>
  <c r="C480" i="1" s="1"/>
  <c r="E478" i="1"/>
  <c r="D478" i="1"/>
  <c r="H478" i="1"/>
  <c r="G478" i="1" l="1"/>
  <c r="F478" i="1"/>
  <c r="E480" i="1"/>
  <c r="D480" i="1"/>
  <c r="H480" i="1"/>
  <c r="Q480" i="1"/>
  <c r="O480" i="1"/>
  <c r="E479" i="1"/>
  <c r="D479" i="1"/>
  <c r="H479" i="1"/>
  <c r="L480" i="1"/>
  <c r="I480" i="1"/>
  <c r="A482" i="1"/>
  <c r="P481" i="1"/>
  <c r="N481" i="1"/>
  <c r="K481" i="1"/>
  <c r="B481" i="1"/>
  <c r="C481" i="1" s="1"/>
  <c r="J481" i="1"/>
  <c r="Q481" i="1" l="1"/>
  <c r="O481" i="1"/>
  <c r="G480" i="1"/>
  <c r="F480" i="1"/>
  <c r="G479" i="1"/>
  <c r="F479" i="1"/>
  <c r="L481" i="1"/>
  <c r="I481" i="1"/>
  <c r="E481" i="1"/>
  <c r="D481" i="1"/>
  <c r="H481" i="1"/>
  <c r="A483" i="1"/>
  <c r="N482" i="1"/>
  <c r="K482" i="1"/>
  <c r="P482" i="1"/>
  <c r="J482" i="1"/>
  <c r="B482" i="1" l="1"/>
  <c r="C482" i="1" s="1"/>
  <c r="L482" i="1"/>
  <c r="I482" i="1"/>
  <c r="A484" i="1"/>
  <c r="P483" i="1"/>
  <c r="N483" i="1"/>
  <c r="K483" i="1"/>
  <c r="J483" i="1"/>
  <c r="Q482" i="1"/>
  <c r="O482" i="1"/>
  <c r="G481" i="1"/>
  <c r="F481" i="1"/>
  <c r="A485" i="1" l="1"/>
  <c r="N484" i="1"/>
  <c r="P484" i="1"/>
  <c r="K484" i="1"/>
  <c r="J484" i="1"/>
  <c r="O483" i="1"/>
  <c r="Q483" i="1"/>
  <c r="B483" i="1"/>
  <c r="C483" i="1" s="1"/>
  <c r="L483" i="1"/>
  <c r="I483" i="1"/>
  <c r="E482" i="1"/>
  <c r="D482" i="1"/>
  <c r="H482" i="1"/>
  <c r="G482" i="1" l="1"/>
  <c r="F482" i="1"/>
  <c r="L484" i="1"/>
  <c r="I484" i="1"/>
  <c r="Q484" i="1"/>
  <c r="O484" i="1"/>
  <c r="E483" i="1"/>
  <c r="D483" i="1"/>
  <c r="H483" i="1"/>
  <c r="B484" i="1"/>
  <c r="C484" i="1" s="1"/>
  <c r="A486" i="1"/>
  <c r="P485" i="1"/>
  <c r="N485" i="1"/>
  <c r="K485" i="1"/>
  <c r="J485" i="1"/>
  <c r="B485" i="1"/>
  <c r="C485" i="1" s="1"/>
  <c r="E485" i="1" l="1"/>
  <c r="D485" i="1"/>
  <c r="H485" i="1"/>
  <c r="L485" i="1"/>
  <c r="I485" i="1"/>
  <c r="A487" i="1"/>
  <c r="N486" i="1"/>
  <c r="P486" i="1"/>
  <c r="K486" i="1"/>
  <c r="J486" i="1"/>
  <c r="G483" i="1"/>
  <c r="F483" i="1"/>
  <c r="E484" i="1"/>
  <c r="D484" i="1"/>
  <c r="H484" i="1"/>
  <c r="Q485" i="1"/>
  <c r="O485" i="1"/>
  <c r="Q486" i="1" l="1"/>
  <c r="O486" i="1"/>
  <c r="G484" i="1"/>
  <c r="F484" i="1"/>
  <c r="B486" i="1"/>
  <c r="C486" i="1" s="1"/>
  <c r="L486" i="1"/>
  <c r="I486" i="1"/>
  <c r="A488" i="1"/>
  <c r="P487" i="1"/>
  <c r="N487" i="1"/>
  <c r="K487" i="1"/>
  <c r="J487" i="1"/>
  <c r="G485" i="1"/>
  <c r="F485" i="1"/>
  <c r="B487" i="1" l="1"/>
  <c r="C487" i="1" s="1"/>
  <c r="I487" i="1"/>
  <c r="L487" i="1"/>
  <c r="Q487" i="1"/>
  <c r="O487" i="1"/>
  <c r="A489" i="1"/>
  <c r="N488" i="1"/>
  <c r="P488" i="1"/>
  <c r="K488" i="1"/>
  <c r="J488" i="1"/>
  <c r="E486" i="1"/>
  <c r="D486" i="1"/>
  <c r="H486" i="1"/>
  <c r="G486" i="1" l="1"/>
  <c r="F486" i="1"/>
  <c r="L488" i="1"/>
  <c r="I488" i="1"/>
  <c r="Q488" i="1"/>
  <c r="O488" i="1"/>
  <c r="A490" i="1"/>
  <c r="P489" i="1"/>
  <c r="N489" i="1"/>
  <c r="K489" i="1"/>
  <c r="J489" i="1"/>
  <c r="B489" i="1"/>
  <c r="C489" i="1" s="1"/>
  <c r="B488" i="1"/>
  <c r="C488" i="1" s="1"/>
  <c r="E487" i="1"/>
  <c r="D487" i="1"/>
  <c r="H487" i="1"/>
  <c r="E489" i="1" l="1"/>
  <c r="D489" i="1"/>
  <c r="H489" i="1"/>
  <c r="L489" i="1"/>
  <c r="I489" i="1"/>
  <c r="A491" i="1"/>
  <c r="N490" i="1"/>
  <c r="K490" i="1"/>
  <c r="P490" i="1"/>
  <c r="J490" i="1"/>
  <c r="G487" i="1"/>
  <c r="F487" i="1"/>
  <c r="E488" i="1"/>
  <c r="D488" i="1"/>
  <c r="H488" i="1"/>
  <c r="Q489" i="1"/>
  <c r="O489" i="1"/>
  <c r="Q490" i="1" l="1"/>
  <c r="O490" i="1"/>
  <c r="B490" i="1"/>
  <c r="C490" i="1" s="1"/>
  <c r="L490" i="1"/>
  <c r="I490" i="1"/>
  <c r="A492" i="1"/>
  <c r="P491" i="1"/>
  <c r="N491" i="1"/>
  <c r="K491" i="1"/>
  <c r="J491" i="1"/>
  <c r="G488" i="1"/>
  <c r="F488" i="1"/>
  <c r="G489" i="1"/>
  <c r="F489" i="1"/>
  <c r="Q491" i="1" l="1"/>
  <c r="O491" i="1"/>
  <c r="E490" i="1"/>
  <c r="D490" i="1"/>
  <c r="H490" i="1"/>
  <c r="B491" i="1"/>
  <c r="C491" i="1" s="1"/>
  <c r="I491" i="1"/>
  <c r="L491" i="1"/>
  <c r="A493" i="1"/>
  <c r="N492" i="1"/>
  <c r="P492" i="1"/>
  <c r="J492" i="1"/>
  <c r="K492" i="1"/>
  <c r="G490" i="1" l="1"/>
  <c r="F490" i="1"/>
  <c r="Q492" i="1"/>
  <c r="O492" i="1"/>
  <c r="E491" i="1"/>
  <c r="D491" i="1"/>
  <c r="H491" i="1"/>
  <c r="L492" i="1"/>
  <c r="I492" i="1"/>
  <c r="B492" i="1"/>
  <c r="C492" i="1" s="1"/>
  <c r="A494" i="1"/>
  <c r="P493" i="1"/>
  <c r="N493" i="1"/>
  <c r="K493" i="1"/>
  <c r="J493" i="1"/>
  <c r="L493" i="1" l="1"/>
  <c r="I493" i="1"/>
  <c r="B493" i="1"/>
  <c r="C493" i="1" s="1"/>
  <c r="A495" i="1"/>
  <c r="N494" i="1"/>
  <c r="P494" i="1"/>
  <c r="K494" i="1"/>
  <c r="J494" i="1"/>
  <c r="E492" i="1"/>
  <c r="D492" i="1"/>
  <c r="H492" i="1"/>
  <c r="Q493" i="1"/>
  <c r="O493" i="1"/>
  <c r="G491" i="1"/>
  <c r="F491" i="1"/>
  <c r="A496" i="1" l="1"/>
  <c r="P495" i="1"/>
  <c r="N495" i="1"/>
  <c r="K495" i="1"/>
  <c r="J495" i="1"/>
  <c r="E493" i="1"/>
  <c r="D493" i="1"/>
  <c r="H493" i="1"/>
  <c r="B494" i="1"/>
  <c r="C494" i="1" s="1"/>
  <c r="L494" i="1"/>
  <c r="I494" i="1"/>
  <c r="G492" i="1"/>
  <c r="F492" i="1"/>
  <c r="Q494" i="1"/>
  <c r="O494" i="1"/>
  <c r="G493" i="1" l="1"/>
  <c r="F493" i="1"/>
  <c r="Q495" i="1"/>
  <c r="O495" i="1"/>
  <c r="E494" i="1"/>
  <c r="D494" i="1"/>
  <c r="H494" i="1"/>
  <c r="B495" i="1"/>
  <c r="C495" i="1" s="1"/>
  <c r="L495" i="1"/>
  <c r="I495" i="1"/>
  <c r="A497" i="1"/>
  <c r="N496" i="1"/>
  <c r="P496" i="1"/>
  <c r="K496" i="1"/>
  <c r="J496" i="1"/>
  <c r="L496" i="1" l="1"/>
  <c r="I496" i="1"/>
  <c r="B496" i="1"/>
  <c r="C496" i="1" s="1"/>
  <c r="Q496" i="1"/>
  <c r="O496" i="1"/>
  <c r="E495" i="1"/>
  <c r="D495" i="1"/>
  <c r="H495" i="1"/>
  <c r="A498" i="1"/>
  <c r="P497" i="1"/>
  <c r="N497" i="1"/>
  <c r="K497" i="1"/>
  <c r="J497" i="1"/>
  <c r="G494" i="1"/>
  <c r="F494" i="1"/>
  <c r="G495" i="1" l="1"/>
  <c r="F495" i="1"/>
  <c r="Q497" i="1"/>
  <c r="O497" i="1"/>
  <c r="E496" i="1"/>
  <c r="D496" i="1"/>
  <c r="H496" i="1"/>
  <c r="L497" i="1"/>
  <c r="I497" i="1"/>
  <c r="B497" i="1"/>
  <c r="C497" i="1" s="1"/>
  <c r="A499" i="1"/>
  <c r="N498" i="1"/>
  <c r="K498" i="1"/>
  <c r="P498" i="1"/>
  <c r="J498" i="1"/>
  <c r="A500" i="1" l="1"/>
  <c r="P499" i="1"/>
  <c r="N499" i="1"/>
  <c r="K499" i="1"/>
  <c r="J499" i="1"/>
  <c r="Q498" i="1"/>
  <c r="O498" i="1"/>
  <c r="E497" i="1"/>
  <c r="D497" i="1"/>
  <c r="H497" i="1"/>
  <c r="B498" i="1"/>
  <c r="C498" i="1" s="1"/>
  <c r="L498" i="1"/>
  <c r="I498" i="1"/>
  <c r="G496" i="1"/>
  <c r="F496" i="1"/>
  <c r="E498" i="1" l="1"/>
  <c r="D498" i="1"/>
  <c r="H498" i="1"/>
  <c r="Q499" i="1"/>
  <c r="O499" i="1"/>
  <c r="G497" i="1"/>
  <c r="F497" i="1"/>
  <c r="B499" i="1"/>
  <c r="C499" i="1" s="1"/>
  <c r="L499" i="1"/>
  <c r="I499" i="1"/>
  <c r="A501" i="1"/>
  <c r="N500" i="1"/>
  <c r="P500" i="1"/>
  <c r="K500" i="1"/>
  <c r="J500" i="1"/>
  <c r="B500" i="1" s="1"/>
  <c r="C500" i="1" s="1"/>
  <c r="E500" i="1" l="1"/>
  <c r="D500" i="1"/>
  <c r="H500" i="1"/>
  <c r="Q500" i="1"/>
  <c r="O500" i="1"/>
  <c r="A502" i="1"/>
  <c r="P501" i="1"/>
  <c r="N501" i="1"/>
  <c r="K501" i="1"/>
  <c r="J501" i="1"/>
  <c r="B501" i="1"/>
  <c r="C501" i="1" s="1"/>
  <c r="L500" i="1"/>
  <c r="I500" i="1"/>
  <c r="E499" i="1"/>
  <c r="D499" i="1"/>
  <c r="H499" i="1"/>
  <c r="G498" i="1"/>
  <c r="F498" i="1"/>
  <c r="E501" i="1" l="1"/>
  <c r="D501" i="1"/>
  <c r="H501" i="1"/>
  <c r="Q501" i="1"/>
  <c r="O501" i="1"/>
  <c r="G499" i="1"/>
  <c r="F499" i="1"/>
  <c r="L501" i="1"/>
  <c r="I501" i="1"/>
  <c r="A503" i="1"/>
  <c r="N502" i="1"/>
  <c r="P502" i="1"/>
  <c r="K502" i="1"/>
  <c r="J502" i="1"/>
  <c r="G500" i="1"/>
  <c r="F500" i="1"/>
  <c r="Q502" i="1" l="1"/>
  <c r="O502" i="1"/>
  <c r="B502" i="1"/>
  <c r="C502" i="1" s="1"/>
  <c r="L502" i="1"/>
  <c r="I502" i="1"/>
  <c r="A504" i="1"/>
  <c r="P503" i="1"/>
  <c r="N503" i="1"/>
  <c r="K503" i="1"/>
  <c r="J503" i="1"/>
  <c r="G501" i="1"/>
  <c r="F501" i="1"/>
  <c r="Q503" i="1" l="1"/>
  <c r="O503" i="1"/>
  <c r="D502" i="1"/>
  <c r="E502" i="1"/>
  <c r="H502" i="1"/>
  <c r="B503" i="1"/>
  <c r="C503" i="1" s="1"/>
  <c r="I503" i="1"/>
  <c r="L503" i="1"/>
  <c r="A505" i="1"/>
  <c r="N504" i="1"/>
  <c r="P504" i="1"/>
  <c r="B504" i="1"/>
  <c r="C504" i="1" s="1"/>
  <c r="K504" i="1"/>
  <c r="J504" i="1"/>
  <c r="E504" i="1" l="1"/>
  <c r="D504" i="1"/>
  <c r="H504" i="1"/>
  <c r="G502" i="1"/>
  <c r="F502" i="1"/>
  <c r="L504" i="1"/>
  <c r="I504" i="1"/>
  <c r="Q504" i="1"/>
  <c r="O504" i="1"/>
  <c r="E503" i="1"/>
  <c r="D503" i="1"/>
  <c r="H503" i="1"/>
  <c r="A506" i="1"/>
  <c r="P505" i="1"/>
  <c r="N505" i="1"/>
  <c r="K505" i="1"/>
  <c r="J505" i="1"/>
  <c r="B505" i="1" s="1"/>
  <c r="C505" i="1" s="1"/>
  <c r="E505" i="1" l="1"/>
  <c r="D505" i="1"/>
  <c r="H505" i="1"/>
  <c r="Q505" i="1"/>
  <c r="O505" i="1"/>
  <c r="G503" i="1"/>
  <c r="F503" i="1"/>
  <c r="L505" i="1"/>
  <c r="I505" i="1"/>
  <c r="A507" i="1"/>
  <c r="N506" i="1"/>
  <c r="K506" i="1"/>
  <c r="J506" i="1"/>
  <c r="P506" i="1"/>
  <c r="G504" i="1"/>
  <c r="F504" i="1"/>
  <c r="Q506" i="1" l="1"/>
  <c r="O506" i="1"/>
  <c r="A508" i="1"/>
  <c r="P507" i="1"/>
  <c r="N507" i="1"/>
  <c r="K507" i="1"/>
  <c r="J507" i="1"/>
  <c r="B506" i="1"/>
  <c r="C506" i="1" s="1"/>
  <c r="L506" i="1"/>
  <c r="I506" i="1"/>
  <c r="G505" i="1"/>
  <c r="F505" i="1"/>
  <c r="E506" i="1" l="1"/>
  <c r="D506" i="1"/>
  <c r="H506" i="1"/>
  <c r="B507" i="1"/>
  <c r="C507" i="1" s="1"/>
  <c r="I507" i="1"/>
  <c r="L507" i="1"/>
  <c r="A509" i="1"/>
  <c r="N508" i="1"/>
  <c r="P508" i="1"/>
  <c r="J508" i="1"/>
  <c r="B508" i="1" s="1"/>
  <c r="C508" i="1" s="1"/>
  <c r="K508" i="1"/>
  <c r="Q507" i="1"/>
  <c r="O507" i="1"/>
  <c r="E508" i="1" l="1"/>
  <c r="D508" i="1"/>
  <c r="H508" i="1"/>
  <c r="Q508" i="1"/>
  <c r="O508" i="1"/>
  <c r="E507" i="1"/>
  <c r="D507" i="1"/>
  <c r="H507" i="1"/>
  <c r="A510" i="1"/>
  <c r="P509" i="1"/>
  <c r="N509" i="1"/>
  <c r="K509" i="1"/>
  <c r="J509" i="1"/>
  <c r="L508" i="1"/>
  <c r="I508" i="1"/>
  <c r="G506" i="1"/>
  <c r="F506" i="1"/>
  <c r="Q509" i="1" l="1"/>
  <c r="O509" i="1"/>
  <c r="L509" i="1"/>
  <c r="I509" i="1"/>
  <c r="G507" i="1"/>
  <c r="F507" i="1"/>
  <c r="B509" i="1"/>
  <c r="C509" i="1" s="1"/>
  <c r="A511" i="1"/>
  <c r="N510" i="1"/>
  <c r="P510" i="1"/>
  <c r="K510" i="1"/>
  <c r="J510" i="1"/>
  <c r="G508" i="1"/>
  <c r="F508" i="1"/>
  <c r="B510" i="1" l="1"/>
  <c r="C510" i="1" s="1"/>
  <c r="L510" i="1"/>
  <c r="I510" i="1"/>
  <c r="A512" i="1"/>
  <c r="P511" i="1"/>
  <c r="N511" i="1"/>
  <c r="K511" i="1"/>
  <c r="J511" i="1"/>
  <c r="E509" i="1"/>
  <c r="D509" i="1"/>
  <c r="H509" i="1"/>
  <c r="Q510" i="1"/>
  <c r="O510" i="1"/>
  <c r="B511" i="1" l="1"/>
  <c r="C511" i="1" s="1"/>
  <c r="L511" i="1"/>
  <c r="I511" i="1"/>
  <c r="A513" i="1"/>
  <c r="N512" i="1"/>
  <c r="P512" i="1"/>
  <c r="K512" i="1"/>
  <c r="J512" i="1"/>
  <c r="Q511" i="1"/>
  <c r="O511" i="1"/>
  <c r="F509" i="1"/>
  <c r="G509" i="1"/>
  <c r="E510" i="1"/>
  <c r="D510" i="1"/>
  <c r="H510" i="1"/>
  <c r="L512" i="1" l="1"/>
  <c r="I512" i="1"/>
  <c r="A514" i="1"/>
  <c r="P513" i="1"/>
  <c r="N513" i="1"/>
  <c r="K513" i="1"/>
  <c r="J513" i="1"/>
  <c r="G510" i="1"/>
  <c r="F510" i="1"/>
  <c r="B512" i="1"/>
  <c r="C512" i="1" s="1"/>
  <c r="Q512" i="1"/>
  <c r="O512" i="1"/>
  <c r="E511" i="1"/>
  <c r="D511" i="1"/>
  <c r="H511" i="1"/>
  <c r="L513" i="1" l="1"/>
  <c r="I513" i="1"/>
  <c r="E512" i="1"/>
  <c r="D512" i="1"/>
  <c r="H512" i="1"/>
  <c r="B513" i="1"/>
  <c r="C513" i="1" s="1"/>
  <c r="A515" i="1"/>
  <c r="N514" i="1"/>
  <c r="K514" i="1"/>
  <c r="P514" i="1"/>
  <c r="J514" i="1"/>
  <c r="G511" i="1"/>
  <c r="F511" i="1"/>
  <c r="Q513" i="1"/>
  <c r="O513" i="1"/>
  <c r="Q514" i="1" l="1"/>
  <c r="O514" i="1"/>
  <c r="G512" i="1"/>
  <c r="F512" i="1"/>
  <c r="B514" i="1"/>
  <c r="C514" i="1" s="1"/>
  <c r="L514" i="1"/>
  <c r="I514" i="1"/>
  <c r="A516" i="1"/>
  <c r="P515" i="1"/>
  <c r="N515" i="1"/>
  <c r="K515" i="1"/>
  <c r="J515" i="1"/>
  <c r="E513" i="1"/>
  <c r="D513" i="1"/>
  <c r="H513" i="1"/>
  <c r="B515" i="1" l="1"/>
  <c r="C515" i="1" s="1"/>
  <c r="L515" i="1"/>
  <c r="I515" i="1"/>
  <c r="O515" i="1"/>
  <c r="Q515" i="1"/>
  <c r="A517" i="1"/>
  <c r="N516" i="1"/>
  <c r="P516" i="1"/>
  <c r="K516" i="1"/>
  <c r="J516" i="1"/>
  <c r="G513" i="1"/>
  <c r="F513" i="1"/>
  <c r="D514" i="1"/>
  <c r="E514" i="1"/>
  <c r="H514" i="1"/>
  <c r="G514" i="1" l="1"/>
  <c r="F514" i="1"/>
  <c r="L516" i="1"/>
  <c r="I516" i="1"/>
  <c r="Q516" i="1"/>
  <c r="O516" i="1"/>
  <c r="B516" i="1"/>
  <c r="C516" i="1" s="1"/>
  <c r="A518" i="1"/>
  <c r="P517" i="1"/>
  <c r="N517" i="1"/>
  <c r="K517" i="1"/>
  <c r="J517" i="1"/>
  <c r="E515" i="1"/>
  <c r="D515" i="1"/>
  <c r="H515" i="1"/>
  <c r="E516" i="1" l="1"/>
  <c r="D516" i="1"/>
  <c r="H516" i="1"/>
  <c r="L517" i="1"/>
  <c r="I517" i="1"/>
  <c r="Q517" i="1"/>
  <c r="O517" i="1"/>
  <c r="A519" i="1"/>
  <c r="N518" i="1"/>
  <c r="P518" i="1"/>
  <c r="K518" i="1"/>
  <c r="J518" i="1"/>
  <c r="G515" i="1"/>
  <c r="F515" i="1"/>
  <c r="B517" i="1"/>
  <c r="C517" i="1" s="1"/>
  <c r="E517" i="1" l="1"/>
  <c r="D517" i="1"/>
  <c r="H517" i="1"/>
  <c r="Q518" i="1"/>
  <c r="O518" i="1"/>
  <c r="B518" i="1"/>
  <c r="C518" i="1" s="1"/>
  <c r="L518" i="1"/>
  <c r="I518" i="1"/>
  <c r="A520" i="1"/>
  <c r="P519" i="1"/>
  <c r="N519" i="1"/>
  <c r="K519" i="1"/>
  <c r="J519" i="1"/>
  <c r="G516" i="1"/>
  <c r="F516" i="1"/>
  <c r="Q519" i="1" l="1"/>
  <c r="O519" i="1"/>
  <c r="E518" i="1"/>
  <c r="D518" i="1"/>
  <c r="H518" i="1"/>
  <c r="B519" i="1"/>
  <c r="C519" i="1" s="1"/>
  <c r="I519" i="1"/>
  <c r="L519" i="1"/>
  <c r="A521" i="1"/>
  <c r="N520" i="1"/>
  <c r="P520" i="1"/>
  <c r="K520" i="1"/>
  <c r="J520" i="1"/>
  <c r="B520" i="1" s="1"/>
  <c r="C520" i="1" s="1"/>
  <c r="G517" i="1"/>
  <c r="F517" i="1"/>
  <c r="E520" i="1" l="1"/>
  <c r="D520" i="1"/>
  <c r="H520" i="1"/>
  <c r="G518" i="1"/>
  <c r="F518" i="1"/>
  <c r="L520" i="1"/>
  <c r="I520" i="1"/>
  <c r="Q520" i="1"/>
  <c r="O520" i="1"/>
  <c r="E519" i="1"/>
  <c r="D519" i="1"/>
  <c r="H519" i="1"/>
  <c r="A522" i="1"/>
  <c r="P521" i="1"/>
  <c r="N521" i="1"/>
  <c r="K521" i="1"/>
  <c r="J521" i="1"/>
  <c r="B521" i="1"/>
  <c r="C521" i="1" s="1"/>
  <c r="G519" i="1" l="1"/>
  <c r="F519" i="1"/>
  <c r="Q521" i="1"/>
  <c r="O521" i="1"/>
  <c r="E521" i="1"/>
  <c r="D521" i="1"/>
  <c r="H521" i="1"/>
  <c r="L521" i="1"/>
  <c r="I521" i="1"/>
  <c r="A523" i="1"/>
  <c r="N522" i="1"/>
  <c r="K522" i="1"/>
  <c r="P522" i="1"/>
  <c r="J522" i="1"/>
  <c r="G520" i="1"/>
  <c r="F520" i="1"/>
  <c r="B522" i="1" l="1"/>
  <c r="C522" i="1" s="1"/>
  <c r="L522" i="1"/>
  <c r="I522" i="1"/>
  <c r="Q522" i="1"/>
  <c r="O522" i="1"/>
  <c r="A524" i="1"/>
  <c r="P523" i="1"/>
  <c r="N523" i="1"/>
  <c r="K523" i="1"/>
  <c r="J523" i="1"/>
  <c r="G521" i="1"/>
  <c r="F521" i="1"/>
  <c r="B523" i="1" l="1"/>
  <c r="C523" i="1" s="1"/>
  <c r="I523" i="1"/>
  <c r="L523" i="1"/>
  <c r="A525" i="1"/>
  <c r="N524" i="1"/>
  <c r="P524" i="1"/>
  <c r="J524" i="1"/>
  <c r="B524" i="1"/>
  <c r="C524" i="1" s="1"/>
  <c r="K524" i="1"/>
  <c r="Q523" i="1"/>
  <c r="O523" i="1"/>
  <c r="E522" i="1"/>
  <c r="D522" i="1"/>
  <c r="H522" i="1"/>
  <c r="G522" i="1" l="1"/>
  <c r="F522" i="1"/>
  <c r="E524" i="1"/>
  <c r="D524" i="1"/>
  <c r="H524" i="1"/>
  <c r="A526" i="1"/>
  <c r="P525" i="1"/>
  <c r="N525" i="1"/>
  <c r="K525" i="1"/>
  <c r="J525" i="1"/>
  <c r="L524" i="1"/>
  <c r="I524" i="1"/>
  <c r="Q524" i="1"/>
  <c r="O524" i="1"/>
  <c r="E523" i="1"/>
  <c r="D523" i="1"/>
  <c r="H523" i="1"/>
  <c r="L525" i="1" l="1"/>
  <c r="I525" i="1"/>
  <c r="G524" i="1"/>
  <c r="F524" i="1"/>
  <c r="G523" i="1"/>
  <c r="F523" i="1"/>
  <c r="Q525" i="1"/>
  <c r="O525" i="1"/>
  <c r="B525" i="1"/>
  <c r="C525" i="1" s="1"/>
  <c r="A527" i="1"/>
  <c r="N526" i="1"/>
  <c r="P526" i="1"/>
  <c r="K526" i="1"/>
  <c r="J526" i="1"/>
  <c r="Q526" i="1" l="1"/>
  <c r="O526" i="1"/>
  <c r="B526" i="1"/>
  <c r="C526" i="1" s="1"/>
  <c r="L526" i="1"/>
  <c r="I526" i="1"/>
  <c r="A528" i="1"/>
  <c r="P527" i="1"/>
  <c r="N527" i="1"/>
  <c r="K527" i="1"/>
  <c r="J527" i="1"/>
  <c r="E525" i="1"/>
  <c r="D525" i="1"/>
  <c r="H525" i="1"/>
  <c r="G525" i="1" l="1"/>
  <c r="F525" i="1"/>
  <c r="E526" i="1"/>
  <c r="D526" i="1"/>
  <c r="H526" i="1"/>
  <c r="Q527" i="1"/>
  <c r="O527" i="1"/>
  <c r="B527" i="1"/>
  <c r="C527" i="1" s="1"/>
  <c r="L527" i="1"/>
  <c r="I527" i="1"/>
  <c r="A529" i="1"/>
  <c r="N528" i="1"/>
  <c r="P528" i="1"/>
  <c r="K528" i="1"/>
  <c r="J528" i="1"/>
  <c r="B528" i="1"/>
  <c r="C528" i="1" s="1"/>
  <c r="E528" i="1" l="1"/>
  <c r="D528" i="1"/>
  <c r="H528" i="1"/>
  <c r="L528" i="1"/>
  <c r="I528" i="1"/>
  <c r="A530" i="1"/>
  <c r="P529" i="1"/>
  <c r="N529" i="1"/>
  <c r="K529" i="1"/>
  <c r="J529" i="1"/>
  <c r="G526" i="1"/>
  <c r="F526" i="1"/>
  <c r="Q528" i="1"/>
  <c r="O528" i="1"/>
  <c r="E527" i="1"/>
  <c r="D527" i="1"/>
  <c r="H527" i="1"/>
  <c r="Q529" i="1" l="1"/>
  <c r="O529" i="1"/>
  <c r="L529" i="1"/>
  <c r="I529" i="1"/>
  <c r="G527" i="1"/>
  <c r="F527" i="1"/>
  <c r="B529" i="1"/>
  <c r="C529" i="1" s="1"/>
  <c r="A531" i="1"/>
  <c r="N530" i="1"/>
  <c r="K530" i="1"/>
  <c r="P530" i="1"/>
  <c r="J530" i="1"/>
  <c r="G528" i="1"/>
  <c r="F528" i="1"/>
  <c r="Q530" i="1" l="1"/>
  <c r="O530" i="1"/>
  <c r="B530" i="1"/>
  <c r="C530" i="1" s="1"/>
  <c r="L530" i="1"/>
  <c r="I530" i="1"/>
  <c r="A532" i="1"/>
  <c r="P531" i="1"/>
  <c r="N531" i="1"/>
  <c r="K531" i="1"/>
  <c r="J531" i="1"/>
  <c r="E529" i="1"/>
  <c r="D529" i="1"/>
  <c r="H529" i="1"/>
  <c r="O531" i="1" l="1"/>
  <c r="Q531" i="1"/>
  <c r="G529" i="1"/>
  <c r="F529" i="1"/>
  <c r="D530" i="1"/>
  <c r="E530" i="1"/>
  <c r="H530" i="1"/>
  <c r="B531" i="1"/>
  <c r="C531" i="1" s="1"/>
  <c r="L531" i="1"/>
  <c r="I531" i="1"/>
  <c r="A533" i="1"/>
  <c r="N532" i="1"/>
  <c r="P532" i="1"/>
  <c r="K532" i="1"/>
  <c r="B532" i="1"/>
  <c r="C532" i="1" s="1"/>
  <c r="J532" i="1"/>
  <c r="L532" i="1" l="1"/>
  <c r="I532" i="1"/>
  <c r="Q532" i="1"/>
  <c r="O532" i="1"/>
  <c r="E531" i="1"/>
  <c r="D531" i="1"/>
  <c r="H531" i="1"/>
  <c r="E532" i="1"/>
  <c r="D532" i="1"/>
  <c r="H532" i="1"/>
  <c r="A534" i="1"/>
  <c r="P533" i="1"/>
  <c r="N533" i="1"/>
  <c r="K533" i="1"/>
  <c r="J533" i="1"/>
  <c r="B533" i="1" s="1"/>
  <c r="C533" i="1" s="1"/>
  <c r="G530" i="1"/>
  <c r="F530" i="1"/>
  <c r="E533" i="1" l="1"/>
  <c r="D533" i="1"/>
  <c r="H533" i="1"/>
  <c r="G532" i="1"/>
  <c r="F532" i="1"/>
  <c r="A535" i="1"/>
  <c r="N534" i="1"/>
  <c r="P534" i="1"/>
  <c r="K534" i="1"/>
  <c r="J534" i="1"/>
  <c r="L533" i="1"/>
  <c r="I533" i="1"/>
  <c r="Q533" i="1"/>
  <c r="O533" i="1"/>
  <c r="G531" i="1"/>
  <c r="F531" i="1"/>
  <c r="Q534" i="1" l="1"/>
  <c r="O534" i="1"/>
  <c r="B534" i="1"/>
  <c r="C534" i="1" s="1"/>
  <c r="L534" i="1"/>
  <c r="I534" i="1"/>
  <c r="A536" i="1"/>
  <c r="P535" i="1"/>
  <c r="N535" i="1"/>
  <c r="K535" i="1"/>
  <c r="J535" i="1"/>
  <c r="G533" i="1"/>
  <c r="F533" i="1"/>
  <c r="Q535" i="1" l="1"/>
  <c r="O535" i="1"/>
  <c r="E534" i="1"/>
  <c r="D534" i="1"/>
  <c r="H534" i="1"/>
  <c r="B535" i="1"/>
  <c r="C535" i="1" s="1"/>
  <c r="I535" i="1"/>
  <c r="L535" i="1"/>
  <c r="A537" i="1"/>
  <c r="N536" i="1"/>
  <c r="P536" i="1"/>
  <c r="K536" i="1"/>
  <c r="J536" i="1"/>
  <c r="B536" i="1" s="1"/>
  <c r="C536" i="1" s="1"/>
  <c r="E536" i="1" l="1"/>
  <c r="D536" i="1"/>
  <c r="H536" i="1"/>
  <c r="G534" i="1"/>
  <c r="F534" i="1"/>
  <c r="L536" i="1"/>
  <c r="I536" i="1"/>
  <c r="Q536" i="1"/>
  <c r="O536" i="1"/>
  <c r="E535" i="1"/>
  <c r="D535" i="1"/>
  <c r="H535" i="1"/>
  <c r="A538" i="1"/>
  <c r="P537" i="1"/>
  <c r="N537" i="1"/>
  <c r="K537" i="1"/>
  <c r="J537" i="1"/>
  <c r="B537" i="1"/>
  <c r="C537" i="1" s="1"/>
  <c r="Q537" i="1" l="1"/>
  <c r="O537" i="1"/>
  <c r="E537" i="1"/>
  <c r="D537" i="1"/>
  <c r="H537" i="1"/>
  <c r="G535" i="1"/>
  <c r="F535" i="1"/>
  <c r="L537" i="1"/>
  <c r="I537" i="1"/>
  <c r="A539" i="1"/>
  <c r="N538" i="1"/>
  <c r="K538" i="1"/>
  <c r="J538" i="1"/>
  <c r="P538" i="1"/>
  <c r="G536" i="1"/>
  <c r="F536" i="1"/>
  <c r="G537" i="1" l="1"/>
  <c r="F537" i="1"/>
  <c r="A540" i="1"/>
  <c r="P539" i="1"/>
  <c r="N539" i="1"/>
  <c r="K539" i="1"/>
  <c r="J539" i="1"/>
  <c r="Q538" i="1"/>
  <c r="O538" i="1"/>
  <c r="B538" i="1"/>
  <c r="C538" i="1" s="1"/>
  <c r="L538" i="1"/>
  <c r="I538" i="1"/>
  <c r="A541" i="1" l="1"/>
  <c r="N540" i="1"/>
  <c r="P540" i="1"/>
  <c r="J540" i="1"/>
  <c r="K540" i="1"/>
  <c r="E538" i="1"/>
  <c r="D538" i="1"/>
  <c r="H538" i="1"/>
  <c r="B539" i="1"/>
  <c r="C539" i="1" s="1"/>
  <c r="I539" i="1"/>
  <c r="L539" i="1"/>
  <c r="Q539" i="1"/>
  <c r="O539" i="1"/>
  <c r="G538" i="1" l="1"/>
  <c r="F538" i="1"/>
  <c r="L540" i="1"/>
  <c r="I540" i="1"/>
  <c r="Q540" i="1"/>
  <c r="O540" i="1"/>
  <c r="E539" i="1"/>
  <c r="D539" i="1"/>
  <c r="H539" i="1"/>
  <c r="B540" i="1"/>
  <c r="C540" i="1" s="1"/>
  <c r="A542" i="1"/>
  <c r="P541" i="1"/>
  <c r="N541" i="1"/>
  <c r="K541" i="1"/>
  <c r="J541" i="1"/>
  <c r="L541" i="1" l="1"/>
  <c r="I541" i="1"/>
  <c r="B541" i="1"/>
  <c r="C541" i="1" s="1"/>
  <c r="A543" i="1"/>
  <c r="N542" i="1"/>
  <c r="P542" i="1"/>
  <c r="K542" i="1"/>
  <c r="J542" i="1"/>
  <c r="G539" i="1"/>
  <c r="F539" i="1"/>
  <c r="E540" i="1"/>
  <c r="D540" i="1"/>
  <c r="H540" i="1"/>
  <c r="Q541" i="1"/>
  <c r="O541" i="1"/>
  <c r="G540" i="1" l="1"/>
  <c r="F540" i="1"/>
  <c r="E541" i="1"/>
  <c r="D541" i="1"/>
  <c r="H541" i="1"/>
  <c r="B542" i="1"/>
  <c r="C542" i="1" s="1"/>
  <c r="L542" i="1"/>
  <c r="I542" i="1"/>
  <c r="A544" i="1"/>
  <c r="P543" i="1"/>
  <c r="N543" i="1"/>
  <c r="K543" i="1"/>
  <c r="J543" i="1"/>
  <c r="Q542" i="1"/>
  <c r="O542" i="1"/>
  <c r="G541" i="1" l="1"/>
  <c r="F541" i="1"/>
  <c r="D542" i="1"/>
  <c r="E542" i="1"/>
  <c r="H542" i="1"/>
  <c r="Q543" i="1"/>
  <c r="O543" i="1"/>
  <c r="B543" i="1"/>
  <c r="C543" i="1" s="1"/>
  <c r="L543" i="1"/>
  <c r="I543" i="1"/>
  <c r="A545" i="1"/>
  <c r="N544" i="1"/>
  <c r="P544" i="1"/>
  <c r="K544" i="1"/>
  <c r="J544" i="1"/>
  <c r="L544" i="1" l="1"/>
  <c r="I544" i="1"/>
  <c r="B544" i="1"/>
  <c r="C544" i="1" s="1"/>
  <c r="Q544" i="1"/>
  <c r="O544" i="1"/>
  <c r="E543" i="1"/>
  <c r="D543" i="1"/>
  <c r="H543" i="1"/>
  <c r="G542" i="1"/>
  <c r="F542" i="1"/>
  <c r="A546" i="1"/>
  <c r="P545" i="1"/>
  <c r="N545" i="1"/>
  <c r="K545" i="1"/>
  <c r="B545" i="1"/>
  <c r="C545" i="1" s="1"/>
  <c r="J545" i="1"/>
  <c r="L545" i="1" l="1"/>
  <c r="I545" i="1"/>
  <c r="E545" i="1"/>
  <c r="D545" i="1"/>
  <c r="H545" i="1"/>
  <c r="A547" i="1"/>
  <c r="N546" i="1"/>
  <c r="K546" i="1"/>
  <c r="P546" i="1"/>
  <c r="J546" i="1"/>
  <c r="E544" i="1"/>
  <c r="D544" i="1"/>
  <c r="H544" i="1"/>
  <c r="G543" i="1"/>
  <c r="F543" i="1"/>
  <c r="Q545" i="1"/>
  <c r="O545" i="1"/>
  <c r="G544" i="1" l="1"/>
  <c r="F544" i="1"/>
  <c r="Q546" i="1"/>
  <c r="O546" i="1"/>
  <c r="G545" i="1"/>
  <c r="F545" i="1"/>
  <c r="B546" i="1"/>
  <c r="C546" i="1" s="1"/>
  <c r="L546" i="1"/>
  <c r="I546" i="1"/>
  <c r="A548" i="1"/>
  <c r="P547" i="1"/>
  <c r="N547" i="1"/>
  <c r="K547" i="1"/>
  <c r="J547" i="1"/>
  <c r="O547" i="1" l="1"/>
  <c r="Q547" i="1"/>
  <c r="E546" i="1"/>
  <c r="D546" i="1"/>
  <c r="H546" i="1"/>
  <c r="B547" i="1"/>
  <c r="C547" i="1" s="1"/>
  <c r="L547" i="1"/>
  <c r="I547" i="1"/>
  <c r="A549" i="1"/>
  <c r="N548" i="1"/>
  <c r="P548" i="1"/>
  <c r="K548" i="1"/>
  <c r="B548" i="1"/>
  <c r="C548" i="1" s="1"/>
  <c r="J548" i="1"/>
  <c r="G546" i="1" l="1"/>
  <c r="F546" i="1"/>
  <c r="L548" i="1"/>
  <c r="I548" i="1"/>
  <c r="Q548" i="1"/>
  <c r="O548" i="1"/>
  <c r="E547" i="1"/>
  <c r="D547" i="1"/>
  <c r="H547" i="1"/>
  <c r="E548" i="1"/>
  <c r="D548" i="1"/>
  <c r="H548" i="1"/>
  <c r="A550" i="1"/>
  <c r="P549" i="1"/>
  <c r="N549" i="1"/>
  <c r="K549" i="1"/>
  <c r="J549" i="1"/>
  <c r="B549" i="1" s="1"/>
  <c r="C549" i="1" s="1"/>
  <c r="E549" i="1" l="1"/>
  <c r="D549" i="1"/>
  <c r="H549" i="1"/>
  <c r="G547" i="1"/>
  <c r="F547" i="1"/>
  <c r="Q549" i="1"/>
  <c r="O549" i="1"/>
  <c r="G548" i="1"/>
  <c r="F548" i="1"/>
  <c r="L549" i="1"/>
  <c r="I549" i="1"/>
  <c r="A551" i="1"/>
  <c r="N550" i="1"/>
  <c r="P550" i="1"/>
  <c r="K550" i="1"/>
  <c r="J550" i="1"/>
  <c r="A552" i="1" l="1"/>
  <c r="P551" i="1"/>
  <c r="N551" i="1"/>
  <c r="K551" i="1"/>
  <c r="J551" i="1"/>
  <c r="B550" i="1"/>
  <c r="C550" i="1" s="1"/>
  <c r="L550" i="1"/>
  <c r="I550" i="1"/>
  <c r="Q550" i="1"/>
  <c r="O550" i="1"/>
  <c r="G549" i="1"/>
  <c r="F549" i="1"/>
  <c r="Q551" i="1" l="1"/>
  <c r="O551" i="1"/>
  <c r="E550" i="1"/>
  <c r="D550" i="1"/>
  <c r="H550" i="1"/>
  <c r="B551" i="1"/>
  <c r="C551" i="1" s="1"/>
  <c r="I551" i="1"/>
  <c r="L551" i="1"/>
  <c r="A553" i="1"/>
  <c r="N552" i="1"/>
  <c r="P552" i="1"/>
  <c r="B552" i="1"/>
  <c r="C552" i="1" s="1"/>
  <c r="K552" i="1"/>
  <c r="J552" i="1"/>
  <c r="G550" i="1" l="1"/>
  <c r="F550" i="1"/>
  <c r="L552" i="1"/>
  <c r="I552" i="1"/>
  <c r="Q552" i="1"/>
  <c r="O552" i="1"/>
  <c r="E551" i="1"/>
  <c r="D551" i="1"/>
  <c r="H551" i="1"/>
  <c r="E552" i="1"/>
  <c r="D552" i="1"/>
  <c r="H552" i="1"/>
  <c r="A554" i="1"/>
  <c r="P553" i="1"/>
  <c r="N553" i="1"/>
  <c r="K553" i="1"/>
  <c r="J553" i="1"/>
  <c r="B553" i="1" s="1"/>
  <c r="C553" i="1" s="1"/>
  <c r="E553" i="1" l="1"/>
  <c r="D553" i="1"/>
  <c r="H553" i="1"/>
  <c r="G551" i="1"/>
  <c r="F551" i="1"/>
  <c r="Q553" i="1"/>
  <c r="O553" i="1"/>
  <c r="G552" i="1"/>
  <c r="F552" i="1"/>
  <c r="L553" i="1"/>
  <c r="I553" i="1"/>
  <c r="A555" i="1"/>
  <c r="N554" i="1"/>
  <c r="K554" i="1"/>
  <c r="P554" i="1"/>
  <c r="J554" i="1"/>
  <c r="A556" i="1" l="1"/>
  <c r="P555" i="1"/>
  <c r="N555" i="1"/>
  <c r="K555" i="1"/>
  <c r="J555" i="1"/>
  <c r="B554" i="1"/>
  <c r="C554" i="1" s="1"/>
  <c r="L554" i="1"/>
  <c r="I554" i="1"/>
  <c r="Q554" i="1"/>
  <c r="O554" i="1"/>
  <c r="G553" i="1"/>
  <c r="F553" i="1"/>
  <c r="Q555" i="1" l="1"/>
  <c r="O555" i="1"/>
  <c r="E554" i="1"/>
  <c r="D554" i="1"/>
  <c r="H554" i="1"/>
  <c r="B555" i="1"/>
  <c r="C555" i="1" s="1"/>
  <c r="I555" i="1"/>
  <c r="L555" i="1"/>
  <c r="A557" i="1"/>
  <c r="N556" i="1"/>
  <c r="P556" i="1"/>
  <c r="J556" i="1"/>
  <c r="K556" i="1"/>
  <c r="L556" i="1" l="1"/>
  <c r="I556" i="1"/>
  <c r="G554" i="1"/>
  <c r="F554" i="1"/>
  <c r="Q556" i="1"/>
  <c r="O556" i="1"/>
  <c r="E555" i="1"/>
  <c r="D555" i="1"/>
  <c r="H555" i="1"/>
  <c r="B556" i="1"/>
  <c r="C556" i="1" s="1"/>
  <c r="A558" i="1"/>
  <c r="P557" i="1"/>
  <c r="N557" i="1"/>
  <c r="K557" i="1"/>
  <c r="J557" i="1"/>
  <c r="B557" i="1" s="1"/>
  <c r="C557" i="1" s="1"/>
  <c r="E557" i="1" l="1"/>
  <c r="D557" i="1"/>
  <c r="H557" i="1"/>
  <c r="A559" i="1"/>
  <c r="N558" i="1"/>
  <c r="P558" i="1"/>
  <c r="K558" i="1"/>
  <c r="J558" i="1"/>
  <c r="G555" i="1"/>
  <c r="F555" i="1"/>
  <c r="L557" i="1"/>
  <c r="I557" i="1"/>
  <c r="E556" i="1"/>
  <c r="D556" i="1"/>
  <c r="H556" i="1"/>
  <c r="Q557" i="1"/>
  <c r="O557" i="1"/>
  <c r="B558" i="1" l="1"/>
  <c r="C558" i="1" s="1"/>
  <c r="L558" i="1"/>
  <c r="I558" i="1"/>
  <c r="A560" i="1"/>
  <c r="P559" i="1"/>
  <c r="N559" i="1"/>
  <c r="K559" i="1"/>
  <c r="J559" i="1"/>
  <c r="G556" i="1"/>
  <c r="F556" i="1"/>
  <c r="Q558" i="1"/>
  <c r="O558" i="1"/>
  <c r="G557" i="1"/>
  <c r="F557" i="1"/>
  <c r="B559" i="1" l="1"/>
  <c r="C559" i="1" s="1"/>
  <c r="L559" i="1"/>
  <c r="I559" i="1"/>
  <c r="A561" i="1"/>
  <c r="N560" i="1"/>
  <c r="P560" i="1"/>
  <c r="K560" i="1"/>
  <c r="J560" i="1"/>
  <c r="Q559" i="1"/>
  <c r="O559" i="1"/>
  <c r="D558" i="1"/>
  <c r="E558" i="1"/>
  <c r="H558" i="1"/>
  <c r="L560" i="1" l="1"/>
  <c r="I560" i="1"/>
  <c r="A562" i="1"/>
  <c r="P561" i="1"/>
  <c r="N561" i="1"/>
  <c r="K561" i="1"/>
  <c r="J561" i="1"/>
  <c r="B561" i="1" s="1"/>
  <c r="C561" i="1" s="1"/>
  <c r="G558" i="1"/>
  <c r="F558" i="1"/>
  <c r="B560" i="1"/>
  <c r="C560" i="1" s="1"/>
  <c r="Q560" i="1"/>
  <c r="O560" i="1"/>
  <c r="E559" i="1"/>
  <c r="D559" i="1"/>
  <c r="H559" i="1"/>
  <c r="E561" i="1" l="1"/>
  <c r="D561" i="1"/>
  <c r="H561" i="1"/>
  <c r="E560" i="1"/>
  <c r="D560" i="1"/>
  <c r="H560" i="1"/>
  <c r="A563" i="1"/>
  <c r="N562" i="1"/>
  <c r="K562" i="1"/>
  <c r="P562" i="1"/>
  <c r="J562" i="1"/>
  <c r="L561" i="1"/>
  <c r="I561" i="1"/>
  <c r="G559" i="1"/>
  <c r="F559" i="1"/>
  <c r="Q561" i="1"/>
  <c r="O561" i="1"/>
  <c r="B562" i="1" l="1"/>
  <c r="C562" i="1" s="1"/>
  <c r="L562" i="1"/>
  <c r="I562" i="1"/>
  <c r="A564" i="1"/>
  <c r="P563" i="1"/>
  <c r="N563" i="1"/>
  <c r="K563" i="1"/>
  <c r="J563" i="1"/>
  <c r="Q562" i="1"/>
  <c r="O562" i="1"/>
  <c r="G560" i="1"/>
  <c r="F560" i="1"/>
  <c r="G561" i="1"/>
  <c r="F561" i="1"/>
  <c r="B563" i="1" l="1"/>
  <c r="C563" i="1" s="1"/>
  <c r="L563" i="1"/>
  <c r="I563" i="1"/>
  <c r="Q563" i="1"/>
  <c r="O563" i="1"/>
  <c r="A565" i="1"/>
  <c r="N564" i="1"/>
  <c r="P564" i="1"/>
  <c r="K564" i="1"/>
  <c r="J564" i="1"/>
  <c r="E562" i="1"/>
  <c r="D562" i="1"/>
  <c r="H562" i="1"/>
  <c r="L564" i="1" l="1"/>
  <c r="I564" i="1"/>
  <c r="Q564" i="1"/>
  <c r="O564" i="1"/>
  <c r="G562" i="1"/>
  <c r="F562" i="1"/>
  <c r="B564" i="1"/>
  <c r="C564" i="1" s="1"/>
  <c r="A566" i="1"/>
  <c r="P565" i="1"/>
  <c r="N565" i="1"/>
  <c r="K565" i="1"/>
  <c r="J565" i="1"/>
  <c r="E563" i="1"/>
  <c r="D563" i="1"/>
  <c r="H563" i="1"/>
  <c r="E564" i="1" l="1"/>
  <c r="D564" i="1"/>
  <c r="H564" i="1"/>
  <c r="L565" i="1"/>
  <c r="I565" i="1"/>
  <c r="A567" i="1"/>
  <c r="N566" i="1"/>
  <c r="P566" i="1"/>
  <c r="K566" i="1"/>
  <c r="J566" i="1"/>
  <c r="G563" i="1"/>
  <c r="F563" i="1"/>
  <c r="Q565" i="1"/>
  <c r="O565" i="1"/>
  <c r="B565" i="1"/>
  <c r="C565" i="1" s="1"/>
  <c r="Q566" i="1" l="1"/>
  <c r="O566" i="1"/>
  <c r="E565" i="1"/>
  <c r="D565" i="1"/>
  <c r="H565" i="1"/>
  <c r="B566" i="1"/>
  <c r="C566" i="1" s="1"/>
  <c r="L566" i="1"/>
  <c r="I566" i="1"/>
  <c r="A568" i="1"/>
  <c r="P567" i="1"/>
  <c r="N567" i="1"/>
  <c r="K567" i="1"/>
  <c r="J567" i="1"/>
  <c r="G564" i="1"/>
  <c r="F564" i="1"/>
  <c r="G565" i="1" l="1"/>
  <c r="F565" i="1"/>
  <c r="Q567" i="1"/>
  <c r="O567" i="1"/>
  <c r="E566" i="1"/>
  <c r="D566" i="1"/>
  <c r="H566" i="1"/>
  <c r="B567" i="1"/>
  <c r="C567" i="1" s="1"/>
  <c r="I567" i="1"/>
  <c r="L567" i="1"/>
  <c r="A569" i="1"/>
  <c r="N568" i="1"/>
  <c r="P568" i="1"/>
  <c r="K568" i="1"/>
  <c r="J568" i="1"/>
  <c r="B568" i="1" s="1"/>
  <c r="C568" i="1" s="1"/>
  <c r="E568" i="1" l="1"/>
  <c r="D568" i="1"/>
  <c r="H568" i="1"/>
  <c r="A570" i="1"/>
  <c r="P569" i="1"/>
  <c r="N569" i="1"/>
  <c r="K569" i="1"/>
  <c r="J569" i="1"/>
  <c r="Q568" i="1"/>
  <c r="O568" i="1"/>
  <c r="E567" i="1"/>
  <c r="D567" i="1"/>
  <c r="H567" i="1"/>
  <c r="L568" i="1"/>
  <c r="I568" i="1"/>
  <c r="G566" i="1"/>
  <c r="F566" i="1"/>
  <c r="G567" i="1" l="1"/>
  <c r="F567" i="1"/>
  <c r="L569" i="1"/>
  <c r="I569" i="1"/>
  <c r="A571" i="1"/>
  <c r="N570" i="1"/>
  <c r="K570" i="1"/>
  <c r="J570" i="1"/>
  <c r="P570" i="1"/>
  <c r="Q569" i="1"/>
  <c r="O569" i="1"/>
  <c r="B569" i="1"/>
  <c r="C569" i="1" s="1"/>
  <c r="G568" i="1"/>
  <c r="F568" i="1"/>
  <c r="B570" i="1" l="1"/>
  <c r="C570" i="1" s="1"/>
  <c r="L570" i="1"/>
  <c r="I570" i="1"/>
  <c r="Q570" i="1"/>
  <c r="O570" i="1"/>
  <c r="E569" i="1"/>
  <c r="D569" i="1"/>
  <c r="H569" i="1"/>
  <c r="A572" i="1"/>
  <c r="P571" i="1"/>
  <c r="N571" i="1"/>
  <c r="K571" i="1"/>
  <c r="J571" i="1"/>
  <c r="Q571" i="1" l="1"/>
  <c r="O571" i="1"/>
  <c r="G569" i="1"/>
  <c r="F569" i="1"/>
  <c r="B571" i="1"/>
  <c r="C571" i="1" s="1"/>
  <c r="I571" i="1"/>
  <c r="L571" i="1"/>
  <c r="A573" i="1"/>
  <c r="N572" i="1"/>
  <c r="P572" i="1"/>
  <c r="J572" i="1"/>
  <c r="B572" i="1"/>
  <c r="C572" i="1" s="1"/>
  <c r="K572" i="1"/>
  <c r="E570" i="1"/>
  <c r="D570" i="1"/>
  <c r="H570" i="1"/>
  <c r="E572" i="1" l="1"/>
  <c r="D572" i="1"/>
  <c r="H572" i="1"/>
  <c r="A574" i="1"/>
  <c r="P573" i="1"/>
  <c r="N573" i="1"/>
  <c r="K573" i="1"/>
  <c r="B573" i="1"/>
  <c r="C573" i="1" s="1"/>
  <c r="J573" i="1"/>
  <c r="L572" i="1"/>
  <c r="I572" i="1"/>
  <c r="G570" i="1"/>
  <c r="F570" i="1"/>
  <c r="Q572" i="1"/>
  <c r="O572" i="1"/>
  <c r="E571" i="1"/>
  <c r="D571" i="1"/>
  <c r="H571" i="1"/>
  <c r="Q573" i="1" l="1"/>
  <c r="O573" i="1"/>
  <c r="G571" i="1"/>
  <c r="F571" i="1"/>
  <c r="E573" i="1"/>
  <c r="D573" i="1"/>
  <c r="H573" i="1"/>
  <c r="A575" i="1"/>
  <c r="N574" i="1"/>
  <c r="P574" i="1"/>
  <c r="K574" i="1"/>
  <c r="J574" i="1"/>
  <c r="L573" i="1"/>
  <c r="I573" i="1"/>
  <c r="G572" i="1"/>
  <c r="F572" i="1"/>
  <c r="B574" i="1" l="1"/>
  <c r="C574" i="1" s="1"/>
  <c r="L574" i="1"/>
  <c r="I574" i="1"/>
  <c r="A576" i="1"/>
  <c r="P575" i="1"/>
  <c r="N575" i="1"/>
  <c r="K575" i="1"/>
  <c r="J575" i="1"/>
  <c r="Q574" i="1"/>
  <c r="O574" i="1"/>
  <c r="G573" i="1"/>
  <c r="F573" i="1"/>
  <c r="B575" i="1" l="1"/>
  <c r="C575" i="1" s="1"/>
  <c r="L575" i="1"/>
  <c r="I575" i="1"/>
  <c r="A577" i="1"/>
  <c r="N576" i="1"/>
  <c r="P576" i="1"/>
  <c r="K576" i="1"/>
  <c r="J576" i="1"/>
  <c r="Q575" i="1"/>
  <c r="O575" i="1"/>
  <c r="E574" i="1"/>
  <c r="D574" i="1"/>
  <c r="H574" i="1"/>
  <c r="G574" i="1" l="1"/>
  <c r="F574" i="1"/>
  <c r="L576" i="1"/>
  <c r="I576" i="1"/>
  <c r="A578" i="1"/>
  <c r="P577" i="1"/>
  <c r="N577" i="1"/>
  <c r="K577" i="1"/>
  <c r="B577" i="1"/>
  <c r="C577" i="1" s="1"/>
  <c r="J577" i="1"/>
  <c r="B576" i="1"/>
  <c r="C576" i="1" s="1"/>
  <c r="Q576" i="1"/>
  <c r="O576" i="1"/>
  <c r="E575" i="1"/>
  <c r="D575" i="1"/>
  <c r="H575" i="1"/>
  <c r="Q577" i="1" l="1"/>
  <c r="O577" i="1"/>
  <c r="G575" i="1"/>
  <c r="F575" i="1"/>
  <c r="L577" i="1"/>
  <c r="I577" i="1"/>
  <c r="E576" i="1"/>
  <c r="D576" i="1"/>
  <c r="H576" i="1"/>
  <c r="E577" i="1"/>
  <c r="D577" i="1"/>
  <c r="H577" i="1"/>
  <c r="A579" i="1"/>
  <c r="N578" i="1"/>
  <c r="K578" i="1"/>
  <c r="P578" i="1"/>
  <c r="J578" i="1"/>
  <c r="G576" i="1" l="1"/>
  <c r="F576" i="1"/>
  <c r="Q578" i="1"/>
  <c r="O578" i="1"/>
  <c r="G577" i="1"/>
  <c r="F577" i="1"/>
  <c r="B578" i="1"/>
  <c r="C578" i="1" s="1"/>
  <c r="L578" i="1"/>
  <c r="I578" i="1"/>
  <c r="A580" i="1"/>
  <c r="P579" i="1"/>
  <c r="N579" i="1"/>
  <c r="K579" i="1"/>
  <c r="J579" i="1"/>
  <c r="O579" i="1" l="1"/>
  <c r="Q579" i="1"/>
  <c r="E578" i="1"/>
  <c r="D578" i="1"/>
  <c r="H578" i="1"/>
  <c r="B579" i="1"/>
  <c r="C579" i="1" s="1"/>
  <c r="L579" i="1"/>
  <c r="I579" i="1"/>
  <c r="A581" i="1"/>
  <c r="N580" i="1"/>
  <c r="P580" i="1"/>
  <c r="K580" i="1"/>
  <c r="J580" i="1"/>
  <c r="G578" i="1" l="1"/>
  <c r="F578" i="1"/>
  <c r="L580" i="1"/>
  <c r="I580" i="1"/>
  <c r="Q580" i="1"/>
  <c r="O580" i="1"/>
  <c r="E579" i="1"/>
  <c r="D579" i="1"/>
  <c r="H579" i="1"/>
  <c r="B580" i="1"/>
  <c r="C580" i="1" s="1"/>
  <c r="A582" i="1"/>
  <c r="P581" i="1"/>
  <c r="N581" i="1"/>
  <c r="K581" i="1"/>
  <c r="J581" i="1"/>
  <c r="B581" i="1"/>
  <c r="C581" i="1" s="1"/>
  <c r="E581" i="1" l="1"/>
  <c r="D581" i="1"/>
  <c r="H581" i="1"/>
  <c r="L581" i="1"/>
  <c r="I581" i="1"/>
  <c r="A583" i="1"/>
  <c r="N582" i="1"/>
  <c r="P582" i="1"/>
  <c r="K582" i="1"/>
  <c r="J582" i="1"/>
  <c r="G579" i="1"/>
  <c r="F579" i="1"/>
  <c r="E580" i="1"/>
  <c r="D580" i="1"/>
  <c r="H580" i="1"/>
  <c r="Q581" i="1"/>
  <c r="O581" i="1"/>
  <c r="Q582" i="1" l="1"/>
  <c r="O582" i="1"/>
  <c r="B582" i="1"/>
  <c r="C582" i="1" s="1"/>
  <c r="L582" i="1"/>
  <c r="I582" i="1"/>
  <c r="A584" i="1"/>
  <c r="P583" i="1"/>
  <c r="N583" i="1"/>
  <c r="K583" i="1"/>
  <c r="J583" i="1"/>
  <c r="G580" i="1"/>
  <c r="F580" i="1"/>
  <c r="G581" i="1"/>
  <c r="F581" i="1"/>
  <c r="B583" i="1" l="1"/>
  <c r="C583" i="1" s="1"/>
  <c r="I583" i="1"/>
  <c r="L583" i="1"/>
  <c r="Q583" i="1"/>
  <c r="O583" i="1"/>
  <c r="E582" i="1"/>
  <c r="D582" i="1"/>
  <c r="H582" i="1"/>
  <c r="A585" i="1"/>
  <c r="N584" i="1"/>
  <c r="P584" i="1"/>
  <c r="B584" i="1"/>
  <c r="C584" i="1" s="1"/>
  <c r="K584" i="1"/>
  <c r="J584" i="1"/>
  <c r="E584" i="1" l="1"/>
  <c r="D584" i="1"/>
  <c r="H584" i="1"/>
  <c r="L584" i="1"/>
  <c r="I584" i="1"/>
  <c r="Q584" i="1"/>
  <c r="O584" i="1"/>
  <c r="G582" i="1"/>
  <c r="F582" i="1"/>
  <c r="A586" i="1"/>
  <c r="P585" i="1"/>
  <c r="N585" i="1"/>
  <c r="K585" i="1"/>
  <c r="J585" i="1"/>
  <c r="B585" i="1"/>
  <c r="C585" i="1" s="1"/>
  <c r="E583" i="1"/>
  <c r="D583" i="1"/>
  <c r="H583" i="1"/>
  <c r="G583" i="1" l="1"/>
  <c r="F583" i="1"/>
  <c r="Q585" i="1"/>
  <c r="O585" i="1"/>
  <c r="E585" i="1"/>
  <c r="D585" i="1"/>
  <c r="H585" i="1"/>
  <c r="L585" i="1"/>
  <c r="I585" i="1"/>
  <c r="A587" i="1"/>
  <c r="N586" i="1"/>
  <c r="K586" i="1"/>
  <c r="P586" i="1"/>
  <c r="J586" i="1"/>
  <c r="G584" i="1"/>
  <c r="F584" i="1"/>
  <c r="Q586" i="1" l="1"/>
  <c r="O586" i="1"/>
  <c r="B586" i="1"/>
  <c r="C586" i="1" s="1"/>
  <c r="L586" i="1"/>
  <c r="I586" i="1"/>
  <c r="A588" i="1"/>
  <c r="P587" i="1"/>
  <c r="N587" i="1"/>
  <c r="K587" i="1"/>
  <c r="J587" i="1"/>
  <c r="G585" i="1"/>
  <c r="F585" i="1"/>
  <c r="Q587" i="1" l="1"/>
  <c r="O587" i="1"/>
  <c r="E586" i="1"/>
  <c r="D586" i="1"/>
  <c r="H586" i="1"/>
  <c r="B587" i="1"/>
  <c r="C587" i="1" s="1"/>
  <c r="I587" i="1"/>
  <c r="L587" i="1"/>
  <c r="A589" i="1"/>
  <c r="N588" i="1"/>
  <c r="P588" i="1"/>
  <c r="J588" i="1"/>
  <c r="K588" i="1"/>
  <c r="G586" i="1" l="1"/>
  <c r="F586" i="1"/>
  <c r="Q588" i="1"/>
  <c r="O588" i="1"/>
  <c r="E587" i="1"/>
  <c r="D587" i="1"/>
  <c r="H587" i="1"/>
  <c r="L588" i="1"/>
  <c r="I588" i="1"/>
  <c r="B588" i="1"/>
  <c r="C588" i="1" s="1"/>
  <c r="A590" i="1"/>
  <c r="P589" i="1"/>
  <c r="N589" i="1"/>
  <c r="K589" i="1"/>
  <c r="J589" i="1"/>
  <c r="L589" i="1" l="1"/>
  <c r="I589" i="1"/>
  <c r="E588" i="1"/>
  <c r="D588" i="1"/>
  <c r="H588" i="1"/>
  <c r="B589" i="1"/>
  <c r="C589" i="1" s="1"/>
  <c r="A591" i="1"/>
  <c r="N590" i="1"/>
  <c r="P590" i="1"/>
  <c r="K590" i="1"/>
  <c r="J590" i="1"/>
  <c r="Q589" i="1"/>
  <c r="O589" i="1"/>
  <c r="G587" i="1"/>
  <c r="F587" i="1"/>
  <c r="Q590" i="1" l="1"/>
  <c r="O590" i="1"/>
  <c r="B590" i="1"/>
  <c r="C590" i="1" s="1"/>
  <c r="L590" i="1"/>
  <c r="I590" i="1"/>
  <c r="A592" i="1"/>
  <c r="P591" i="1"/>
  <c r="N591" i="1"/>
  <c r="K591" i="1"/>
  <c r="J591" i="1"/>
  <c r="G588" i="1"/>
  <c r="F588" i="1"/>
  <c r="E589" i="1"/>
  <c r="D589" i="1"/>
  <c r="H589" i="1"/>
  <c r="B591" i="1" l="1"/>
  <c r="C591" i="1" s="1"/>
  <c r="L591" i="1"/>
  <c r="I591" i="1"/>
  <c r="A593" i="1"/>
  <c r="N592" i="1"/>
  <c r="P592" i="1"/>
  <c r="K592" i="1"/>
  <c r="J592" i="1"/>
  <c r="B592" i="1"/>
  <c r="C592" i="1" s="1"/>
  <c r="G589" i="1"/>
  <c r="F589" i="1"/>
  <c r="Q591" i="1"/>
  <c r="O591" i="1"/>
  <c r="E590" i="1"/>
  <c r="D590" i="1"/>
  <c r="H590" i="1"/>
  <c r="G590" i="1" l="1"/>
  <c r="F590" i="1"/>
  <c r="E592" i="1"/>
  <c r="D592" i="1"/>
  <c r="H592" i="1"/>
  <c r="Q592" i="1"/>
  <c r="O592" i="1"/>
  <c r="E591" i="1"/>
  <c r="D591" i="1"/>
  <c r="H591" i="1"/>
  <c r="L592" i="1"/>
  <c r="I592" i="1"/>
  <c r="A594" i="1"/>
  <c r="P593" i="1"/>
  <c r="N593" i="1"/>
  <c r="K593" i="1"/>
  <c r="J593" i="1"/>
  <c r="G591" i="1" l="1"/>
  <c r="F591" i="1"/>
  <c r="L593" i="1"/>
  <c r="I593" i="1"/>
  <c r="Q593" i="1"/>
  <c r="O593" i="1"/>
  <c r="G592" i="1"/>
  <c r="F592" i="1"/>
  <c r="B593" i="1"/>
  <c r="C593" i="1" s="1"/>
  <c r="A595" i="1"/>
  <c r="N594" i="1"/>
  <c r="K594" i="1"/>
  <c r="P594" i="1"/>
  <c r="J594" i="1"/>
  <c r="B594" i="1" l="1"/>
  <c r="C594" i="1" s="1"/>
  <c r="L594" i="1"/>
  <c r="I594" i="1"/>
  <c r="A596" i="1"/>
  <c r="P595" i="1"/>
  <c r="N595" i="1"/>
  <c r="K595" i="1"/>
  <c r="J595" i="1"/>
  <c r="Q594" i="1"/>
  <c r="O594" i="1"/>
  <c r="E593" i="1"/>
  <c r="D593" i="1"/>
  <c r="H593" i="1"/>
  <c r="O595" i="1" l="1"/>
  <c r="Q595" i="1"/>
  <c r="B595" i="1"/>
  <c r="C595" i="1" s="1"/>
  <c r="L595" i="1"/>
  <c r="I595" i="1"/>
  <c r="A597" i="1"/>
  <c r="N596" i="1"/>
  <c r="P596" i="1"/>
  <c r="K596" i="1"/>
  <c r="B596" i="1"/>
  <c r="C596" i="1" s="1"/>
  <c r="J596" i="1"/>
  <c r="G593" i="1"/>
  <c r="F593" i="1"/>
  <c r="E594" i="1"/>
  <c r="D594" i="1"/>
  <c r="H594" i="1"/>
  <c r="E596" i="1" l="1"/>
  <c r="D596" i="1"/>
  <c r="H596" i="1"/>
  <c r="L596" i="1"/>
  <c r="I596" i="1"/>
  <c r="Q596" i="1"/>
  <c r="O596" i="1"/>
  <c r="E595" i="1"/>
  <c r="D595" i="1"/>
  <c r="H595" i="1"/>
  <c r="G594" i="1"/>
  <c r="F594" i="1"/>
  <c r="A598" i="1"/>
  <c r="P597" i="1"/>
  <c r="N597" i="1"/>
  <c r="K597" i="1"/>
  <c r="J597" i="1"/>
  <c r="B597" i="1"/>
  <c r="C597" i="1" s="1"/>
  <c r="E597" i="1" l="1"/>
  <c r="D597" i="1"/>
  <c r="H597" i="1"/>
  <c r="L597" i="1"/>
  <c r="I597" i="1"/>
  <c r="G595" i="1"/>
  <c r="F595" i="1"/>
  <c r="Q597" i="1"/>
  <c r="O597" i="1"/>
  <c r="A599" i="1"/>
  <c r="N598" i="1"/>
  <c r="P598" i="1"/>
  <c r="K598" i="1"/>
  <c r="J598" i="1"/>
  <c r="G596" i="1"/>
  <c r="F596" i="1"/>
  <c r="Q598" i="1" l="1"/>
  <c r="O598" i="1"/>
  <c r="B598" i="1"/>
  <c r="C598" i="1" s="1"/>
  <c r="L598" i="1"/>
  <c r="I598" i="1"/>
  <c r="A600" i="1"/>
  <c r="P599" i="1"/>
  <c r="N599" i="1"/>
  <c r="K599" i="1"/>
  <c r="J599" i="1"/>
  <c r="G597" i="1"/>
  <c r="F597" i="1"/>
  <c r="E598" i="1" l="1"/>
  <c r="D598" i="1"/>
  <c r="H598" i="1"/>
  <c r="Q599" i="1"/>
  <c r="O599" i="1"/>
  <c r="B599" i="1"/>
  <c r="C599" i="1" s="1"/>
  <c r="I599" i="1"/>
  <c r="L599" i="1"/>
  <c r="A601" i="1"/>
  <c r="N600" i="1"/>
  <c r="P600" i="1"/>
  <c r="B600" i="1"/>
  <c r="C600" i="1" s="1"/>
  <c r="K600" i="1"/>
  <c r="J600" i="1"/>
  <c r="A602" i="1" l="1"/>
  <c r="P601" i="1"/>
  <c r="N601" i="1"/>
  <c r="K601" i="1"/>
  <c r="J601" i="1"/>
  <c r="B601" i="1" s="1"/>
  <c r="C601" i="1" s="1"/>
  <c r="E600" i="1"/>
  <c r="D600" i="1"/>
  <c r="H600" i="1"/>
  <c r="L600" i="1"/>
  <c r="I600" i="1"/>
  <c r="Q600" i="1"/>
  <c r="O600" i="1"/>
  <c r="E599" i="1"/>
  <c r="D599" i="1"/>
  <c r="H599" i="1"/>
  <c r="G598" i="1"/>
  <c r="F598" i="1"/>
  <c r="E601" i="1" l="1"/>
  <c r="D601" i="1"/>
  <c r="H601" i="1"/>
  <c r="G600" i="1"/>
  <c r="F600" i="1"/>
  <c r="Q601" i="1"/>
  <c r="O601" i="1"/>
  <c r="G599" i="1"/>
  <c r="F599" i="1"/>
  <c r="L601" i="1"/>
  <c r="I601" i="1"/>
  <c r="A603" i="1"/>
  <c r="N602" i="1"/>
  <c r="K602" i="1"/>
  <c r="J602" i="1"/>
  <c r="P602" i="1"/>
  <c r="A604" i="1" l="1"/>
  <c r="P603" i="1"/>
  <c r="N603" i="1"/>
  <c r="K603" i="1"/>
  <c r="J603" i="1"/>
  <c r="B602" i="1"/>
  <c r="C602" i="1" s="1"/>
  <c r="L602" i="1"/>
  <c r="I602" i="1"/>
  <c r="Q602" i="1"/>
  <c r="O602" i="1"/>
  <c r="G601" i="1"/>
  <c r="F601" i="1"/>
  <c r="Q603" i="1" l="1"/>
  <c r="O603" i="1"/>
  <c r="E602" i="1"/>
  <c r="D602" i="1"/>
  <c r="H602" i="1"/>
  <c r="B603" i="1"/>
  <c r="C603" i="1" s="1"/>
  <c r="I603" i="1"/>
  <c r="L603" i="1"/>
  <c r="A605" i="1"/>
  <c r="N604" i="1"/>
  <c r="P604" i="1"/>
  <c r="J604" i="1"/>
  <c r="K604" i="1"/>
  <c r="G602" i="1" l="1"/>
  <c r="F602" i="1"/>
  <c r="Q604" i="1"/>
  <c r="O604" i="1"/>
  <c r="E603" i="1"/>
  <c r="D603" i="1"/>
  <c r="H603" i="1"/>
  <c r="L604" i="1"/>
  <c r="I604" i="1"/>
  <c r="B604" i="1"/>
  <c r="C604" i="1" s="1"/>
  <c r="A606" i="1"/>
  <c r="P605" i="1"/>
  <c r="N605" i="1"/>
  <c r="K605" i="1"/>
  <c r="B605" i="1"/>
  <c r="C605" i="1" s="1"/>
  <c r="J605" i="1"/>
  <c r="L605" i="1" l="1"/>
  <c r="I605" i="1"/>
  <c r="E605" i="1"/>
  <c r="D605" i="1"/>
  <c r="H605" i="1"/>
  <c r="A607" i="1"/>
  <c r="N606" i="1"/>
  <c r="P606" i="1"/>
  <c r="K606" i="1"/>
  <c r="J606" i="1"/>
  <c r="E604" i="1"/>
  <c r="D604" i="1"/>
  <c r="H604" i="1"/>
  <c r="Q605" i="1"/>
  <c r="O605" i="1"/>
  <c r="G603" i="1"/>
  <c r="F603" i="1"/>
  <c r="Q606" i="1" l="1"/>
  <c r="O606" i="1"/>
  <c r="G604" i="1"/>
  <c r="F604" i="1"/>
  <c r="G605" i="1"/>
  <c r="F605" i="1"/>
  <c r="B606" i="1"/>
  <c r="C606" i="1" s="1"/>
  <c r="L606" i="1"/>
  <c r="I606" i="1"/>
  <c r="A608" i="1"/>
  <c r="P607" i="1"/>
  <c r="N607" i="1"/>
  <c r="K607" i="1"/>
  <c r="J607" i="1"/>
  <c r="Q607" i="1" l="1"/>
  <c r="O607" i="1"/>
  <c r="E606" i="1"/>
  <c r="D606" i="1"/>
  <c r="H606" i="1"/>
  <c r="B607" i="1"/>
  <c r="C607" i="1" s="1"/>
  <c r="L607" i="1"/>
  <c r="I607" i="1"/>
  <c r="A609" i="1"/>
  <c r="N608" i="1"/>
  <c r="P608" i="1"/>
  <c r="K608" i="1"/>
  <c r="J608" i="1"/>
  <c r="L608" i="1" l="1"/>
  <c r="I608" i="1"/>
  <c r="A610" i="1"/>
  <c r="P609" i="1"/>
  <c r="N609" i="1"/>
  <c r="K609" i="1"/>
  <c r="J609" i="1"/>
  <c r="G606" i="1"/>
  <c r="F606" i="1"/>
  <c r="B608" i="1"/>
  <c r="C608" i="1" s="1"/>
  <c r="Q608" i="1"/>
  <c r="O608" i="1"/>
  <c r="E607" i="1"/>
  <c r="D607" i="1"/>
  <c r="H607" i="1"/>
  <c r="L609" i="1" l="1"/>
  <c r="I609" i="1"/>
  <c r="E608" i="1"/>
  <c r="D608" i="1"/>
  <c r="H608" i="1"/>
  <c r="B609" i="1"/>
  <c r="C609" i="1" s="1"/>
  <c r="A611" i="1"/>
  <c r="N610" i="1"/>
  <c r="K610" i="1"/>
  <c r="P610" i="1"/>
  <c r="J610" i="1"/>
  <c r="G607" i="1"/>
  <c r="F607" i="1"/>
  <c r="Q609" i="1"/>
  <c r="O609" i="1"/>
  <c r="Q610" i="1" l="1"/>
  <c r="O610" i="1"/>
  <c r="B610" i="1"/>
  <c r="C610" i="1" s="1"/>
  <c r="L610" i="1"/>
  <c r="I610" i="1"/>
  <c r="A612" i="1"/>
  <c r="P611" i="1"/>
  <c r="N611" i="1"/>
  <c r="K611" i="1"/>
  <c r="J611" i="1"/>
  <c r="G608" i="1"/>
  <c r="F608" i="1"/>
  <c r="E609" i="1"/>
  <c r="D609" i="1"/>
  <c r="H609" i="1"/>
  <c r="G609" i="1" l="1"/>
  <c r="F609" i="1"/>
  <c r="O611" i="1"/>
  <c r="Q611" i="1"/>
  <c r="E610" i="1"/>
  <c r="D610" i="1"/>
  <c r="H610" i="1"/>
  <c r="B611" i="1"/>
  <c r="C611" i="1" s="1"/>
  <c r="L611" i="1"/>
  <c r="I611" i="1"/>
  <c r="A613" i="1"/>
  <c r="N612" i="1"/>
  <c r="P612" i="1"/>
  <c r="K612" i="1"/>
  <c r="B612" i="1"/>
  <c r="C612" i="1" s="1"/>
  <c r="J612" i="1"/>
  <c r="E612" i="1" l="1"/>
  <c r="D612" i="1"/>
  <c r="H612" i="1"/>
  <c r="A614" i="1"/>
  <c r="P613" i="1"/>
  <c r="N613" i="1"/>
  <c r="K613" i="1"/>
  <c r="J613" i="1"/>
  <c r="B613" i="1"/>
  <c r="C613" i="1" s="1"/>
  <c r="G610" i="1"/>
  <c r="F610" i="1"/>
  <c r="L612" i="1"/>
  <c r="I612" i="1"/>
  <c r="Q612" i="1"/>
  <c r="O612" i="1"/>
  <c r="E611" i="1"/>
  <c r="D611" i="1"/>
  <c r="H611" i="1"/>
  <c r="E613" i="1" l="1"/>
  <c r="D613" i="1"/>
  <c r="H613" i="1"/>
  <c r="G612" i="1"/>
  <c r="F612" i="1"/>
  <c r="G611" i="1"/>
  <c r="F611" i="1"/>
  <c r="L613" i="1"/>
  <c r="I613" i="1"/>
  <c r="A615" i="1"/>
  <c r="N614" i="1"/>
  <c r="P614" i="1"/>
  <c r="K614" i="1"/>
  <c r="J614" i="1"/>
  <c r="Q613" i="1"/>
  <c r="O613" i="1"/>
  <c r="G613" i="1" l="1"/>
  <c r="F613" i="1"/>
  <c r="Q614" i="1"/>
  <c r="O614" i="1"/>
  <c r="B614" i="1"/>
  <c r="C614" i="1" s="1"/>
  <c r="L614" i="1"/>
  <c r="I614" i="1"/>
  <c r="A616" i="1"/>
  <c r="P615" i="1"/>
  <c r="N615" i="1"/>
  <c r="K615" i="1"/>
  <c r="J615" i="1"/>
  <c r="E614" i="1" l="1"/>
  <c r="D614" i="1"/>
  <c r="H614" i="1"/>
  <c r="B615" i="1"/>
  <c r="C615" i="1" s="1"/>
  <c r="I615" i="1"/>
  <c r="L615" i="1"/>
  <c r="A617" i="1"/>
  <c r="N616" i="1"/>
  <c r="P616" i="1"/>
  <c r="K616" i="1"/>
  <c r="J616" i="1"/>
  <c r="B616" i="1" s="1"/>
  <c r="C616" i="1" s="1"/>
  <c r="Q615" i="1"/>
  <c r="O615" i="1"/>
  <c r="E616" i="1" l="1"/>
  <c r="D616" i="1"/>
  <c r="H616" i="1"/>
  <c r="A618" i="1"/>
  <c r="P617" i="1"/>
  <c r="N617" i="1"/>
  <c r="K617" i="1"/>
  <c r="J617" i="1"/>
  <c r="B617" i="1"/>
  <c r="C617" i="1" s="1"/>
  <c r="L616" i="1"/>
  <c r="I616" i="1"/>
  <c r="Q616" i="1"/>
  <c r="O616" i="1"/>
  <c r="E615" i="1"/>
  <c r="D615" i="1"/>
  <c r="H615" i="1"/>
  <c r="G614" i="1"/>
  <c r="F614" i="1"/>
  <c r="E617" i="1" l="1"/>
  <c r="D617" i="1"/>
  <c r="H617" i="1"/>
  <c r="L617" i="1"/>
  <c r="I617" i="1"/>
  <c r="A619" i="1"/>
  <c r="N618" i="1"/>
  <c r="K618" i="1"/>
  <c r="P618" i="1"/>
  <c r="J618" i="1"/>
  <c r="G615" i="1"/>
  <c r="F615" i="1"/>
  <c r="Q617" i="1"/>
  <c r="O617" i="1"/>
  <c r="G616" i="1"/>
  <c r="F616" i="1"/>
  <c r="Q618" i="1" l="1"/>
  <c r="O618" i="1"/>
  <c r="B618" i="1"/>
  <c r="C618" i="1" s="1"/>
  <c r="L618" i="1"/>
  <c r="I618" i="1"/>
  <c r="A620" i="1"/>
  <c r="P619" i="1"/>
  <c r="N619" i="1"/>
  <c r="K619" i="1"/>
  <c r="J619" i="1"/>
  <c r="G617" i="1"/>
  <c r="F617" i="1"/>
  <c r="Q619" i="1" l="1"/>
  <c r="O619" i="1"/>
  <c r="E618" i="1"/>
  <c r="D618" i="1"/>
  <c r="H618" i="1"/>
  <c r="B619" i="1"/>
  <c r="C619" i="1" s="1"/>
  <c r="I619" i="1"/>
  <c r="L619" i="1"/>
  <c r="A621" i="1"/>
  <c r="N620" i="1"/>
  <c r="P620" i="1"/>
  <c r="J620" i="1"/>
  <c r="K620" i="1"/>
  <c r="G618" i="1" l="1"/>
  <c r="F618" i="1"/>
  <c r="L620" i="1"/>
  <c r="I620" i="1"/>
  <c r="Q620" i="1"/>
  <c r="O620" i="1"/>
  <c r="E619" i="1"/>
  <c r="D619" i="1"/>
  <c r="H619" i="1"/>
  <c r="B620" i="1"/>
  <c r="C620" i="1" s="1"/>
  <c r="A622" i="1"/>
  <c r="P621" i="1"/>
  <c r="N621" i="1"/>
  <c r="K621" i="1"/>
  <c r="J621" i="1"/>
  <c r="G619" i="1" l="1"/>
  <c r="F619" i="1"/>
  <c r="E620" i="1"/>
  <c r="D620" i="1"/>
  <c r="H620" i="1"/>
  <c r="L621" i="1"/>
  <c r="I621" i="1"/>
  <c r="B621" i="1"/>
  <c r="C621" i="1" s="1"/>
  <c r="A623" i="1"/>
  <c r="N622" i="1"/>
  <c r="P622" i="1"/>
  <c r="K622" i="1"/>
  <c r="J622" i="1"/>
  <c r="Q621" i="1"/>
  <c r="O621" i="1"/>
  <c r="G620" i="1" l="1"/>
  <c r="F620" i="1"/>
  <c r="Q622" i="1"/>
  <c r="O622" i="1"/>
  <c r="E621" i="1"/>
  <c r="D621" i="1"/>
  <c r="H621" i="1"/>
  <c r="B622" i="1"/>
  <c r="C622" i="1" s="1"/>
  <c r="L622" i="1"/>
  <c r="I622" i="1"/>
  <c r="A624" i="1"/>
  <c r="P623" i="1"/>
  <c r="N623" i="1"/>
  <c r="K623" i="1"/>
  <c r="J623" i="1"/>
  <c r="E622" i="1" l="1"/>
  <c r="D622" i="1"/>
  <c r="H622" i="1"/>
  <c r="B623" i="1"/>
  <c r="C623" i="1" s="1"/>
  <c r="L623" i="1"/>
  <c r="I623" i="1"/>
  <c r="A625" i="1"/>
  <c r="N624" i="1"/>
  <c r="P624" i="1"/>
  <c r="K624" i="1"/>
  <c r="J624" i="1"/>
  <c r="B624" i="1"/>
  <c r="C624" i="1" s="1"/>
  <c r="Q623" i="1"/>
  <c r="O623" i="1"/>
  <c r="G621" i="1"/>
  <c r="F621" i="1"/>
  <c r="E624" i="1" l="1"/>
  <c r="D624" i="1"/>
  <c r="H624" i="1"/>
  <c r="Q624" i="1"/>
  <c r="O624" i="1"/>
  <c r="E623" i="1"/>
  <c r="D623" i="1"/>
  <c r="H623" i="1"/>
  <c r="L624" i="1"/>
  <c r="I624" i="1"/>
  <c r="A626" i="1"/>
  <c r="P625" i="1"/>
  <c r="N625" i="1"/>
  <c r="K625" i="1"/>
  <c r="J625" i="1"/>
  <c r="G622" i="1"/>
  <c r="F622" i="1"/>
  <c r="L625" i="1" l="1"/>
  <c r="I625" i="1"/>
  <c r="B625" i="1"/>
  <c r="C625" i="1" s="1"/>
  <c r="A627" i="1"/>
  <c r="N626" i="1"/>
  <c r="K626" i="1"/>
  <c r="P626" i="1"/>
  <c r="J626" i="1"/>
  <c r="G623" i="1"/>
  <c r="F623" i="1"/>
  <c r="Q625" i="1"/>
  <c r="O625" i="1"/>
  <c r="G624" i="1"/>
  <c r="F624" i="1"/>
  <c r="Q626" i="1" l="1"/>
  <c r="O626" i="1"/>
  <c r="B626" i="1"/>
  <c r="C626" i="1" s="1"/>
  <c r="L626" i="1"/>
  <c r="I626" i="1"/>
  <c r="A628" i="1"/>
  <c r="P627" i="1"/>
  <c r="N627" i="1"/>
  <c r="K627" i="1"/>
  <c r="J627" i="1"/>
  <c r="E625" i="1"/>
  <c r="D625" i="1"/>
  <c r="H625" i="1"/>
  <c r="Q627" i="1" l="1"/>
  <c r="O627" i="1"/>
  <c r="G625" i="1"/>
  <c r="F625" i="1"/>
  <c r="E626" i="1"/>
  <c r="D626" i="1"/>
  <c r="H626" i="1"/>
  <c r="B627" i="1"/>
  <c r="C627" i="1" s="1"/>
  <c r="L627" i="1"/>
  <c r="I627" i="1"/>
  <c r="A629" i="1"/>
  <c r="N628" i="1"/>
  <c r="P628" i="1"/>
  <c r="K628" i="1"/>
  <c r="B628" i="1"/>
  <c r="C628" i="1" s="1"/>
  <c r="J628" i="1"/>
  <c r="G626" i="1" l="1"/>
  <c r="F626" i="1"/>
  <c r="L628" i="1"/>
  <c r="I628" i="1"/>
  <c r="Q628" i="1"/>
  <c r="O628" i="1"/>
  <c r="E627" i="1"/>
  <c r="D627" i="1"/>
  <c r="H627" i="1"/>
  <c r="E628" i="1"/>
  <c r="D628" i="1"/>
  <c r="H628" i="1"/>
  <c r="A630" i="1"/>
  <c r="P629" i="1"/>
  <c r="N629" i="1"/>
  <c r="K629" i="1"/>
  <c r="J629" i="1"/>
  <c r="Q629" i="1" l="1"/>
  <c r="O629" i="1"/>
  <c r="L629" i="1"/>
  <c r="I629" i="1"/>
  <c r="A631" i="1"/>
  <c r="N630" i="1"/>
  <c r="P630" i="1"/>
  <c r="K630" i="1"/>
  <c r="J630" i="1"/>
  <c r="G627" i="1"/>
  <c r="F627" i="1"/>
  <c r="B629" i="1"/>
  <c r="C629" i="1" s="1"/>
  <c r="G628" i="1"/>
  <c r="F628" i="1"/>
  <c r="Q630" i="1" l="1"/>
  <c r="O630" i="1"/>
  <c r="E629" i="1"/>
  <c r="D629" i="1"/>
  <c r="H629" i="1"/>
  <c r="B630" i="1"/>
  <c r="C630" i="1" s="1"/>
  <c r="L630" i="1"/>
  <c r="I630" i="1"/>
  <c r="A632" i="1"/>
  <c r="P631" i="1"/>
  <c r="N631" i="1"/>
  <c r="K631" i="1"/>
  <c r="J631" i="1"/>
  <c r="G629" i="1" l="1"/>
  <c r="F629" i="1"/>
  <c r="Q631" i="1"/>
  <c r="O631" i="1"/>
  <c r="E630" i="1"/>
  <c r="D630" i="1"/>
  <c r="H630" i="1"/>
  <c r="B631" i="1"/>
  <c r="C631" i="1" s="1"/>
  <c r="I631" i="1"/>
  <c r="L631" i="1"/>
  <c r="A633" i="1"/>
  <c r="N632" i="1"/>
  <c r="P632" i="1"/>
  <c r="B632" i="1"/>
  <c r="C632" i="1" s="1"/>
  <c r="K632" i="1"/>
  <c r="J632" i="1"/>
  <c r="L632" i="1" l="1"/>
  <c r="I632" i="1"/>
  <c r="Q632" i="1"/>
  <c r="O632" i="1"/>
  <c r="E631" i="1"/>
  <c r="D631" i="1"/>
  <c r="H631" i="1"/>
  <c r="A634" i="1"/>
  <c r="P633" i="1"/>
  <c r="N633" i="1"/>
  <c r="K633" i="1"/>
  <c r="J633" i="1"/>
  <c r="E632" i="1"/>
  <c r="D632" i="1"/>
  <c r="H632" i="1"/>
  <c r="G630" i="1"/>
  <c r="F630" i="1"/>
  <c r="G632" i="1" l="1"/>
  <c r="F632" i="1"/>
  <c r="L633" i="1"/>
  <c r="I633" i="1"/>
  <c r="A635" i="1"/>
  <c r="N634" i="1"/>
  <c r="K634" i="1"/>
  <c r="J634" i="1"/>
  <c r="P634" i="1"/>
  <c r="Q633" i="1"/>
  <c r="O633" i="1"/>
  <c r="B633" i="1"/>
  <c r="C633" i="1" s="1"/>
  <c r="G631" i="1"/>
  <c r="F631" i="1"/>
  <c r="B634" i="1" l="1"/>
  <c r="C634" i="1" s="1"/>
  <c r="L634" i="1"/>
  <c r="I634" i="1"/>
  <c r="A636" i="1"/>
  <c r="P635" i="1"/>
  <c r="N635" i="1"/>
  <c r="K635" i="1"/>
  <c r="J635" i="1"/>
  <c r="E633" i="1"/>
  <c r="D633" i="1"/>
  <c r="H633" i="1"/>
  <c r="Q634" i="1"/>
  <c r="O634" i="1"/>
  <c r="B635" i="1" l="1"/>
  <c r="C635" i="1" s="1"/>
  <c r="I635" i="1"/>
  <c r="L635" i="1"/>
  <c r="A637" i="1"/>
  <c r="N636" i="1"/>
  <c r="P636" i="1"/>
  <c r="J636" i="1"/>
  <c r="B636" i="1"/>
  <c r="C636" i="1" s="1"/>
  <c r="K636" i="1"/>
  <c r="G633" i="1"/>
  <c r="F633" i="1"/>
  <c r="E634" i="1"/>
  <c r="D634" i="1"/>
  <c r="H634" i="1"/>
  <c r="Q635" i="1"/>
  <c r="O635" i="1"/>
  <c r="G634" i="1" l="1"/>
  <c r="F634" i="1"/>
  <c r="E636" i="1"/>
  <c r="D636" i="1"/>
  <c r="H636" i="1"/>
  <c r="A638" i="1"/>
  <c r="P637" i="1"/>
  <c r="N637" i="1"/>
  <c r="K637" i="1"/>
  <c r="J637" i="1"/>
  <c r="B637" i="1" s="1"/>
  <c r="C637" i="1" s="1"/>
  <c r="L636" i="1"/>
  <c r="I636" i="1"/>
  <c r="Q636" i="1"/>
  <c r="O636" i="1"/>
  <c r="E635" i="1"/>
  <c r="D635" i="1"/>
  <c r="H635" i="1"/>
  <c r="E637" i="1" l="1"/>
  <c r="D637" i="1"/>
  <c r="H637" i="1"/>
  <c r="G636" i="1"/>
  <c r="F636" i="1"/>
  <c r="A639" i="1"/>
  <c r="N638" i="1"/>
  <c r="P638" i="1"/>
  <c r="K638" i="1"/>
  <c r="J638" i="1"/>
  <c r="G635" i="1"/>
  <c r="F635" i="1"/>
  <c r="Q637" i="1"/>
  <c r="O637" i="1"/>
  <c r="L637" i="1"/>
  <c r="I637" i="1"/>
  <c r="Q638" i="1" l="1"/>
  <c r="O638" i="1"/>
  <c r="B638" i="1"/>
  <c r="C638" i="1" s="1"/>
  <c r="L638" i="1"/>
  <c r="I638" i="1"/>
  <c r="A640" i="1"/>
  <c r="P639" i="1"/>
  <c r="N639" i="1"/>
  <c r="K639" i="1"/>
  <c r="J639" i="1"/>
  <c r="G637" i="1"/>
  <c r="F637" i="1"/>
  <c r="B639" i="1" l="1"/>
  <c r="C639" i="1" s="1"/>
  <c r="L639" i="1"/>
  <c r="I639" i="1"/>
  <c r="Q639" i="1"/>
  <c r="O639" i="1"/>
  <c r="A641" i="1"/>
  <c r="N640" i="1"/>
  <c r="P640" i="1"/>
  <c r="K640" i="1"/>
  <c r="J640" i="1"/>
  <c r="B640" i="1"/>
  <c r="C640" i="1" s="1"/>
  <c r="E638" i="1"/>
  <c r="D638" i="1"/>
  <c r="H638" i="1"/>
  <c r="A642" i="1" l="1"/>
  <c r="P641" i="1"/>
  <c r="N641" i="1"/>
  <c r="K641" i="1"/>
  <c r="J641" i="1"/>
  <c r="G638" i="1"/>
  <c r="F638" i="1"/>
  <c r="E640" i="1"/>
  <c r="D640" i="1"/>
  <c r="H640" i="1"/>
  <c r="Q640" i="1"/>
  <c r="O640" i="1"/>
  <c r="L640" i="1"/>
  <c r="I640" i="1"/>
  <c r="E639" i="1"/>
  <c r="D639" i="1"/>
  <c r="H639" i="1"/>
  <c r="G639" i="1" l="1"/>
  <c r="F639" i="1"/>
  <c r="L641" i="1"/>
  <c r="I641" i="1"/>
  <c r="Q641" i="1"/>
  <c r="O641" i="1"/>
  <c r="G640" i="1"/>
  <c r="F640" i="1"/>
  <c r="B641" i="1"/>
  <c r="C641" i="1" s="1"/>
  <c r="A643" i="1"/>
  <c r="N642" i="1"/>
  <c r="K642" i="1"/>
  <c r="P642" i="1"/>
  <c r="J642" i="1"/>
  <c r="Q642" i="1" l="1"/>
  <c r="O642" i="1"/>
  <c r="B642" i="1"/>
  <c r="C642" i="1" s="1"/>
  <c r="L642" i="1"/>
  <c r="I642" i="1"/>
  <c r="A644" i="1"/>
  <c r="P643" i="1"/>
  <c r="N643" i="1"/>
  <c r="K643" i="1"/>
  <c r="J643" i="1"/>
  <c r="E641" i="1"/>
  <c r="D641" i="1"/>
  <c r="H641" i="1"/>
  <c r="B643" i="1" l="1"/>
  <c r="C643" i="1" s="1"/>
  <c r="L643" i="1"/>
  <c r="I643" i="1"/>
  <c r="O643" i="1"/>
  <c r="Q643" i="1"/>
  <c r="A645" i="1"/>
  <c r="N644" i="1"/>
  <c r="P644" i="1"/>
  <c r="K644" i="1"/>
  <c r="J644" i="1"/>
  <c r="G641" i="1"/>
  <c r="F641" i="1"/>
  <c r="D642" i="1"/>
  <c r="E642" i="1"/>
  <c r="H642" i="1"/>
  <c r="G642" i="1" l="1"/>
  <c r="F642" i="1"/>
  <c r="L644" i="1"/>
  <c r="I644" i="1"/>
  <c r="Q644" i="1"/>
  <c r="O644" i="1"/>
  <c r="B644" i="1"/>
  <c r="C644" i="1" s="1"/>
  <c r="A646" i="1"/>
  <c r="P645" i="1"/>
  <c r="N645" i="1"/>
  <c r="K645" i="1"/>
  <c r="J645" i="1"/>
  <c r="B645" i="1"/>
  <c r="C645" i="1" s="1"/>
  <c r="E643" i="1"/>
  <c r="D643" i="1"/>
  <c r="H643" i="1"/>
  <c r="E644" i="1" l="1"/>
  <c r="D644" i="1"/>
  <c r="H644" i="1"/>
  <c r="E645" i="1"/>
  <c r="D645" i="1"/>
  <c r="H645" i="1"/>
  <c r="L645" i="1"/>
  <c r="I645" i="1"/>
  <c r="A647" i="1"/>
  <c r="N646" i="1"/>
  <c r="P646" i="1"/>
  <c r="K646" i="1"/>
  <c r="J646" i="1"/>
  <c r="G643" i="1"/>
  <c r="F643" i="1"/>
  <c r="Q645" i="1"/>
  <c r="O645" i="1"/>
  <c r="B646" i="1" l="1"/>
  <c r="C646" i="1" s="1"/>
  <c r="L646" i="1"/>
  <c r="I646" i="1"/>
  <c r="G645" i="1"/>
  <c r="F645" i="1"/>
  <c r="A648" i="1"/>
  <c r="P647" i="1"/>
  <c r="N647" i="1"/>
  <c r="K647" i="1"/>
  <c r="J647" i="1"/>
  <c r="Q646" i="1"/>
  <c r="O646" i="1"/>
  <c r="G644" i="1"/>
  <c r="F644" i="1"/>
  <c r="E646" i="1" l="1"/>
  <c r="D646" i="1"/>
  <c r="H646" i="1"/>
  <c r="Q647" i="1"/>
  <c r="O647" i="1"/>
  <c r="B647" i="1"/>
  <c r="C647" i="1" s="1"/>
  <c r="I647" i="1"/>
  <c r="L647" i="1"/>
  <c r="A649" i="1"/>
  <c r="N648" i="1"/>
  <c r="P648" i="1"/>
  <c r="K648" i="1"/>
  <c r="J648" i="1"/>
  <c r="B648" i="1" s="1"/>
  <c r="C648" i="1" s="1"/>
  <c r="E648" i="1" l="1"/>
  <c r="D648" i="1"/>
  <c r="H648" i="1"/>
  <c r="A650" i="1"/>
  <c r="P649" i="1"/>
  <c r="N649" i="1"/>
  <c r="K649" i="1"/>
  <c r="J649" i="1"/>
  <c r="B649" i="1"/>
  <c r="C649" i="1" s="1"/>
  <c r="L648" i="1"/>
  <c r="I648" i="1"/>
  <c r="Q648" i="1"/>
  <c r="O648" i="1"/>
  <c r="E647" i="1"/>
  <c r="D647" i="1"/>
  <c r="H647" i="1"/>
  <c r="G646" i="1"/>
  <c r="F646" i="1"/>
  <c r="E649" i="1" l="1"/>
  <c r="D649" i="1"/>
  <c r="H649" i="1"/>
  <c r="L649" i="1"/>
  <c r="I649" i="1"/>
  <c r="A651" i="1"/>
  <c r="N650" i="1"/>
  <c r="K650" i="1"/>
  <c r="P650" i="1"/>
  <c r="J650" i="1"/>
  <c r="G647" i="1"/>
  <c r="F647" i="1"/>
  <c r="Q649" i="1"/>
  <c r="O649" i="1"/>
  <c r="G648" i="1"/>
  <c r="F648" i="1"/>
  <c r="G649" i="1" l="1"/>
  <c r="F649" i="1"/>
  <c r="Q650" i="1"/>
  <c r="O650" i="1"/>
  <c r="B650" i="1"/>
  <c r="C650" i="1" s="1"/>
  <c r="L650" i="1"/>
  <c r="I650" i="1"/>
  <c r="A652" i="1"/>
  <c r="P651" i="1"/>
  <c r="N651" i="1"/>
  <c r="K651" i="1"/>
  <c r="J651" i="1"/>
  <c r="E650" i="1" l="1"/>
  <c r="D650" i="1"/>
  <c r="H650" i="1"/>
  <c r="B651" i="1"/>
  <c r="C651" i="1" s="1"/>
  <c r="I651" i="1"/>
  <c r="L651" i="1"/>
  <c r="A653" i="1"/>
  <c r="N652" i="1"/>
  <c r="P652" i="1"/>
  <c r="J652" i="1"/>
  <c r="B652" i="1"/>
  <c r="C652" i="1" s="1"/>
  <c r="K652" i="1"/>
  <c r="Q651" i="1"/>
  <c r="O651" i="1"/>
  <c r="Q652" i="1" l="1"/>
  <c r="O652" i="1"/>
  <c r="A654" i="1"/>
  <c r="P653" i="1"/>
  <c r="N653" i="1"/>
  <c r="K653" i="1"/>
  <c r="B653" i="1"/>
  <c r="C653" i="1" s="1"/>
  <c r="J653" i="1"/>
  <c r="L652" i="1"/>
  <c r="I652" i="1"/>
  <c r="E651" i="1"/>
  <c r="D651" i="1"/>
  <c r="H651" i="1"/>
  <c r="E652" i="1"/>
  <c r="D652" i="1"/>
  <c r="H652" i="1"/>
  <c r="G650" i="1"/>
  <c r="F650" i="1"/>
  <c r="G651" i="1" l="1"/>
  <c r="F651" i="1"/>
  <c r="L653" i="1"/>
  <c r="I653" i="1"/>
  <c r="G652" i="1"/>
  <c r="F652" i="1"/>
  <c r="E653" i="1"/>
  <c r="D653" i="1"/>
  <c r="H653" i="1"/>
  <c r="A655" i="1"/>
  <c r="N654" i="1"/>
  <c r="P654" i="1"/>
  <c r="K654" i="1"/>
  <c r="J654" i="1"/>
  <c r="Q653" i="1"/>
  <c r="O653" i="1"/>
  <c r="Q654" i="1" l="1"/>
  <c r="O654" i="1"/>
  <c r="G653" i="1"/>
  <c r="F653" i="1"/>
  <c r="B654" i="1"/>
  <c r="C654" i="1" s="1"/>
  <c r="L654" i="1"/>
  <c r="I654" i="1"/>
  <c r="A656" i="1"/>
  <c r="P655" i="1"/>
  <c r="N655" i="1"/>
  <c r="K655" i="1"/>
  <c r="J655" i="1"/>
  <c r="B655" i="1" l="1"/>
  <c r="C655" i="1" s="1"/>
  <c r="L655" i="1"/>
  <c r="I655" i="1"/>
  <c r="A657" i="1"/>
  <c r="N656" i="1"/>
  <c r="P656" i="1"/>
  <c r="K656" i="1"/>
  <c r="J656" i="1"/>
  <c r="B656" i="1"/>
  <c r="C656" i="1" s="1"/>
  <c r="Q655" i="1"/>
  <c r="O655" i="1"/>
  <c r="D654" i="1"/>
  <c r="E654" i="1"/>
  <c r="H654" i="1"/>
  <c r="G654" i="1" l="1"/>
  <c r="F654" i="1"/>
  <c r="L656" i="1"/>
  <c r="I656" i="1"/>
  <c r="A658" i="1"/>
  <c r="P657" i="1"/>
  <c r="N657" i="1"/>
  <c r="K657" i="1"/>
  <c r="J657" i="1"/>
  <c r="E656" i="1"/>
  <c r="D656" i="1"/>
  <c r="H656" i="1"/>
  <c r="Q656" i="1"/>
  <c r="O656" i="1"/>
  <c r="E655" i="1"/>
  <c r="D655" i="1"/>
  <c r="H655" i="1"/>
  <c r="G655" i="1" l="1"/>
  <c r="F655" i="1"/>
  <c r="G656" i="1"/>
  <c r="F656" i="1"/>
  <c r="Q657" i="1"/>
  <c r="O657" i="1"/>
  <c r="L657" i="1"/>
  <c r="I657" i="1"/>
  <c r="B657" i="1"/>
  <c r="C657" i="1" s="1"/>
  <c r="A659" i="1"/>
  <c r="N658" i="1"/>
  <c r="K658" i="1"/>
  <c r="P658" i="1"/>
  <c r="J658" i="1"/>
  <c r="Q658" i="1" l="1"/>
  <c r="O658" i="1"/>
  <c r="B658" i="1"/>
  <c r="C658" i="1" s="1"/>
  <c r="L658" i="1"/>
  <c r="I658" i="1"/>
  <c r="A660" i="1"/>
  <c r="P659" i="1"/>
  <c r="N659" i="1"/>
  <c r="K659" i="1"/>
  <c r="J659" i="1"/>
  <c r="E657" i="1"/>
  <c r="D657" i="1"/>
  <c r="H657" i="1"/>
  <c r="O659" i="1" l="1"/>
  <c r="Q659" i="1"/>
  <c r="E658" i="1"/>
  <c r="D658" i="1"/>
  <c r="H658" i="1"/>
  <c r="G657" i="1"/>
  <c r="F657" i="1"/>
  <c r="B659" i="1"/>
  <c r="C659" i="1" s="1"/>
  <c r="L659" i="1"/>
  <c r="I659" i="1"/>
  <c r="A661" i="1"/>
  <c r="N660" i="1"/>
  <c r="P660" i="1"/>
  <c r="K660" i="1"/>
  <c r="B660" i="1"/>
  <c r="C660" i="1" s="1"/>
  <c r="J660" i="1"/>
  <c r="E660" i="1" l="1"/>
  <c r="D660" i="1"/>
  <c r="H660" i="1"/>
  <c r="A662" i="1"/>
  <c r="P661" i="1"/>
  <c r="N661" i="1"/>
  <c r="K661" i="1"/>
  <c r="J661" i="1"/>
  <c r="B661" i="1"/>
  <c r="C661" i="1" s="1"/>
  <c r="L660" i="1"/>
  <c r="I660" i="1"/>
  <c r="Q660" i="1"/>
  <c r="O660" i="1"/>
  <c r="E659" i="1"/>
  <c r="D659" i="1"/>
  <c r="H659" i="1"/>
  <c r="G658" i="1"/>
  <c r="F658" i="1"/>
  <c r="E661" i="1" l="1"/>
  <c r="D661" i="1"/>
  <c r="H661" i="1"/>
  <c r="L661" i="1"/>
  <c r="I661" i="1"/>
  <c r="A663" i="1"/>
  <c r="N662" i="1"/>
  <c r="P662" i="1"/>
  <c r="K662" i="1"/>
  <c r="J662" i="1"/>
  <c r="G659" i="1"/>
  <c r="F659" i="1"/>
  <c r="Q661" i="1"/>
  <c r="O661" i="1"/>
  <c r="G660" i="1"/>
  <c r="F660" i="1"/>
  <c r="G661" i="1" l="1"/>
  <c r="F661" i="1"/>
  <c r="Q662" i="1"/>
  <c r="O662" i="1"/>
  <c r="B662" i="1"/>
  <c r="C662" i="1" s="1"/>
  <c r="L662" i="1"/>
  <c r="I662" i="1"/>
  <c r="A664" i="1"/>
  <c r="P663" i="1"/>
  <c r="N663" i="1"/>
  <c r="K663" i="1"/>
  <c r="J663" i="1"/>
  <c r="Q663" i="1" l="1"/>
  <c r="O663" i="1"/>
  <c r="E662" i="1"/>
  <c r="D662" i="1"/>
  <c r="H662" i="1"/>
  <c r="B663" i="1"/>
  <c r="C663" i="1" s="1"/>
  <c r="I663" i="1"/>
  <c r="L663" i="1"/>
  <c r="A665" i="1"/>
  <c r="N664" i="1"/>
  <c r="P664" i="1"/>
  <c r="B664" i="1"/>
  <c r="C664" i="1" s="1"/>
  <c r="K664" i="1"/>
  <c r="J664" i="1"/>
  <c r="E664" i="1" l="1"/>
  <c r="D664" i="1"/>
  <c r="H664" i="1"/>
  <c r="G662" i="1"/>
  <c r="F662" i="1"/>
  <c r="L664" i="1"/>
  <c r="I664" i="1"/>
  <c r="Q664" i="1"/>
  <c r="O664" i="1"/>
  <c r="E663" i="1"/>
  <c r="D663" i="1"/>
  <c r="H663" i="1"/>
  <c r="A666" i="1"/>
  <c r="P665" i="1"/>
  <c r="N665" i="1"/>
  <c r="K665" i="1"/>
  <c r="J665" i="1"/>
  <c r="B665" i="1"/>
  <c r="C665" i="1" s="1"/>
  <c r="Q665" i="1" l="1"/>
  <c r="O665" i="1"/>
  <c r="E665" i="1"/>
  <c r="D665" i="1"/>
  <c r="H665" i="1"/>
  <c r="G663" i="1"/>
  <c r="F663" i="1"/>
  <c r="L665" i="1"/>
  <c r="I665" i="1"/>
  <c r="A667" i="1"/>
  <c r="N666" i="1"/>
  <c r="K666" i="1"/>
  <c r="J666" i="1"/>
  <c r="P666" i="1"/>
  <c r="G664" i="1"/>
  <c r="F664" i="1"/>
  <c r="G665" i="1" l="1"/>
  <c r="F665" i="1"/>
  <c r="Q666" i="1"/>
  <c r="O666" i="1"/>
  <c r="A668" i="1"/>
  <c r="P667" i="1"/>
  <c r="N667" i="1"/>
  <c r="K667" i="1"/>
  <c r="J667" i="1"/>
  <c r="B666" i="1"/>
  <c r="C666" i="1" s="1"/>
  <c r="L666" i="1"/>
  <c r="I666" i="1"/>
  <c r="Q667" i="1" l="1"/>
  <c r="O667" i="1"/>
  <c r="E666" i="1"/>
  <c r="D666" i="1"/>
  <c r="H666" i="1"/>
  <c r="B667" i="1"/>
  <c r="C667" i="1" s="1"/>
  <c r="I667" i="1"/>
  <c r="L667" i="1"/>
  <c r="A669" i="1"/>
  <c r="N668" i="1"/>
  <c r="P668" i="1"/>
  <c r="J668" i="1"/>
  <c r="B668" i="1"/>
  <c r="C668" i="1" s="1"/>
  <c r="K668" i="1"/>
  <c r="E668" i="1" l="1"/>
  <c r="D668" i="1"/>
  <c r="H668" i="1"/>
  <c r="A670" i="1"/>
  <c r="P669" i="1"/>
  <c r="N669" i="1"/>
  <c r="K669" i="1"/>
  <c r="J669" i="1"/>
  <c r="G666" i="1"/>
  <c r="F666" i="1"/>
  <c r="L668" i="1"/>
  <c r="I668" i="1"/>
  <c r="Q668" i="1"/>
  <c r="O668" i="1"/>
  <c r="E667" i="1"/>
  <c r="D667" i="1"/>
  <c r="H667" i="1"/>
  <c r="L669" i="1" l="1"/>
  <c r="I669" i="1"/>
  <c r="B669" i="1"/>
  <c r="C669" i="1" s="1"/>
  <c r="A671" i="1"/>
  <c r="N670" i="1"/>
  <c r="P670" i="1"/>
  <c r="K670" i="1"/>
  <c r="J670" i="1"/>
  <c r="G667" i="1"/>
  <c r="F667" i="1"/>
  <c r="Q669" i="1"/>
  <c r="O669" i="1"/>
  <c r="G668" i="1"/>
  <c r="F668" i="1"/>
  <c r="B670" i="1" l="1"/>
  <c r="C670" i="1" s="1"/>
  <c r="L670" i="1"/>
  <c r="I670" i="1"/>
  <c r="A672" i="1"/>
  <c r="P671" i="1"/>
  <c r="N671" i="1"/>
  <c r="K671" i="1"/>
  <c r="J671" i="1"/>
  <c r="E669" i="1"/>
  <c r="D669" i="1"/>
  <c r="H669" i="1"/>
  <c r="Q670" i="1"/>
  <c r="O670" i="1"/>
  <c r="B671" i="1" l="1"/>
  <c r="C671" i="1" s="1"/>
  <c r="L671" i="1"/>
  <c r="I671" i="1"/>
  <c r="A673" i="1"/>
  <c r="N672" i="1"/>
  <c r="P672" i="1"/>
  <c r="K672" i="1"/>
  <c r="J672" i="1"/>
  <c r="B672" i="1"/>
  <c r="C672" i="1" s="1"/>
  <c r="Q671" i="1"/>
  <c r="O671" i="1"/>
  <c r="G669" i="1"/>
  <c r="F669" i="1"/>
  <c r="D670" i="1"/>
  <c r="E670" i="1"/>
  <c r="H670" i="1"/>
  <c r="L672" i="1" l="1"/>
  <c r="I672" i="1"/>
  <c r="G670" i="1"/>
  <c r="F670" i="1"/>
  <c r="E672" i="1"/>
  <c r="D672" i="1"/>
  <c r="H672" i="1"/>
  <c r="Q672" i="1"/>
  <c r="O672" i="1"/>
  <c r="A674" i="1"/>
  <c r="P673" i="1"/>
  <c r="N673" i="1"/>
  <c r="K673" i="1"/>
  <c r="B673" i="1"/>
  <c r="C673" i="1" s="1"/>
  <c r="J673" i="1"/>
  <c r="E671" i="1"/>
  <c r="D671" i="1"/>
  <c r="H671" i="1"/>
  <c r="G671" i="1" l="1"/>
  <c r="F671" i="1"/>
  <c r="Q673" i="1"/>
  <c r="O673" i="1"/>
  <c r="L673" i="1"/>
  <c r="I673" i="1"/>
  <c r="E673" i="1"/>
  <c r="D673" i="1"/>
  <c r="H673" i="1"/>
  <c r="A675" i="1"/>
  <c r="N674" i="1"/>
  <c r="K674" i="1"/>
  <c r="P674" i="1"/>
  <c r="J674" i="1"/>
  <c r="G672" i="1"/>
  <c r="F672" i="1"/>
  <c r="Q674" i="1" l="1"/>
  <c r="O674" i="1"/>
  <c r="G673" i="1"/>
  <c r="F673" i="1"/>
  <c r="B674" i="1"/>
  <c r="C674" i="1" s="1"/>
  <c r="L674" i="1"/>
  <c r="I674" i="1"/>
  <c r="A676" i="1"/>
  <c r="P675" i="1"/>
  <c r="N675" i="1"/>
  <c r="K675" i="1"/>
  <c r="J675" i="1"/>
  <c r="L675" i="1" l="1"/>
  <c r="I675" i="1"/>
  <c r="E674" i="1"/>
  <c r="D674" i="1"/>
  <c r="H674" i="1"/>
  <c r="B675" i="1"/>
  <c r="C675" i="1" s="1"/>
  <c r="A677" i="1"/>
  <c r="N676" i="1"/>
  <c r="P676" i="1"/>
  <c r="K676" i="1"/>
  <c r="J676" i="1"/>
  <c r="B676" i="1"/>
  <c r="C676" i="1" s="1"/>
  <c r="O675" i="1"/>
  <c r="Q675" i="1"/>
  <c r="E676" i="1" l="1"/>
  <c r="D676" i="1"/>
  <c r="H676" i="1"/>
  <c r="Q676" i="1"/>
  <c r="O676" i="1"/>
  <c r="L676" i="1"/>
  <c r="I676" i="1"/>
  <c r="A678" i="1"/>
  <c r="P677" i="1"/>
  <c r="N677" i="1"/>
  <c r="K677" i="1"/>
  <c r="J677" i="1"/>
  <c r="G674" i="1"/>
  <c r="F674" i="1"/>
  <c r="E675" i="1"/>
  <c r="D675" i="1"/>
  <c r="H675" i="1"/>
  <c r="B677" i="1" l="1"/>
  <c r="C677" i="1" s="1"/>
  <c r="L677" i="1"/>
  <c r="I677" i="1"/>
  <c r="A679" i="1"/>
  <c r="N678" i="1"/>
  <c r="P678" i="1"/>
  <c r="K678" i="1"/>
  <c r="J678" i="1"/>
  <c r="Q677" i="1"/>
  <c r="O677" i="1"/>
  <c r="G675" i="1"/>
  <c r="F675" i="1"/>
  <c r="G676" i="1"/>
  <c r="F676" i="1"/>
  <c r="Q678" i="1" l="1"/>
  <c r="O678" i="1"/>
  <c r="B678" i="1"/>
  <c r="C678" i="1" s="1"/>
  <c r="L678" i="1"/>
  <c r="I678" i="1"/>
  <c r="A680" i="1"/>
  <c r="P679" i="1"/>
  <c r="N679" i="1"/>
  <c r="K679" i="1"/>
  <c r="J679" i="1"/>
  <c r="B679" i="1" s="1"/>
  <c r="C679" i="1" s="1"/>
  <c r="E677" i="1"/>
  <c r="D677" i="1"/>
  <c r="H677" i="1"/>
  <c r="E679" i="1" l="1"/>
  <c r="D679" i="1"/>
  <c r="H679" i="1"/>
  <c r="G677" i="1"/>
  <c r="F677" i="1"/>
  <c r="Q679" i="1"/>
  <c r="O679" i="1"/>
  <c r="E678" i="1"/>
  <c r="D678" i="1"/>
  <c r="H678" i="1"/>
  <c r="I679" i="1"/>
  <c r="L679" i="1"/>
  <c r="A681" i="1"/>
  <c r="N680" i="1"/>
  <c r="P680" i="1"/>
  <c r="K680" i="1"/>
  <c r="B680" i="1"/>
  <c r="C680" i="1" s="1"/>
  <c r="J680" i="1"/>
  <c r="E680" i="1" l="1"/>
  <c r="D680" i="1"/>
  <c r="H680" i="1"/>
  <c r="A682" i="1"/>
  <c r="P681" i="1"/>
  <c r="N681" i="1"/>
  <c r="K681" i="1"/>
  <c r="J681" i="1"/>
  <c r="G678" i="1"/>
  <c r="F678" i="1"/>
  <c r="L680" i="1"/>
  <c r="I680" i="1"/>
  <c r="Q680" i="1"/>
  <c r="O680" i="1"/>
  <c r="G679" i="1"/>
  <c r="F679" i="1"/>
  <c r="B681" i="1" l="1"/>
  <c r="C681" i="1" s="1"/>
  <c r="L681" i="1"/>
  <c r="I681" i="1"/>
  <c r="A683" i="1"/>
  <c r="N682" i="1"/>
  <c r="K682" i="1"/>
  <c r="P682" i="1"/>
  <c r="J682" i="1"/>
  <c r="G680" i="1"/>
  <c r="F680" i="1"/>
  <c r="Q681" i="1"/>
  <c r="O681" i="1"/>
  <c r="Q682" i="1" l="1"/>
  <c r="O682" i="1"/>
  <c r="B682" i="1"/>
  <c r="C682" i="1" s="1"/>
  <c r="L682" i="1"/>
  <c r="I682" i="1"/>
  <c r="A684" i="1"/>
  <c r="P683" i="1"/>
  <c r="N683" i="1"/>
  <c r="K683" i="1"/>
  <c r="J683" i="1"/>
  <c r="B683" i="1"/>
  <c r="C683" i="1" s="1"/>
  <c r="E681" i="1"/>
  <c r="D681" i="1"/>
  <c r="H681" i="1"/>
  <c r="G681" i="1" l="1"/>
  <c r="F681" i="1"/>
  <c r="Q683" i="1"/>
  <c r="O683" i="1"/>
  <c r="E683" i="1"/>
  <c r="D683" i="1"/>
  <c r="H683" i="1"/>
  <c r="E682" i="1"/>
  <c r="D682" i="1"/>
  <c r="H682" i="1"/>
  <c r="I683" i="1"/>
  <c r="L683" i="1"/>
  <c r="A685" i="1"/>
  <c r="N684" i="1"/>
  <c r="P684" i="1"/>
  <c r="K684" i="1"/>
  <c r="J684" i="1"/>
  <c r="B684" i="1" s="1"/>
  <c r="C684" i="1" s="1"/>
  <c r="E684" i="1" l="1"/>
  <c r="D684" i="1"/>
  <c r="H684" i="1"/>
  <c r="A686" i="1"/>
  <c r="P685" i="1"/>
  <c r="N685" i="1"/>
  <c r="K685" i="1"/>
  <c r="J685" i="1"/>
  <c r="G682" i="1"/>
  <c r="F682" i="1"/>
  <c r="L684" i="1"/>
  <c r="I684" i="1"/>
  <c r="Q684" i="1"/>
  <c r="O684" i="1"/>
  <c r="G683" i="1"/>
  <c r="F683" i="1"/>
  <c r="B685" i="1" l="1"/>
  <c r="C685" i="1" s="1"/>
  <c r="L685" i="1"/>
  <c r="I685" i="1"/>
  <c r="A687" i="1"/>
  <c r="N686" i="1"/>
  <c r="P686" i="1"/>
  <c r="K686" i="1"/>
  <c r="J686" i="1"/>
  <c r="Q685" i="1"/>
  <c r="O685" i="1"/>
  <c r="G684" i="1"/>
  <c r="F684" i="1"/>
  <c r="Q686" i="1" l="1"/>
  <c r="O686" i="1"/>
  <c r="E685" i="1"/>
  <c r="D685" i="1"/>
  <c r="H685" i="1"/>
  <c r="B686" i="1"/>
  <c r="C686" i="1" s="1"/>
  <c r="L686" i="1"/>
  <c r="I686" i="1"/>
  <c r="A688" i="1"/>
  <c r="P687" i="1"/>
  <c r="N687" i="1"/>
  <c r="K687" i="1"/>
  <c r="B687" i="1"/>
  <c r="C687" i="1" s="1"/>
  <c r="J687" i="1"/>
  <c r="E687" i="1" l="1"/>
  <c r="D687" i="1"/>
  <c r="H687" i="1"/>
  <c r="A689" i="1"/>
  <c r="N688" i="1"/>
  <c r="P688" i="1"/>
  <c r="J688" i="1"/>
  <c r="K688" i="1"/>
  <c r="Q687" i="1"/>
  <c r="O687" i="1"/>
  <c r="G685" i="1"/>
  <c r="F685" i="1"/>
  <c r="L687" i="1"/>
  <c r="I687" i="1"/>
  <c r="E686" i="1"/>
  <c r="D686" i="1"/>
  <c r="H686" i="1"/>
  <c r="L688" i="1" l="1"/>
  <c r="I688" i="1"/>
  <c r="Q688" i="1"/>
  <c r="O688" i="1"/>
  <c r="G686" i="1"/>
  <c r="F686" i="1"/>
  <c r="A690" i="1"/>
  <c r="P689" i="1"/>
  <c r="N689" i="1"/>
  <c r="K689" i="1"/>
  <c r="J689" i="1"/>
  <c r="B688" i="1"/>
  <c r="C688" i="1" s="1"/>
  <c r="G687" i="1"/>
  <c r="F687" i="1"/>
  <c r="E688" i="1" l="1"/>
  <c r="D688" i="1"/>
  <c r="H688" i="1"/>
  <c r="B689" i="1"/>
  <c r="C689" i="1" s="1"/>
  <c r="L689" i="1"/>
  <c r="I689" i="1"/>
  <c r="A691" i="1"/>
  <c r="N690" i="1"/>
  <c r="K690" i="1"/>
  <c r="P690" i="1"/>
  <c r="J690" i="1"/>
  <c r="Q689" i="1"/>
  <c r="O689" i="1"/>
  <c r="Q690" i="1" l="1"/>
  <c r="O690" i="1"/>
  <c r="E689" i="1"/>
  <c r="D689" i="1"/>
  <c r="H689" i="1"/>
  <c r="B690" i="1"/>
  <c r="C690" i="1" s="1"/>
  <c r="L690" i="1"/>
  <c r="I690" i="1"/>
  <c r="A692" i="1"/>
  <c r="P691" i="1"/>
  <c r="N691" i="1"/>
  <c r="K691" i="1"/>
  <c r="B691" i="1"/>
  <c r="C691" i="1" s="1"/>
  <c r="J691" i="1"/>
  <c r="G688" i="1"/>
  <c r="F688" i="1"/>
  <c r="G689" i="1" l="1"/>
  <c r="F689" i="1"/>
  <c r="Q691" i="1"/>
  <c r="O691" i="1"/>
  <c r="L691" i="1"/>
  <c r="I691" i="1"/>
  <c r="E690" i="1"/>
  <c r="D690" i="1"/>
  <c r="H690" i="1"/>
  <c r="E691" i="1"/>
  <c r="D691" i="1"/>
  <c r="H691" i="1"/>
  <c r="A693" i="1"/>
  <c r="N692" i="1"/>
  <c r="P692" i="1"/>
  <c r="K692" i="1"/>
  <c r="J692" i="1"/>
  <c r="L692" i="1" l="1"/>
  <c r="I692" i="1"/>
  <c r="A694" i="1"/>
  <c r="P693" i="1"/>
  <c r="N693" i="1"/>
  <c r="K693" i="1"/>
  <c r="J693" i="1"/>
  <c r="G690" i="1"/>
  <c r="F690" i="1"/>
  <c r="B692" i="1"/>
  <c r="C692" i="1" s="1"/>
  <c r="Q692" i="1"/>
  <c r="O692" i="1"/>
  <c r="G691" i="1"/>
  <c r="F691" i="1"/>
  <c r="Q693" i="1" l="1"/>
  <c r="O693" i="1"/>
  <c r="B693" i="1"/>
  <c r="C693" i="1" s="1"/>
  <c r="L693" i="1"/>
  <c r="I693" i="1"/>
  <c r="A695" i="1"/>
  <c r="N694" i="1"/>
  <c r="P694" i="1"/>
  <c r="K694" i="1"/>
  <c r="J694" i="1"/>
  <c r="E692" i="1"/>
  <c r="D692" i="1"/>
  <c r="H692" i="1"/>
  <c r="G692" i="1" l="1"/>
  <c r="F692" i="1"/>
  <c r="Q694" i="1"/>
  <c r="O694" i="1"/>
  <c r="E693" i="1"/>
  <c r="D693" i="1"/>
  <c r="H693" i="1"/>
  <c r="B694" i="1"/>
  <c r="C694" i="1" s="1"/>
  <c r="L694" i="1"/>
  <c r="I694" i="1"/>
  <c r="A696" i="1"/>
  <c r="P695" i="1"/>
  <c r="N695" i="1"/>
  <c r="K695" i="1"/>
  <c r="J695" i="1"/>
  <c r="I695" i="1" l="1"/>
  <c r="L695" i="1"/>
  <c r="A697" i="1"/>
  <c r="N696" i="1"/>
  <c r="P696" i="1"/>
  <c r="K696" i="1"/>
  <c r="B696" i="1"/>
  <c r="C696" i="1" s="1"/>
  <c r="J696" i="1"/>
  <c r="Q695" i="1"/>
  <c r="O695" i="1"/>
  <c r="G693" i="1"/>
  <c r="F693" i="1"/>
  <c r="B695" i="1"/>
  <c r="C695" i="1" s="1"/>
  <c r="E694" i="1"/>
  <c r="D694" i="1"/>
  <c r="H694" i="1"/>
  <c r="E695" i="1" l="1"/>
  <c r="D695" i="1"/>
  <c r="H695" i="1"/>
  <c r="L696" i="1"/>
  <c r="I696" i="1"/>
  <c r="Q696" i="1"/>
  <c r="O696" i="1"/>
  <c r="E696" i="1"/>
  <c r="D696" i="1"/>
  <c r="H696" i="1"/>
  <c r="A698" i="1"/>
  <c r="P697" i="1"/>
  <c r="N697" i="1"/>
  <c r="K697" i="1"/>
  <c r="J697" i="1"/>
  <c r="G694" i="1"/>
  <c r="F694" i="1"/>
  <c r="B697" i="1" l="1"/>
  <c r="C697" i="1" s="1"/>
  <c r="L697" i="1"/>
  <c r="I697" i="1"/>
  <c r="A699" i="1"/>
  <c r="N698" i="1"/>
  <c r="K698" i="1"/>
  <c r="J698" i="1"/>
  <c r="P698" i="1"/>
  <c r="Q697" i="1"/>
  <c r="O697" i="1"/>
  <c r="G696" i="1"/>
  <c r="F696" i="1"/>
  <c r="G695" i="1"/>
  <c r="F695" i="1"/>
  <c r="E697" i="1" l="1"/>
  <c r="D697" i="1"/>
  <c r="H697" i="1"/>
  <c r="A700" i="1"/>
  <c r="P699" i="1"/>
  <c r="N699" i="1"/>
  <c r="K699" i="1"/>
  <c r="J699" i="1"/>
  <c r="B699" i="1"/>
  <c r="C699" i="1" s="1"/>
  <c r="B698" i="1"/>
  <c r="C698" i="1" s="1"/>
  <c r="L698" i="1"/>
  <c r="I698" i="1"/>
  <c r="Q698" i="1"/>
  <c r="O698" i="1"/>
  <c r="E699" i="1" l="1"/>
  <c r="D699" i="1"/>
  <c r="H699" i="1"/>
  <c r="I699" i="1"/>
  <c r="L699" i="1"/>
  <c r="A701" i="1"/>
  <c r="N700" i="1"/>
  <c r="P700" i="1"/>
  <c r="K700" i="1"/>
  <c r="J700" i="1"/>
  <c r="E698" i="1"/>
  <c r="D698" i="1"/>
  <c r="H698" i="1"/>
  <c r="Q699" i="1"/>
  <c r="O699" i="1"/>
  <c r="G697" i="1"/>
  <c r="F697" i="1"/>
  <c r="L700" i="1" l="1"/>
  <c r="I700" i="1"/>
  <c r="Q700" i="1"/>
  <c r="O700" i="1"/>
  <c r="B700" i="1"/>
  <c r="C700" i="1" s="1"/>
  <c r="G698" i="1"/>
  <c r="F698" i="1"/>
  <c r="A702" i="1"/>
  <c r="P701" i="1"/>
  <c r="N701" i="1"/>
  <c r="K701" i="1"/>
  <c r="J701" i="1"/>
  <c r="G699" i="1"/>
  <c r="F699" i="1"/>
  <c r="B701" i="1" l="1"/>
  <c r="C701" i="1" s="1"/>
  <c r="L701" i="1"/>
  <c r="I701" i="1"/>
  <c r="A703" i="1"/>
  <c r="N702" i="1"/>
  <c r="P702" i="1"/>
  <c r="K702" i="1"/>
  <c r="J702" i="1"/>
  <c r="Q701" i="1"/>
  <c r="O701" i="1"/>
  <c r="E700" i="1"/>
  <c r="D700" i="1"/>
  <c r="H700" i="1"/>
  <c r="B702" i="1" l="1"/>
  <c r="C702" i="1" s="1"/>
  <c r="L702" i="1"/>
  <c r="I702" i="1"/>
  <c r="A704" i="1"/>
  <c r="P703" i="1"/>
  <c r="N703" i="1"/>
  <c r="K703" i="1"/>
  <c r="B703" i="1"/>
  <c r="C703" i="1" s="1"/>
  <c r="J703" i="1"/>
  <c r="Q702" i="1"/>
  <c r="O702" i="1"/>
  <c r="E701" i="1"/>
  <c r="D701" i="1"/>
  <c r="H701" i="1"/>
  <c r="G700" i="1"/>
  <c r="F700" i="1"/>
  <c r="G701" i="1" l="1"/>
  <c r="F701" i="1"/>
  <c r="E703" i="1"/>
  <c r="D703" i="1"/>
  <c r="H703" i="1"/>
  <c r="A705" i="1"/>
  <c r="N704" i="1"/>
  <c r="P704" i="1"/>
  <c r="J704" i="1"/>
  <c r="B704" i="1" s="1"/>
  <c r="C704" i="1" s="1"/>
  <c r="K704" i="1"/>
  <c r="Q703" i="1"/>
  <c r="O703" i="1"/>
  <c r="L703" i="1"/>
  <c r="I703" i="1"/>
  <c r="E702" i="1"/>
  <c r="D702" i="1"/>
  <c r="H702" i="1"/>
  <c r="E704" i="1" l="1"/>
  <c r="D704" i="1"/>
  <c r="H704" i="1"/>
  <c r="G702" i="1"/>
  <c r="F702" i="1"/>
  <c r="Q704" i="1"/>
  <c r="O704" i="1"/>
  <c r="G703" i="1"/>
  <c r="F703" i="1"/>
  <c r="L704" i="1"/>
  <c r="I704" i="1"/>
  <c r="A706" i="1"/>
  <c r="P705" i="1"/>
  <c r="N705" i="1"/>
  <c r="K705" i="1"/>
  <c r="J705" i="1"/>
  <c r="Q705" i="1" l="1"/>
  <c r="O705" i="1"/>
  <c r="B705" i="1"/>
  <c r="C705" i="1" s="1"/>
  <c r="L705" i="1"/>
  <c r="I705" i="1"/>
  <c r="A707" i="1"/>
  <c r="N706" i="1"/>
  <c r="K706" i="1"/>
  <c r="P706" i="1"/>
  <c r="J706" i="1"/>
  <c r="G704" i="1"/>
  <c r="F704" i="1"/>
  <c r="Q706" i="1" l="1"/>
  <c r="O706" i="1"/>
  <c r="E705" i="1"/>
  <c r="D705" i="1"/>
  <c r="H705" i="1"/>
  <c r="B706" i="1"/>
  <c r="C706" i="1" s="1"/>
  <c r="L706" i="1"/>
  <c r="I706" i="1"/>
  <c r="A708" i="1"/>
  <c r="P707" i="1"/>
  <c r="N707" i="1"/>
  <c r="K707" i="1"/>
  <c r="B707" i="1"/>
  <c r="C707" i="1" s="1"/>
  <c r="J707" i="1"/>
  <c r="G705" i="1" l="1"/>
  <c r="F705" i="1"/>
  <c r="O707" i="1"/>
  <c r="Q707" i="1"/>
  <c r="L707" i="1"/>
  <c r="I707" i="1"/>
  <c r="E706" i="1"/>
  <c r="D706" i="1"/>
  <c r="H706" i="1"/>
  <c r="E707" i="1"/>
  <c r="D707" i="1"/>
  <c r="H707" i="1"/>
  <c r="A709" i="1"/>
  <c r="N708" i="1"/>
  <c r="P708" i="1"/>
  <c r="K708" i="1"/>
  <c r="J708" i="1"/>
  <c r="B708" i="1"/>
  <c r="C708" i="1" s="1"/>
  <c r="G706" i="1" l="1"/>
  <c r="F706" i="1"/>
  <c r="E708" i="1"/>
  <c r="D708" i="1"/>
  <c r="H708" i="1"/>
  <c r="Q708" i="1"/>
  <c r="O708" i="1"/>
  <c r="G707" i="1"/>
  <c r="F707" i="1"/>
  <c r="L708" i="1"/>
  <c r="I708" i="1"/>
  <c r="A710" i="1"/>
  <c r="P709" i="1"/>
  <c r="N709" i="1"/>
  <c r="K709" i="1"/>
  <c r="J709" i="1"/>
  <c r="G708" i="1" l="1"/>
  <c r="F708" i="1"/>
  <c r="Q709" i="1"/>
  <c r="O709" i="1"/>
  <c r="B709" i="1"/>
  <c r="C709" i="1" s="1"/>
  <c r="L709" i="1"/>
  <c r="I709" i="1"/>
  <c r="A711" i="1"/>
  <c r="N710" i="1"/>
  <c r="P710" i="1"/>
  <c r="K710" i="1"/>
  <c r="J710" i="1"/>
  <c r="B710" i="1" l="1"/>
  <c r="C710" i="1" s="1"/>
  <c r="L710" i="1"/>
  <c r="I710" i="1"/>
  <c r="A712" i="1"/>
  <c r="P711" i="1"/>
  <c r="N711" i="1"/>
  <c r="K711" i="1"/>
  <c r="J711" i="1"/>
  <c r="Q710" i="1"/>
  <c r="O710" i="1"/>
  <c r="E709" i="1"/>
  <c r="D709" i="1"/>
  <c r="H709" i="1"/>
  <c r="I711" i="1" l="1"/>
  <c r="L711" i="1"/>
  <c r="A713" i="1"/>
  <c r="N712" i="1"/>
  <c r="P712" i="1"/>
  <c r="K712" i="1"/>
  <c r="J712" i="1"/>
  <c r="Q711" i="1"/>
  <c r="O711" i="1"/>
  <c r="G709" i="1"/>
  <c r="F709" i="1"/>
  <c r="B711" i="1"/>
  <c r="C711" i="1" s="1"/>
  <c r="E710" i="1"/>
  <c r="D710" i="1"/>
  <c r="H710" i="1"/>
  <c r="L712" i="1" l="1"/>
  <c r="I712" i="1"/>
  <c r="Q712" i="1"/>
  <c r="O712" i="1"/>
  <c r="B712" i="1"/>
  <c r="C712" i="1" s="1"/>
  <c r="A714" i="1"/>
  <c r="P713" i="1"/>
  <c r="N713" i="1"/>
  <c r="K713" i="1"/>
  <c r="J713" i="1"/>
  <c r="G710" i="1"/>
  <c r="F710" i="1"/>
  <c r="E711" i="1"/>
  <c r="D711" i="1"/>
  <c r="H711" i="1"/>
  <c r="B713" i="1" l="1"/>
  <c r="C713" i="1" s="1"/>
  <c r="L713" i="1"/>
  <c r="I713" i="1"/>
  <c r="A715" i="1"/>
  <c r="N714" i="1"/>
  <c r="K714" i="1"/>
  <c r="P714" i="1"/>
  <c r="J714" i="1"/>
  <c r="Q713" i="1"/>
  <c r="O713" i="1"/>
  <c r="G711" i="1"/>
  <c r="F711" i="1"/>
  <c r="E712" i="1"/>
  <c r="D712" i="1"/>
  <c r="H712" i="1"/>
  <c r="B714" i="1" l="1"/>
  <c r="C714" i="1" s="1"/>
  <c r="L714" i="1"/>
  <c r="I714" i="1"/>
  <c r="A716" i="1"/>
  <c r="P715" i="1"/>
  <c r="N715" i="1"/>
  <c r="K715" i="1"/>
  <c r="J715" i="1"/>
  <c r="G712" i="1"/>
  <c r="F712" i="1"/>
  <c r="Q714" i="1"/>
  <c r="O714" i="1"/>
  <c r="E713" i="1"/>
  <c r="D713" i="1"/>
  <c r="H713" i="1"/>
  <c r="I715" i="1" l="1"/>
  <c r="L715" i="1"/>
  <c r="A717" i="1"/>
  <c r="N716" i="1"/>
  <c r="P716" i="1"/>
  <c r="K716" i="1"/>
  <c r="J716" i="1"/>
  <c r="B716" i="1" s="1"/>
  <c r="C716" i="1" s="1"/>
  <c r="G713" i="1"/>
  <c r="F713" i="1"/>
  <c r="Q715" i="1"/>
  <c r="O715" i="1"/>
  <c r="B715" i="1"/>
  <c r="C715" i="1" s="1"/>
  <c r="E714" i="1"/>
  <c r="D714" i="1"/>
  <c r="H714" i="1"/>
  <c r="E716" i="1" l="1"/>
  <c r="D716" i="1"/>
  <c r="H716" i="1"/>
  <c r="Q716" i="1"/>
  <c r="O716" i="1"/>
  <c r="A718" i="1"/>
  <c r="P717" i="1"/>
  <c r="N717" i="1"/>
  <c r="K717" i="1"/>
  <c r="J717" i="1"/>
  <c r="L716" i="1"/>
  <c r="I716" i="1"/>
  <c r="G714" i="1"/>
  <c r="F714" i="1"/>
  <c r="E715" i="1"/>
  <c r="D715" i="1"/>
  <c r="H715" i="1"/>
  <c r="Q717" i="1" l="1"/>
  <c r="O717" i="1"/>
  <c r="G715" i="1"/>
  <c r="F715" i="1"/>
  <c r="B717" i="1"/>
  <c r="C717" i="1" s="1"/>
  <c r="L717" i="1"/>
  <c r="I717" i="1"/>
  <c r="A719" i="1"/>
  <c r="N718" i="1"/>
  <c r="P718" i="1"/>
  <c r="K718" i="1"/>
  <c r="J718" i="1"/>
  <c r="G716" i="1"/>
  <c r="F716" i="1"/>
  <c r="A720" i="1" l="1"/>
  <c r="P719" i="1"/>
  <c r="N719" i="1"/>
  <c r="K719" i="1"/>
  <c r="J719" i="1"/>
  <c r="B718" i="1"/>
  <c r="C718" i="1" s="1"/>
  <c r="L718" i="1"/>
  <c r="I718" i="1"/>
  <c r="Q718" i="1"/>
  <c r="O718" i="1"/>
  <c r="E717" i="1"/>
  <c r="D717" i="1"/>
  <c r="H717" i="1"/>
  <c r="G717" i="1" l="1"/>
  <c r="F717" i="1"/>
  <c r="E718" i="1"/>
  <c r="D718" i="1"/>
  <c r="H718" i="1"/>
  <c r="Q719" i="1"/>
  <c r="O719" i="1"/>
  <c r="L719" i="1"/>
  <c r="I719" i="1"/>
  <c r="B719" i="1"/>
  <c r="C719" i="1" s="1"/>
  <c r="A721" i="1"/>
  <c r="N720" i="1"/>
  <c r="P720" i="1"/>
  <c r="J720" i="1"/>
  <c r="B720" i="1" s="1"/>
  <c r="C720" i="1" s="1"/>
  <c r="K720" i="1"/>
  <c r="E720" i="1" l="1"/>
  <c r="D720" i="1"/>
  <c r="H720" i="1"/>
  <c r="A722" i="1"/>
  <c r="P721" i="1"/>
  <c r="N721" i="1"/>
  <c r="K721" i="1"/>
  <c r="J721" i="1"/>
  <c r="Q720" i="1"/>
  <c r="O720" i="1"/>
  <c r="G718" i="1"/>
  <c r="F718" i="1"/>
  <c r="L720" i="1"/>
  <c r="I720" i="1"/>
  <c r="E719" i="1"/>
  <c r="D719" i="1"/>
  <c r="H719" i="1"/>
  <c r="B721" i="1" l="1"/>
  <c r="C721" i="1" s="1"/>
  <c r="L721" i="1"/>
  <c r="I721" i="1"/>
  <c r="A723" i="1"/>
  <c r="N722" i="1"/>
  <c r="K722" i="1"/>
  <c r="P722" i="1"/>
  <c r="J722" i="1"/>
  <c r="G719" i="1"/>
  <c r="F719" i="1"/>
  <c r="Q721" i="1"/>
  <c r="O721" i="1"/>
  <c r="G720" i="1"/>
  <c r="F720" i="1"/>
  <c r="B722" i="1" l="1"/>
  <c r="C722" i="1" s="1"/>
  <c r="L722" i="1"/>
  <c r="I722" i="1"/>
  <c r="A724" i="1"/>
  <c r="P723" i="1"/>
  <c r="N723" i="1"/>
  <c r="K723" i="1"/>
  <c r="J723" i="1"/>
  <c r="B723" i="1" s="1"/>
  <c r="C723" i="1" s="1"/>
  <c r="Q722" i="1"/>
  <c r="O722" i="1"/>
  <c r="E721" i="1"/>
  <c r="D721" i="1"/>
  <c r="H721" i="1"/>
  <c r="E723" i="1" l="1"/>
  <c r="D723" i="1"/>
  <c r="H723" i="1"/>
  <c r="G721" i="1"/>
  <c r="F721" i="1"/>
  <c r="A725" i="1"/>
  <c r="N724" i="1"/>
  <c r="P724" i="1"/>
  <c r="K724" i="1"/>
  <c r="J724" i="1"/>
  <c r="B724" i="1"/>
  <c r="C724" i="1" s="1"/>
  <c r="O723" i="1"/>
  <c r="Q723" i="1"/>
  <c r="L723" i="1"/>
  <c r="I723" i="1"/>
  <c r="E722" i="1"/>
  <c r="D722" i="1"/>
  <c r="H722" i="1"/>
  <c r="Q724" i="1" l="1"/>
  <c r="O724" i="1"/>
  <c r="G722" i="1"/>
  <c r="F722" i="1"/>
  <c r="L724" i="1"/>
  <c r="I724" i="1"/>
  <c r="A726" i="1"/>
  <c r="P725" i="1"/>
  <c r="N725" i="1"/>
  <c r="K725" i="1"/>
  <c r="J725" i="1"/>
  <c r="E724" i="1"/>
  <c r="D724" i="1"/>
  <c r="H724" i="1"/>
  <c r="G723" i="1"/>
  <c r="F723" i="1"/>
  <c r="G724" i="1" l="1"/>
  <c r="F724" i="1"/>
  <c r="A727" i="1"/>
  <c r="N726" i="1"/>
  <c r="P726" i="1"/>
  <c r="K726" i="1"/>
  <c r="J726" i="1"/>
  <c r="B725" i="1"/>
  <c r="C725" i="1" s="1"/>
  <c r="L725" i="1"/>
  <c r="I725" i="1"/>
  <c r="Q725" i="1"/>
  <c r="O725" i="1"/>
  <c r="B726" i="1" l="1"/>
  <c r="C726" i="1" s="1"/>
  <c r="L726" i="1"/>
  <c r="I726" i="1"/>
  <c r="E725" i="1"/>
  <c r="D725" i="1"/>
  <c r="H725" i="1"/>
  <c r="Q726" i="1"/>
  <c r="O726" i="1"/>
  <c r="A728" i="1"/>
  <c r="P727" i="1"/>
  <c r="N727" i="1"/>
  <c r="K727" i="1"/>
  <c r="J727" i="1"/>
  <c r="B727" i="1"/>
  <c r="C727" i="1" s="1"/>
  <c r="Q727" i="1" l="1"/>
  <c r="O727" i="1"/>
  <c r="G725" i="1"/>
  <c r="F725" i="1"/>
  <c r="E727" i="1"/>
  <c r="D727" i="1"/>
  <c r="H727" i="1"/>
  <c r="I727" i="1"/>
  <c r="L727" i="1"/>
  <c r="A729" i="1"/>
  <c r="N728" i="1"/>
  <c r="P728" i="1"/>
  <c r="K728" i="1"/>
  <c r="J728" i="1"/>
  <c r="E726" i="1"/>
  <c r="D726" i="1"/>
  <c r="H726" i="1"/>
  <c r="Q728" i="1" l="1"/>
  <c r="O728" i="1"/>
  <c r="G726" i="1"/>
  <c r="F726" i="1"/>
  <c r="L728" i="1"/>
  <c r="I728" i="1"/>
  <c r="B728" i="1"/>
  <c r="C728" i="1" s="1"/>
  <c r="A730" i="1"/>
  <c r="P729" i="1"/>
  <c r="N729" i="1"/>
  <c r="K729" i="1"/>
  <c r="J729" i="1"/>
  <c r="G727" i="1"/>
  <c r="F727" i="1"/>
  <c r="E728" i="1" l="1"/>
  <c r="D728" i="1"/>
  <c r="H728" i="1"/>
  <c r="Q729" i="1"/>
  <c r="O729" i="1"/>
  <c r="B729" i="1"/>
  <c r="C729" i="1" s="1"/>
  <c r="L729" i="1"/>
  <c r="I729" i="1"/>
  <c r="A731" i="1"/>
  <c r="N730" i="1"/>
  <c r="K730" i="1"/>
  <c r="J730" i="1"/>
  <c r="P730" i="1"/>
  <c r="E729" i="1" l="1"/>
  <c r="D729" i="1"/>
  <c r="H729" i="1"/>
  <c r="B730" i="1"/>
  <c r="C730" i="1" s="1"/>
  <c r="L730" i="1"/>
  <c r="I730" i="1"/>
  <c r="Q730" i="1"/>
  <c r="O730" i="1"/>
  <c r="A732" i="1"/>
  <c r="P731" i="1"/>
  <c r="N731" i="1"/>
  <c r="K731" i="1"/>
  <c r="J731" i="1"/>
  <c r="B731" i="1"/>
  <c r="C731" i="1" s="1"/>
  <c r="G728" i="1"/>
  <c r="F728" i="1"/>
  <c r="Q731" i="1" l="1"/>
  <c r="O731" i="1"/>
  <c r="E730" i="1"/>
  <c r="D730" i="1"/>
  <c r="H730" i="1"/>
  <c r="E731" i="1"/>
  <c r="D731" i="1"/>
  <c r="H731" i="1"/>
  <c r="I731" i="1"/>
  <c r="L731" i="1"/>
  <c r="A733" i="1"/>
  <c r="N732" i="1"/>
  <c r="P732" i="1"/>
  <c r="J732" i="1"/>
  <c r="K732" i="1"/>
  <c r="G729" i="1"/>
  <c r="F729" i="1"/>
  <c r="L732" i="1" l="1"/>
  <c r="I732" i="1"/>
  <c r="A734" i="1"/>
  <c r="P733" i="1"/>
  <c r="N733" i="1"/>
  <c r="K733" i="1"/>
  <c r="J733" i="1"/>
  <c r="G730" i="1"/>
  <c r="F730" i="1"/>
  <c r="B732" i="1"/>
  <c r="C732" i="1" s="1"/>
  <c r="G731" i="1"/>
  <c r="F731" i="1"/>
  <c r="Q732" i="1"/>
  <c r="O732" i="1"/>
  <c r="B733" i="1" l="1"/>
  <c r="C733" i="1" s="1"/>
  <c r="L733" i="1"/>
  <c r="I733" i="1"/>
  <c r="A735" i="1"/>
  <c r="N734" i="1"/>
  <c r="P734" i="1"/>
  <c r="K734" i="1"/>
  <c r="J734" i="1"/>
  <c r="E732" i="1"/>
  <c r="D732" i="1"/>
  <c r="H732" i="1"/>
  <c r="Q733" i="1"/>
  <c r="O733" i="1"/>
  <c r="B734" i="1" l="1"/>
  <c r="C734" i="1" s="1"/>
  <c r="L734" i="1"/>
  <c r="I734" i="1"/>
  <c r="A736" i="1"/>
  <c r="P735" i="1"/>
  <c r="N735" i="1"/>
  <c r="K735" i="1"/>
  <c r="B735" i="1"/>
  <c r="C735" i="1" s="1"/>
  <c r="J735" i="1"/>
  <c r="G732" i="1"/>
  <c r="F732" i="1"/>
  <c r="Q734" i="1"/>
  <c r="O734" i="1"/>
  <c r="E733" i="1"/>
  <c r="D733" i="1"/>
  <c r="H733" i="1"/>
  <c r="A737" i="1" l="1"/>
  <c r="N736" i="1"/>
  <c r="P736" i="1"/>
  <c r="J736" i="1"/>
  <c r="K736" i="1"/>
  <c r="E735" i="1"/>
  <c r="D735" i="1"/>
  <c r="H735" i="1"/>
  <c r="G733" i="1"/>
  <c r="F733" i="1"/>
  <c r="Q735" i="1"/>
  <c r="O735" i="1"/>
  <c r="L735" i="1"/>
  <c r="I735" i="1"/>
  <c r="E734" i="1"/>
  <c r="D734" i="1"/>
  <c r="H734" i="1"/>
  <c r="G735" i="1" l="1"/>
  <c r="F735" i="1"/>
  <c r="L736" i="1"/>
  <c r="I736" i="1"/>
  <c r="B736" i="1"/>
  <c r="C736" i="1" s="1"/>
  <c r="Q736" i="1"/>
  <c r="O736" i="1"/>
  <c r="G734" i="1"/>
  <c r="F734" i="1"/>
  <c r="A738" i="1"/>
  <c r="P737" i="1"/>
  <c r="N737" i="1"/>
  <c r="K737" i="1"/>
  <c r="J737" i="1"/>
  <c r="A739" i="1" l="1"/>
  <c r="N738" i="1"/>
  <c r="K738" i="1"/>
  <c r="P738" i="1"/>
  <c r="J738" i="1"/>
  <c r="Q737" i="1"/>
  <c r="O737" i="1"/>
  <c r="B737" i="1"/>
  <c r="C737" i="1" s="1"/>
  <c r="L737" i="1"/>
  <c r="I737" i="1"/>
  <c r="E736" i="1"/>
  <c r="D736" i="1"/>
  <c r="H736" i="1"/>
  <c r="G736" i="1" l="1"/>
  <c r="F736" i="1"/>
  <c r="E737" i="1"/>
  <c r="D737" i="1"/>
  <c r="H737" i="1"/>
  <c r="Q738" i="1"/>
  <c r="O738" i="1"/>
  <c r="B738" i="1"/>
  <c r="C738" i="1" s="1"/>
  <c r="L738" i="1"/>
  <c r="I738" i="1"/>
  <c r="A740" i="1"/>
  <c r="P739" i="1"/>
  <c r="N739" i="1"/>
  <c r="K739" i="1"/>
  <c r="B739" i="1"/>
  <c r="C739" i="1" s="1"/>
  <c r="J739" i="1"/>
  <c r="G737" i="1" l="1"/>
  <c r="F737" i="1"/>
  <c r="L739" i="1"/>
  <c r="I739" i="1"/>
  <c r="D738" i="1"/>
  <c r="E738" i="1"/>
  <c r="H738" i="1"/>
  <c r="E739" i="1"/>
  <c r="D739" i="1"/>
  <c r="H739" i="1"/>
  <c r="A741" i="1"/>
  <c r="N740" i="1"/>
  <c r="P740" i="1"/>
  <c r="K740" i="1"/>
  <c r="J740" i="1"/>
  <c r="B740" i="1" s="1"/>
  <c r="C740" i="1" s="1"/>
  <c r="O739" i="1"/>
  <c r="Q739" i="1"/>
  <c r="E740" i="1" l="1"/>
  <c r="D740" i="1"/>
  <c r="H740" i="1"/>
  <c r="Q740" i="1"/>
  <c r="O740" i="1"/>
  <c r="G739" i="1"/>
  <c r="F739" i="1"/>
  <c r="G738" i="1"/>
  <c r="F738" i="1"/>
  <c r="L740" i="1"/>
  <c r="I740" i="1"/>
  <c r="A742" i="1"/>
  <c r="P741" i="1"/>
  <c r="N741" i="1"/>
  <c r="K741" i="1"/>
  <c r="J741" i="1"/>
  <c r="Q741" i="1" l="1"/>
  <c r="O741" i="1"/>
  <c r="B741" i="1"/>
  <c r="C741" i="1" s="1"/>
  <c r="L741" i="1"/>
  <c r="I741" i="1"/>
  <c r="A743" i="1"/>
  <c r="N742" i="1"/>
  <c r="P742" i="1"/>
  <c r="K742" i="1"/>
  <c r="J742" i="1"/>
  <c r="G740" i="1"/>
  <c r="F740" i="1"/>
  <c r="E741" i="1" l="1"/>
  <c r="D741" i="1"/>
  <c r="H741" i="1"/>
  <c r="B742" i="1"/>
  <c r="C742" i="1" s="1"/>
  <c r="L742" i="1"/>
  <c r="I742" i="1"/>
  <c r="A744" i="1"/>
  <c r="P743" i="1"/>
  <c r="N743" i="1"/>
  <c r="K743" i="1"/>
  <c r="J743" i="1"/>
  <c r="B743" i="1" s="1"/>
  <c r="C743" i="1" s="1"/>
  <c r="Q742" i="1"/>
  <c r="O742" i="1"/>
  <c r="E743" i="1" l="1"/>
  <c r="D743" i="1"/>
  <c r="H743" i="1"/>
  <c r="Q743" i="1"/>
  <c r="O743" i="1"/>
  <c r="E742" i="1"/>
  <c r="D742" i="1"/>
  <c r="H742" i="1"/>
  <c r="I743" i="1"/>
  <c r="L743" i="1"/>
  <c r="A745" i="1"/>
  <c r="N744" i="1"/>
  <c r="P744" i="1"/>
  <c r="K744" i="1"/>
  <c r="B744" i="1"/>
  <c r="C744" i="1" s="1"/>
  <c r="J744" i="1"/>
  <c r="G741" i="1"/>
  <c r="F741" i="1"/>
  <c r="L744" i="1" l="1"/>
  <c r="I744" i="1"/>
  <c r="Q744" i="1"/>
  <c r="O744" i="1"/>
  <c r="G742" i="1"/>
  <c r="F742" i="1"/>
  <c r="E744" i="1"/>
  <c r="D744" i="1"/>
  <c r="H744" i="1"/>
  <c r="A746" i="1"/>
  <c r="P745" i="1"/>
  <c r="N745" i="1"/>
  <c r="K745" i="1"/>
  <c r="J745" i="1"/>
  <c r="G743" i="1"/>
  <c r="F743" i="1"/>
  <c r="Q745" i="1" l="1"/>
  <c r="O745" i="1"/>
  <c r="G744" i="1"/>
  <c r="F744" i="1"/>
  <c r="B745" i="1"/>
  <c r="C745" i="1" s="1"/>
  <c r="L745" i="1"/>
  <c r="I745" i="1"/>
  <c r="A747" i="1"/>
  <c r="N746" i="1"/>
  <c r="K746" i="1"/>
  <c r="P746" i="1"/>
  <c r="J746" i="1"/>
  <c r="B746" i="1" l="1"/>
  <c r="C746" i="1" s="1"/>
  <c r="L746" i="1"/>
  <c r="I746" i="1"/>
  <c r="A748" i="1"/>
  <c r="P747" i="1"/>
  <c r="N747" i="1"/>
  <c r="K747" i="1"/>
  <c r="J747" i="1"/>
  <c r="Q746" i="1"/>
  <c r="O746" i="1"/>
  <c r="E745" i="1"/>
  <c r="D745" i="1"/>
  <c r="H745" i="1"/>
  <c r="G745" i="1" l="1"/>
  <c r="F745" i="1"/>
  <c r="I747" i="1"/>
  <c r="L747" i="1"/>
  <c r="A749" i="1"/>
  <c r="N748" i="1"/>
  <c r="P748" i="1"/>
  <c r="K748" i="1"/>
  <c r="J748" i="1"/>
  <c r="B748" i="1" s="1"/>
  <c r="C748" i="1" s="1"/>
  <c r="Q747" i="1"/>
  <c r="O747" i="1"/>
  <c r="B747" i="1"/>
  <c r="C747" i="1" s="1"/>
  <c r="E746" i="1"/>
  <c r="D746" i="1"/>
  <c r="H746" i="1"/>
  <c r="E748" i="1" l="1"/>
  <c r="D748" i="1"/>
  <c r="H748" i="1"/>
  <c r="G746" i="1"/>
  <c r="F746" i="1"/>
  <c r="Q748" i="1"/>
  <c r="O748" i="1"/>
  <c r="L748" i="1"/>
  <c r="I748" i="1"/>
  <c r="E747" i="1"/>
  <c r="D747" i="1"/>
  <c r="H747" i="1"/>
  <c r="A750" i="1"/>
  <c r="P749" i="1"/>
  <c r="N749" i="1"/>
  <c r="K749" i="1"/>
  <c r="J749" i="1"/>
  <c r="Q749" i="1" l="1"/>
  <c r="O749" i="1"/>
  <c r="G747" i="1"/>
  <c r="F747" i="1"/>
  <c r="B749" i="1"/>
  <c r="C749" i="1" s="1"/>
  <c r="L749" i="1"/>
  <c r="I749" i="1"/>
  <c r="A751" i="1"/>
  <c r="N750" i="1"/>
  <c r="P750" i="1"/>
  <c r="K750" i="1"/>
  <c r="J750" i="1"/>
  <c r="G748" i="1"/>
  <c r="F748" i="1"/>
  <c r="B750" i="1" l="1"/>
  <c r="C750" i="1" s="1"/>
  <c r="L750" i="1"/>
  <c r="I750" i="1"/>
  <c r="A752" i="1"/>
  <c r="P751" i="1"/>
  <c r="N751" i="1"/>
  <c r="K751" i="1"/>
  <c r="B751" i="1"/>
  <c r="C751" i="1" s="1"/>
  <c r="J751" i="1"/>
  <c r="Q750" i="1"/>
  <c r="O750" i="1"/>
  <c r="E749" i="1"/>
  <c r="D749" i="1"/>
  <c r="H749" i="1"/>
  <c r="G749" i="1" l="1"/>
  <c r="F749" i="1"/>
  <c r="E751" i="1"/>
  <c r="D751" i="1"/>
  <c r="H751" i="1"/>
  <c r="A753" i="1"/>
  <c r="N752" i="1"/>
  <c r="P752" i="1"/>
  <c r="J752" i="1"/>
  <c r="K752" i="1"/>
  <c r="B752" i="1"/>
  <c r="C752" i="1" s="1"/>
  <c r="Q751" i="1"/>
  <c r="O751" i="1"/>
  <c r="L751" i="1"/>
  <c r="I751" i="1"/>
  <c r="E750" i="1"/>
  <c r="D750" i="1"/>
  <c r="H750" i="1"/>
  <c r="E752" i="1" l="1"/>
  <c r="D752" i="1"/>
  <c r="H752" i="1"/>
  <c r="Q752" i="1"/>
  <c r="O752" i="1"/>
  <c r="G751" i="1"/>
  <c r="F751" i="1"/>
  <c r="A754" i="1"/>
  <c r="P753" i="1"/>
  <c r="N753" i="1"/>
  <c r="K753" i="1"/>
  <c r="J753" i="1"/>
  <c r="G750" i="1"/>
  <c r="F750" i="1"/>
  <c r="L752" i="1"/>
  <c r="I752" i="1"/>
  <c r="B753" i="1" l="1"/>
  <c r="C753" i="1" s="1"/>
  <c r="L753" i="1"/>
  <c r="I753" i="1"/>
  <c r="A755" i="1"/>
  <c r="N754" i="1"/>
  <c r="K754" i="1"/>
  <c r="P754" i="1"/>
  <c r="J754" i="1"/>
  <c r="Q753" i="1"/>
  <c r="O753" i="1"/>
  <c r="G752" i="1"/>
  <c r="F752" i="1"/>
  <c r="B754" i="1" l="1"/>
  <c r="C754" i="1" s="1"/>
  <c r="L754" i="1"/>
  <c r="I754" i="1"/>
  <c r="A756" i="1"/>
  <c r="P755" i="1"/>
  <c r="N755" i="1"/>
  <c r="K755" i="1"/>
  <c r="J755" i="1"/>
  <c r="B755" i="1" s="1"/>
  <c r="C755" i="1" s="1"/>
  <c r="Q754" i="1"/>
  <c r="O754" i="1"/>
  <c r="E753" i="1"/>
  <c r="D753" i="1"/>
  <c r="H753" i="1"/>
  <c r="E755" i="1" l="1"/>
  <c r="D755" i="1"/>
  <c r="H755" i="1"/>
  <c r="G753" i="1"/>
  <c r="F753" i="1"/>
  <c r="A757" i="1"/>
  <c r="N756" i="1"/>
  <c r="P756" i="1"/>
  <c r="K756" i="1"/>
  <c r="J756" i="1"/>
  <c r="B756" i="1"/>
  <c r="C756" i="1" s="1"/>
  <c r="Q755" i="1"/>
  <c r="O755" i="1"/>
  <c r="L755" i="1"/>
  <c r="I755" i="1"/>
  <c r="E754" i="1"/>
  <c r="D754" i="1"/>
  <c r="H754" i="1"/>
  <c r="Q756" i="1" l="1"/>
  <c r="O756" i="1"/>
  <c r="G754" i="1"/>
  <c r="F754" i="1"/>
  <c r="L756" i="1"/>
  <c r="I756" i="1"/>
  <c r="A758" i="1"/>
  <c r="P757" i="1"/>
  <c r="N757" i="1"/>
  <c r="K757" i="1"/>
  <c r="J757" i="1"/>
  <c r="E756" i="1"/>
  <c r="D756" i="1"/>
  <c r="H756" i="1"/>
  <c r="G755" i="1"/>
  <c r="F755" i="1"/>
  <c r="B757" i="1" l="1"/>
  <c r="C757" i="1" s="1"/>
  <c r="L757" i="1"/>
  <c r="I757" i="1"/>
  <c r="A759" i="1"/>
  <c r="N758" i="1"/>
  <c r="P758" i="1"/>
  <c r="K758" i="1"/>
  <c r="J758" i="1"/>
  <c r="G756" i="1"/>
  <c r="F756" i="1"/>
  <c r="Q757" i="1"/>
  <c r="O757" i="1"/>
  <c r="A760" i="1" l="1"/>
  <c r="P759" i="1"/>
  <c r="N759" i="1"/>
  <c r="K759" i="1"/>
  <c r="J759" i="1"/>
  <c r="B759" i="1" s="1"/>
  <c r="C759" i="1" s="1"/>
  <c r="B758" i="1"/>
  <c r="C758" i="1" s="1"/>
  <c r="L758" i="1"/>
  <c r="I758" i="1"/>
  <c r="Q758" i="1"/>
  <c r="O758" i="1"/>
  <c r="E757" i="1"/>
  <c r="D757" i="1"/>
  <c r="H757" i="1"/>
  <c r="E759" i="1" l="1"/>
  <c r="D759" i="1"/>
  <c r="H759" i="1"/>
  <c r="G757" i="1"/>
  <c r="F757" i="1"/>
  <c r="E758" i="1"/>
  <c r="D758" i="1"/>
  <c r="H758" i="1"/>
  <c r="Q759" i="1"/>
  <c r="O759" i="1"/>
  <c r="I759" i="1"/>
  <c r="L759" i="1"/>
  <c r="A761" i="1"/>
  <c r="N760" i="1"/>
  <c r="P760" i="1"/>
  <c r="K760" i="1"/>
  <c r="J760" i="1"/>
  <c r="L760" i="1" l="1"/>
  <c r="I760" i="1"/>
  <c r="Q760" i="1"/>
  <c r="O760" i="1"/>
  <c r="G758" i="1"/>
  <c r="F758" i="1"/>
  <c r="B760" i="1"/>
  <c r="C760" i="1" s="1"/>
  <c r="A762" i="1"/>
  <c r="P761" i="1"/>
  <c r="N761" i="1"/>
  <c r="K761" i="1"/>
  <c r="J761" i="1"/>
  <c r="G759" i="1"/>
  <c r="F759" i="1"/>
  <c r="E760" i="1" l="1"/>
  <c r="D760" i="1"/>
  <c r="H760" i="1"/>
  <c r="B761" i="1"/>
  <c r="C761" i="1" s="1"/>
  <c r="L761" i="1"/>
  <c r="I761" i="1"/>
  <c r="A763" i="1"/>
  <c r="N762" i="1"/>
  <c r="K762" i="1"/>
  <c r="J762" i="1"/>
  <c r="P762" i="1"/>
  <c r="Q761" i="1"/>
  <c r="O761" i="1"/>
  <c r="E761" i="1" l="1"/>
  <c r="D761" i="1"/>
  <c r="H761" i="1"/>
  <c r="A764" i="1"/>
  <c r="P763" i="1"/>
  <c r="N763" i="1"/>
  <c r="K763" i="1"/>
  <c r="J763" i="1"/>
  <c r="Q762" i="1"/>
  <c r="O762" i="1"/>
  <c r="B762" i="1"/>
  <c r="C762" i="1" s="1"/>
  <c r="L762" i="1"/>
  <c r="I762" i="1"/>
  <c r="G760" i="1"/>
  <c r="F760" i="1"/>
  <c r="E762" i="1" l="1"/>
  <c r="D762" i="1"/>
  <c r="H762" i="1"/>
  <c r="A765" i="1"/>
  <c r="N764" i="1"/>
  <c r="P764" i="1"/>
  <c r="K764" i="1"/>
  <c r="J764" i="1"/>
  <c r="B764" i="1" s="1"/>
  <c r="C764" i="1" s="1"/>
  <c r="Q763" i="1"/>
  <c r="O763" i="1"/>
  <c r="I763" i="1"/>
  <c r="L763" i="1"/>
  <c r="B763" i="1"/>
  <c r="C763" i="1" s="1"/>
  <c r="G761" i="1"/>
  <c r="F761" i="1"/>
  <c r="E764" i="1" l="1"/>
  <c r="D764" i="1"/>
  <c r="H764" i="1"/>
  <c r="A766" i="1"/>
  <c r="P765" i="1"/>
  <c r="N765" i="1"/>
  <c r="K765" i="1"/>
  <c r="J765" i="1"/>
  <c r="E763" i="1"/>
  <c r="D763" i="1"/>
  <c r="H763" i="1"/>
  <c r="L764" i="1"/>
  <c r="I764" i="1"/>
  <c r="Q764" i="1"/>
  <c r="O764" i="1"/>
  <c r="G762" i="1"/>
  <c r="F762" i="1"/>
  <c r="B765" i="1" l="1"/>
  <c r="C765" i="1" s="1"/>
  <c r="L765" i="1"/>
  <c r="I765" i="1"/>
  <c r="Q765" i="1"/>
  <c r="O765" i="1"/>
  <c r="A767" i="1"/>
  <c r="N766" i="1"/>
  <c r="P766" i="1"/>
  <c r="K766" i="1"/>
  <c r="J766" i="1"/>
  <c r="G763" i="1"/>
  <c r="F763" i="1"/>
  <c r="G764" i="1"/>
  <c r="F764" i="1"/>
  <c r="Q766" i="1" l="1"/>
  <c r="O766" i="1"/>
  <c r="B766" i="1"/>
  <c r="C766" i="1" s="1"/>
  <c r="L766" i="1"/>
  <c r="I766" i="1"/>
  <c r="A768" i="1"/>
  <c r="P767" i="1"/>
  <c r="N767" i="1"/>
  <c r="K767" i="1"/>
  <c r="J767" i="1"/>
  <c r="B767" i="1" s="1"/>
  <c r="C767" i="1" s="1"/>
  <c r="E765" i="1"/>
  <c r="D765" i="1"/>
  <c r="H765" i="1"/>
  <c r="E767" i="1" l="1"/>
  <c r="D767" i="1"/>
  <c r="H767" i="1"/>
  <c r="G765" i="1"/>
  <c r="F765" i="1"/>
  <c r="Q767" i="1"/>
  <c r="O767" i="1"/>
  <c r="A769" i="1"/>
  <c r="N768" i="1"/>
  <c r="P768" i="1"/>
  <c r="J768" i="1"/>
  <c r="K768" i="1"/>
  <c r="L767" i="1"/>
  <c r="I767" i="1"/>
  <c r="E766" i="1"/>
  <c r="D766" i="1"/>
  <c r="H766" i="1"/>
  <c r="G766" i="1" l="1"/>
  <c r="F766" i="1"/>
  <c r="L768" i="1"/>
  <c r="I768" i="1"/>
  <c r="A770" i="1"/>
  <c r="P769" i="1"/>
  <c r="N769" i="1"/>
  <c r="K769" i="1"/>
  <c r="J769" i="1"/>
  <c r="B768" i="1"/>
  <c r="C768" i="1" s="1"/>
  <c r="Q768" i="1"/>
  <c r="O768" i="1"/>
  <c r="G767" i="1"/>
  <c r="F767" i="1"/>
  <c r="Q769" i="1" l="1"/>
  <c r="O769" i="1"/>
  <c r="E768" i="1"/>
  <c r="D768" i="1"/>
  <c r="H768" i="1"/>
  <c r="B769" i="1"/>
  <c r="C769" i="1" s="1"/>
  <c r="L769" i="1"/>
  <c r="I769" i="1"/>
  <c r="A771" i="1"/>
  <c r="N770" i="1"/>
  <c r="K770" i="1"/>
  <c r="P770" i="1"/>
  <c r="J770" i="1"/>
  <c r="G768" i="1" l="1"/>
  <c r="F768" i="1"/>
  <c r="Q770" i="1"/>
  <c r="O770" i="1"/>
  <c r="E769" i="1"/>
  <c r="D769" i="1"/>
  <c r="H769" i="1"/>
  <c r="B770" i="1"/>
  <c r="C770" i="1" s="1"/>
  <c r="L770" i="1"/>
  <c r="I770" i="1"/>
  <c r="A772" i="1"/>
  <c r="P771" i="1"/>
  <c r="N771" i="1"/>
  <c r="K771" i="1"/>
  <c r="B771" i="1"/>
  <c r="C771" i="1" s="1"/>
  <c r="J771" i="1"/>
  <c r="A773" i="1" l="1"/>
  <c r="N772" i="1"/>
  <c r="P772" i="1"/>
  <c r="K772" i="1"/>
  <c r="J772" i="1"/>
  <c r="B772" i="1"/>
  <c r="C772" i="1" s="1"/>
  <c r="L771" i="1"/>
  <c r="I771" i="1"/>
  <c r="D770" i="1"/>
  <c r="E770" i="1"/>
  <c r="H770" i="1"/>
  <c r="E771" i="1"/>
  <c r="D771" i="1"/>
  <c r="H771" i="1"/>
  <c r="O771" i="1"/>
  <c r="Q771" i="1"/>
  <c r="G769" i="1"/>
  <c r="F769" i="1"/>
  <c r="G771" i="1" l="1"/>
  <c r="F771" i="1"/>
  <c r="G770" i="1"/>
  <c r="F770" i="1"/>
  <c r="E772" i="1"/>
  <c r="D772" i="1"/>
  <c r="H772" i="1"/>
  <c r="Q772" i="1"/>
  <c r="O772" i="1"/>
  <c r="L772" i="1"/>
  <c r="I772" i="1"/>
  <c r="A774" i="1"/>
  <c r="P773" i="1"/>
  <c r="N773" i="1"/>
  <c r="K773" i="1"/>
  <c r="J773" i="1"/>
  <c r="B773" i="1" l="1"/>
  <c r="C773" i="1" s="1"/>
  <c r="L773" i="1"/>
  <c r="I773" i="1"/>
  <c r="A775" i="1"/>
  <c r="N774" i="1"/>
  <c r="P774" i="1"/>
  <c r="K774" i="1"/>
  <c r="J774" i="1"/>
  <c r="Q773" i="1"/>
  <c r="O773" i="1"/>
  <c r="G772" i="1"/>
  <c r="F772" i="1"/>
  <c r="B774" i="1" l="1"/>
  <c r="C774" i="1" s="1"/>
  <c r="L774" i="1"/>
  <c r="I774" i="1"/>
  <c r="A776" i="1"/>
  <c r="P775" i="1"/>
  <c r="N775" i="1"/>
  <c r="K775" i="1"/>
  <c r="J775" i="1"/>
  <c r="Q774" i="1"/>
  <c r="O774" i="1"/>
  <c r="E773" i="1"/>
  <c r="D773" i="1"/>
  <c r="H773" i="1"/>
  <c r="G773" i="1" l="1"/>
  <c r="F773" i="1"/>
  <c r="I775" i="1"/>
  <c r="L775" i="1"/>
  <c r="A777" i="1"/>
  <c r="N776" i="1"/>
  <c r="P776" i="1"/>
  <c r="K776" i="1"/>
  <c r="J776" i="1"/>
  <c r="Q775" i="1"/>
  <c r="O775" i="1"/>
  <c r="B775" i="1"/>
  <c r="C775" i="1" s="1"/>
  <c r="E774" i="1"/>
  <c r="D774" i="1"/>
  <c r="H774" i="1"/>
  <c r="G774" i="1" l="1"/>
  <c r="F774" i="1"/>
  <c r="L776" i="1"/>
  <c r="I776" i="1"/>
  <c r="Q776" i="1"/>
  <c r="O776" i="1"/>
  <c r="E775" i="1"/>
  <c r="D775" i="1"/>
  <c r="H775" i="1"/>
  <c r="B776" i="1"/>
  <c r="C776" i="1" s="1"/>
  <c r="A778" i="1"/>
  <c r="P777" i="1"/>
  <c r="N777" i="1"/>
  <c r="K777" i="1"/>
  <c r="J777" i="1"/>
  <c r="G775" i="1" l="1"/>
  <c r="F775" i="1"/>
  <c r="E776" i="1"/>
  <c r="D776" i="1"/>
  <c r="H776" i="1"/>
  <c r="B777" i="1"/>
  <c r="C777" i="1" s="1"/>
  <c r="L777" i="1"/>
  <c r="I777" i="1"/>
  <c r="A779" i="1"/>
  <c r="N778" i="1"/>
  <c r="K778" i="1"/>
  <c r="P778" i="1"/>
  <c r="J778" i="1"/>
  <c r="Q777" i="1"/>
  <c r="O777" i="1"/>
  <c r="G776" i="1" l="1"/>
  <c r="F776" i="1"/>
  <c r="Q778" i="1"/>
  <c r="O778" i="1"/>
  <c r="E777" i="1"/>
  <c r="D777" i="1"/>
  <c r="H777" i="1"/>
  <c r="B778" i="1"/>
  <c r="C778" i="1" s="1"/>
  <c r="L778" i="1"/>
  <c r="I778" i="1"/>
  <c r="A780" i="1"/>
  <c r="P779" i="1"/>
  <c r="N779" i="1"/>
  <c r="K779" i="1"/>
  <c r="J779" i="1"/>
  <c r="B779" i="1"/>
  <c r="C779" i="1" s="1"/>
  <c r="E779" i="1" l="1"/>
  <c r="D779" i="1"/>
  <c r="H779" i="1"/>
  <c r="I779" i="1"/>
  <c r="L779" i="1"/>
  <c r="A781" i="1"/>
  <c r="N780" i="1"/>
  <c r="P780" i="1"/>
  <c r="B780" i="1"/>
  <c r="C780" i="1" s="1"/>
  <c r="J780" i="1"/>
  <c r="K780" i="1"/>
  <c r="E778" i="1"/>
  <c r="D778" i="1"/>
  <c r="H778" i="1"/>
  <c r="Q779" i="1"/>
  <c r="O779" i="1"/>
  <c r="G777" i="1"/>
  <c r="F777" i="1"/>
  <c r="Q780" i="1" l="1"/>
  <c r="O780" i="1"/>
  <c r="G778" i="1"/>
  <c r="F778" i="1"/>
  <c r="L780" i="1"/>
  <c r="I780" i="1"/>
  <c r="A782" i="1"/>
  <c r="P781" i="1"/>
  <c r="N781" i="1"/>
  <c r="K781" i="1"/>
  <c r="J781" i="1"/>
  <c r="E780" i="1"/>
  <c r="D780" i="1"/>
  <c r="H780" i="1"/>
  <c r="G779" i="1"/>
  <c r="F779" i="1"/>
  <c r="B781" i="1" l="1"/>
  <c r="C781" i="1" s="1"/>
  <c r="L781" i="1"/>
  <c r="I781" i="1"/>
  <c r="A783" i="1"/>
  <c r="N782" i="1"/>
  <c r="P782" i="1"/>
  <c r="K782" i="1"/>
  <c r="J782" i="1"/>
  <c r="G780" i="1"/>
  <c r="F780" i="1"/>
  <c r="Q781" i="1"/>
  <c r="O781" i="1"/>
  <c r="B782" i="1" l="1"/>
  <c r="C782" i="1" s="1"/>
  <c r="L782" i="1"/>
  <c r="I782" i="1"/>
  <c r="A784" i="1"/>
  <c r="P783" i="1"/>
  <c r="N783" i="1"/>
  <c r="K783" i="1"/>
  <c r="B783" i="1"/>
  <c r="C783" i="1" s="1"/>
  <c r="J783" i="1"/>
  <c r="Q782" i="1"/>
  <c r="O782" i="1"/>
  <c r="E781" i="1"/>
  <c r="D781" i="1"/>
  <c r="H781" i="1"/>
  <c r="G781" i="1" l="1"/>
  <c r="F781" i="1"/>
  <c r="Q783" i="1"/>
  <c r="O783" i="1"/>
  <c r="E783" i="1"/>
  <c r="D783" i="1"/>
  <c r="H783" i="1"/>
  <c r="A785" i="1"/>
  <c r="N784" i="1"/>
  <c r="P784" i="1"/>
  <c r="J784" i="1"/>
  <c r="K784" i="1"/>
  <c r="B784" i="1"/>
  <c r="C784" i="1" s="1"/>
  <c r="L783" i="1"/>
  <c r="I783" i="1"/>
  <c r="D782" i="1"/>
  <c r="E782" i="1"/>
  <c r="H782" i="1"/>
  <c r="A786" i="1" l="1"/>
  <c r="P785" i="1"/>
  <c r="N785" i="1"/>
  <c r="K785" i="1"/>
  <c r="J785" i="1"/>
  <c r="L784" i="1"/>
  <c r="I784" i="1"/>
  <c r="G782" i="1"/>
  <c r="F782" i="1"/>
  <c r="E784" i="1"/>
  <c r="D784" i="1"/>
  <c r="H784" i="1"/>
  <c r="Q784" i="1"/>
  <c r="O784" i="1"/>
  <c r="G783" i="1"/>
  <c r="F783" i="1"/>
  <c r="Q785" i="1" l="1"/>
  <c r="O785" i="1"/>
  <c r="G784" i="1"/>
  <c r="F784" i="1"/>
  <c r="B785" i="1"/>
  <c r="C785" i="1" s="1"/>
  <c r="L785" i="1"/>
  <c r="I785" i="1"/>
  <c r="A787" i="1"/>
  <c r="N786" i="1"/>
  <c r="K786" i="1"/>
  <c r="P786" i="1"/>
  <c r="J786" i="1"/>
  <c r="B786" i="1" l="1"/>
  <c r="C786" i="1" s="1"/>
  <c r="L786" i="1"/>
  <c r="I786" i="1"/>
  <c r="A788" i="1"/>
  <c r="P787" i="1"/>
  <c r="N787" i="1"/>
  <c r="K787" i="1"/>
  <c r="B787" i="1"/>
  <c r="C787" i="1" s="1"/>
  <c r="J787" i="1"/>
  <c r="Q786" i="1"/>
  <c r="O786" i="1"/>
  <c r="E785" i="1"/>
  <c r="D785" i="1"/>
  <c r="H785" i="1"/>
  <c r="E787" i="1" l="1"/>
  <c r="D787" i="1"/>
  <c r="H787" i="1"/>
  <c r="A789" i="1"/>
  <c r="N788" i="1"/>
  <c r="P788" i="1"/>
  <c r="K788" i="1"/>
  <c r="J788" i="1"/>
  <c r="G785" i="1"/>
  <c r="F785" i="1"/>
  <c r="O787" i="1"/>
  <c r="Q787" i="1"/>
  <c r="L787" i="1"/>
  <c r="I787" i="1"/>
  <c r="E786" i="1"/>
  <c r="D786" i="1"/>
  <c r="H786" i="1"/>
  <c r="A790" i="1" l="1"/>
  <c r="P789" i="1"/>
  <c r="N789" i="1"/>
  <c r="K789" i="1"/>
  <c r="J789" i="1"/>
  <c r="G786" i="1"/>
  <c r="F786" i="1"/>
  <c r="L788" i="1"/>
  <c r="I788" i="1"/>
  <c r="B788" i="1"/>
  <c r="C788" i="1" s="1"/>
  <c r="Q788" i="1"/>
  <c r="O788" i="1"/>
  <c r="G787" i="1"/>
  <c r="F787" i="1"/>
  <c r="Q789" i="1" l="1"/>
  <c r="O789" i="1"/>
  <c r="E788" i="1"/>
  <c r="D788" i="1"/>
  <c r="H788" i="1"/>
  <c r="B789" i="1"/>
  <c r="C789" i="1" s="1"/>
  <c r="L789" i="1"/>
  <c r="I789" i="1"/>
  <c r="A791" i="1"/>
  <c r="N790" i="1"/>
  <c r="P790" i="1"/>
  <c r="K790" i="1"/>
  <c r="J790" i="1"/>
  <c r="F788" i="1" l="1"/>
  <c r="G788" i="1"/>
  <c r="Q790" i="1"/>
  <c r="O790" i="1"/>
  <c r="E789" i="1"/>
  <c r="D789" i="1"/>
  <c r="H789" i="1"/>
  <c r="B790" i="1"/>
  <c r="C790" i="1" s="1"/>
  <c r="L790" i="1"/>
  <c r="I790" i="1"/>
  <c r="A792" i="1"/>
  <c r="P791" i="1"/>
  <c r="N791" i="1"/>
  <c r="K791" i="1"/>
  <c r="J791" i="1"/>
  <c r="B791" i="1"/>
  <c r="C791" i="1" s="1"/>
  <c r="E791" i="1" l="1"/>
  <c r="D791" i="1"/>
  <c r="H791" i="1"/>
  <c r="E790" i="1"/>
  <c r="D790" i="1"/>
  <c r="H790" i="1"/>
  <c r="I791" i="1"/>
  <c r="L791" i="1"/>
  <c r="A793" i="1"/>
  <c r="N792" i="1"/>
  <c r="P792" i="1"/>
  <c r="K792" i="1"/>
  <c r="B792" i="1"/>
  <c r="C792" i="1" s="1"/>
  <c r="J792" i="1"/>
  <c r="Q791" i="1"/>
  <c r="O791" i="1"/>
  <c r="G789" i="1"/>
  <c r="F789" i="1"/>
  <c r="G790" i="1" l="1"/>
  <c r="F790" i="1"/>
  <c r="L792" i="1"/>
  <c r="I792" i="1"/>
  <c r="Q792" i="1"/>
  <c r="O792" i="1"/>
  <c r="E792" i="1"/>
  <c r="D792" i="1"/>
  <c r="H792" i="1"/>
  <c r="A794" i="1"/>
  <c r="P793" i="1"/>
  <c r="N793" i="1"/>
  <c r="K793" i="1"/>
  <c r="J793" i="1"/>
  <c r="G791" i="1"/>
  <c r="F791" i="1"/>
  <c r="G792" i="1" l="1"/>
  <c r="F792" i="1"/>
  <c r="Q793" i="1"/>
  <c r="O793" i="1"/>
  <c r="B793" i="1"/>
  <c r="C793" i="1" s="1"/>
  <c r="L793" i="1"/>
  <c r="I793" i="1"/>
  <c r="A795" i="1"/>
  <c r="N794" i="1"/>
  <c r="K794" i="1"/>
  <c r="J794" i="1"/>
  <c r="P794" i="1"/>
  <c r="B794" i="1" l="1"/>
  <c r="C794" i="1" s="1"/>
  <c r="L794" i="1"/>
  <c r="I794" i="1"/>
  <c r="A796" i="1"/>
  <c r="P795" i="1"/>
  <c r="N795" i="1"/>
  <c r="K795" i="1"/>
  <c r="J795" i="1"/>
  <c r="Q794" i="1"/>
  <c r="O794" i="1"/>
  <c r="E793" i="1"/>
  <c r="D793" i="1"/>
  <c r="H793" i="1"/>
  <c r="I795" i="1" l="1"/>
  <c r="L795" i="1"/>
  <c r="G793" i="1"/>
  <c r="F793" i="1"/>
  <c r="A797" i="1"/>
  <c r="N796" i="1"/>
  <c r="P796" i="1"/>
  <c r="B796" i="1"/>
  <c r="C796" i="1" s="1"/>
  <c r="J796" i="1"/>
  <c r="K796" i="1"/>
  <c r="Q795" i="1"/>
  <c r="O795" i="1"/>
  <c r="B795" i="1"/>
  <c r="C795" i="1" s="1"/>
  <c r="E794" i="1"/>
  <c r="D794" i="1"/>
  <c r="H794" i="1"/>
  <c r="E796" i="1" l="1"/>
  <c r="D796" i="1"/>
  <c r="H796" i="1"/>
  <c r="G794" i="1"/>
  <c r="F794" i="1"/>
  <c r="Q796" i="1"/>
  <c r="O796" i="1"/>
  <c r="E795" i="1"/>
  <c r="D795" i="1"/>
  <c r="H795" i="1"/>
  <c r="L796" i="1"/>
  <c r="I796" i="1"/>
  <c r="A798" i="1"/>
  <c r="P797" i="1"/>
  <c r="N797" i="1"/>
  <c r="K797" i="1"/>
  <c r="J797" i="1"/>
  <c r="G795" i="1" l="1"/>
  <c r="F795" i="1"/>
  <c r="Q797" i="1"/>
  <c r="O797" i="1"/>
  <c r="B797" i="1"/>
  <c r="C797" i="1" s="1"/>
  <c r="L797" i="1"/>
  <c r="I797" i="1"/>
  <c r="A799" i="1"/>
  <c r="N798" i="1"/>
  <c r="P798" i="1"/>
  <c r="K798" i="1"/>
  <c r="J798" i="1"/>
  <c r="G796" i="1"/>
  <c r="F796" i="1"/>
  <c r="B798" i="1" l="1"/>
  <c r="C798" i="1" s="1"/>
  <c r="L798" i="1"/>
  <c r="I798" i="1"/>
  <c r="A800" i="1"/>
  <c r="P799" i="1"/>
  <c r="N799" i="1"/>
  <c r="K799" i="1"/>
  <c r="B799" i="1"/>
  <c r="C799" i="1" s="1"/>
  <c r="J799" i="1"/>
  <c r="Q798" i="1"/>
  <c r="O798" i="1"/>
  <c r="E797" i="1"/>
  <c r="D797" i="1"/>
  <c r="H797" i="1"/>
  <c r="G797" i="1" l="1"/>
  <c r="F797" i="1"/>
  <c r="A801" i="1"/>
  <c r="N800" i="1"/>
  <c r="P800" i="1"/>
  <c r="J800" i="1"/>
  <c r="B800" i="1" s="1"/>
  <c r="C800" i="1" s="1"/>
  <c r="K800" i="1"/>
  <c r="E799" i="1"/>
  <c r="D799" i="1"/>
  <c r="H799" i="1"/>
  <c r="Q799" i="1"/>
  <c r="O799" i="1"/>
  <c r="L799" i="1"/>
  <c r="I799" i="1"/>
  <c r="E798" i="1"/>
  <c r="D798" i="1"/>
  <c r="H798" i="1"/>
  <c r="E800" i="1" l="1"/>
  <c r="D800" i="1"/>
  <c r="H800" i="1"/>
  <c r="G798" i="1"/>
  <c r="F798" i="1"/>
  <c r="Q800" i="1"/>
  <c r="O800" i="1"/>
  <c r="A802" i="1"/>
  <c r="P801" i="1"/>
  <c r="N801" i="1"/>
  <c r="K801" i="1"/>
  <c r="J801" i="1"/>
  <c r="L800" i="1"/>
  <c r="I800" i="1"/>
  <c r="G799" i="1"/>
  <c r="F799" i="1"/>
  <c r="B801" i="1" l="1"/>
  <c r="C801" i="1" s="1"/>
  <c r="L801" i="1"/>
  <c r="I801" i="1"/>
  <c r="A803" i="1"/>
  <c r="N802" i="1"/>
  <c r="K802" i="1"/>
  <c r="P802" i="1"/>
  <c r="J802" i="1"/>
  <c r="Q801" i="1"/>
  <c r="O801" i="1"/>
  <c r="G800" i="1"/>
  <c r="F800" i="1"/>
  <c r="B802" i="1" l="1"/>
  <c r="C802" i="1" s="1"/>
  <c r="L802" i="1"/>
  <c r="I802" i="1"/>
  <c r="A804" i="1"/>
  <c r="P803" i="1"/>
  <c r="N803" i="1"/>
  <c r="K803" i="1"/>
  <c r="J803" i="1"/>
  <c r="B803" i="1" s="1"/>
  <c r="C803" i="1" s="1"/>
  <c r="Q802" i="1"/>
  <c r="O802" i="1"/>
  <c r="E801" i="1"/>
  <c r="D801" i="1"/>
  <c r="H801" i="1"/>
  <c r="E803" i="1" l="1"/>
  <c r="D803" i="1"/>
  <c r="H803" i="1"/>
  <c r="G801" i="1"/>
  <c r="F801" i="1"/>
  <c r="A805" i="1"/>
  <c r="N804" i="1"/>
  <c r="P804" i="1"/>
  <c r="K804" i="1"/>
  <c r="J804" i="1"/>
  <c r="B804" i="1"/>
  <c r="C804" i="1" s="1"/>
  <c r="O803" i="1"/>
  <c r="Q803" i="1"/>
  <c r="L803" i="1"/>
  <c r="I803" i="1"/>
  <c r="E802" i="1"/>
  <c r="D802" i="1"/>
  <c r="H802" i="1"/>
  <c r="G802" i="1" l="1"/>
  <c r="F802" i="1"/>
  <c r="E804" i="1"/>
  <c r="D804" i="1"/>
  <c r="H804" i="1"/>
  <c r="Q804" i="1"/>
  <c r="O804" i="1"/>
  <c r="L804" i="1"/>
  <c r="I804" i="1"/>
  <c r="A806" i="1"/>
  <c r="P805" i="1"/>
  <c r="N805" i="1"/>
  <c r="K805" i="1"/>
  <c r="J805" i="1"/>
  <c r="G803" i="1"/>
  <c r="F803" i="1"/>
  <c r="Q805" i="1" l="1"/>
  <c r="O805" i="1"/>
  <c r="G804" i="1"/>
  <c r="F804" i="1"/>
  <c r="B805" i="1"/>
  <c r="C805" i="1" s="1"/>
  <c r="L805" i="1"/>
  <c r="I805" i="1"/>
  <c r="A807" i="1"/>
  <c r="N806" i="1"/>
  <c r="P806" i="1"/>
  <c r="K806" i="1"/>
  <c r="J806" i="1"/>
  <c r="B806" i="1" l="1"/>
  <c r="C806" i="1" s="1"/>
  <c r="L806" i="1"/>
  <c r="I806" i="1"/>
  <c r="A808" i="1"/>
  <c r="P807" i="1"/>
  <c r="N807" i="1"/>
  <c r="K807" i="1"/>
  <c r="J807" i="1"/>
  <c r="Q806" i="1"/>
  <c r="O806" i="1"/>
  <c r="E805" i="1"/>
  <c r="D805" i="1"/>
  <c r="H805" i="1"/>
  <c r="G805" i="1" l="1"/>
  <c r="F805" i="1"/>
  <c r="I807" i="1"/>
  <c r="L807" i="1"/>
  <c r="A809" i="1"/>
  <c r="N808" i="1"/>
  <c r="P808" i="1"/>
  <c r="K808" i="1"/>
  <c r="J808" i="1"/>
  <c r="Q807" i="1"/>
  <c r="O807" i="1"/>
  <c r="B807" i="1"/>
  <c r="C807" i="1" s="1"/>
  <c r="E806" i="1"/>
  <c r="D806" i="1"/>
  <c r="H806" i="1"/>
  <c r="G806" i="1" l="1"/>
  <c r="F806" i="1"/>
  <c r="L808" i="1"/>
  <c r="I808" i="1"/>
  <c r="Q808" i="1"/>
  <c r="O808" i="1"/>
  <c r="E807" i="1"/>
  <c r="D807" i="1"/>
  <c r="H807" i="1"/>
  <c r="B808" i="1"/>
  <c r="C808" i="1" s="1"/>
  <c r="A810" i="1"/>
  <c r="P809" i="1"/>
  <c r="N809" i="1"/>
  <c r="K809" i="1"/>
  <c r="J809" i="1"/>
  <c r="B809" i="1" l="1"/>
  <c r="C809" i="1" s="1"/>
  <c r="L809" i="1"/>
  <c r="I809" i="1"/>
  <c r="A811" i="1"/>
  <c r="N810" i="1"/>
  <c r="K810" i="1"/>
  <c r="P810" i="1"/>
  <c r="J810" i="1"/>
  <c r="G807" i="1"/>
  <c r="F807" i="1"/>
  <c r="E808" i="1"/>
  <c r="D808" i="1"/>
  <c r="H808" i="1"/>
  <c r="Q809" i="1"/>
  <c r="O809" i="1"/>
  <c r="A812" i="1" l="1"/>
  <c r="P811" i="1"/>
  <c r="N811" i="1"/>
  <c r="K811" i="1"/>
  <c r="J811" i="1"/>
  <c r="B811" i="1" s="1"/>
  <c r="C811" i="1" s="1"/>
  <c r="G808" i="1"/>
  <c r="F808" i="1"/>
  <c r="B810" i="1"/>
  <c r="C810" i="1" s="1"/>
  <c r="L810" i="1"/>
  <c r="I810" i="1"/>
  <c r="Q810" i="1"/>
  <c r="O810" i="1"/>
  <c r="E809" i="1"/>
  <c r="D809" i="1"/>
  <c r="H809" i="1"/>
  <c r="E811" i="1" l="1"/>
  <c r="D811" i="1"/>
  <c r="H811" i="1"/>
  <c r="G809" i="1"/>
  <c r="F809" i="1"/>
  <c r="Q811" i="1"/>
  <c r="O811" i="1"/>
  <c r="E810" i="1"/>
  <c r="D810" i="1"/>
  <c r="H810" i="1"/>
  <c r="I811" i="1"/>
  <c r="L811" i="1"/>
  <c r="A813" i="1"/>
  <c r="N812" i="1"/>
  <c r="P812" i="1"/>
  <c r="K812" i="1"/>
  <c r="J812" i="1"/>
  <c r="B812" i="1" s="1"/>
  <c r="C812" i="1" s="1"/>
  <c r="E812" i="1" l="1"/>
  <c r="D812" i="1"/>
  <c r="H812" i="1"/>
  <c r="A814" i="1"/>
  <c r="P813" i="1"/>
  <c r="N813" i="1"/>
  <c r="K813" i="1"/>
  <c r="J813" i="1"/>
  <c r="G810" i="1"/>
  <c r="F810" i="1"/>
  <c r="L812" i="1"/>
  <c r="I812" i="1"/>
  <c r="Q812" i="1"/>
  <c r="O812" i="1"/>
  <c r="G811" i="1"/>
  <c r="F811" i="1"/>
  <c r="B813" i="1" l="1"/>
  <c r="C813" i="1" s="1"/>
  <c r="L813" i="1"/>
  <c r="I813" i="1"/>
  <c r="A815" i="1"/>
  <c r="N814" i="1"/>
  <c r="P814" i="1"/>
  <c r="K814" i="1"/>
  <c r="J814" i="1"/>
  <c r="Q813" i="1"/>
  <c r="O813" i="1"/>
  <c r="G812" i="1"/>
  <c r="F812" i="1"/>
  <c r="B814" i="1" l="1"/>
  <c r="C814" i="1" s="1"/>
  <c r="L814" i="1"/>
  <c r="I814" i="1"/>
  <c r="A816" i="1"/>
  <c r="P815" i="1"/>
  <c r="N815" i="1"/>
  <c r="K815" i="1"/>
  <c r="B815" i="1"/>
  <c r="C815" i="1" s="1"/>
  <c r="J815" i="1"/>
  <c r="Q814" i="1"/>
  <c r="O814" i="1"/>
  <c r="E813" i="1"/>
  <c r="D813" i="1"/>
  <c r="H813" i="1"/>
  <c r="Q815" i="1" l="1"/>
  <c r="O815" i="1"/>
  <c r="G813" i="1"/>
  <c r="F813" i="1"/>
  <c r="E815" i="1"/>
  <c r="D815" i="1"/>
  <c r="H815" i="1"/>
  <c r="A817" i="1"/>
  <c r="N816" i="1"/>
  <c r="P816" i="1"/>
  <c r="J816" i="1"/>
  <c r="K816" i="1"/>
  <c r="L815" i="1"/>
  <c r="I815" i="1"/>
  <c r="D814" i="1"/>
  <c r="E814" i="1"/>
  <c r="H814" i="1"/>
  <c r="A818" i="1" l="1"/>
  <c r="P817" i="1"/>
  <c r="N817" i="1"/>
  <c r="K817" i="1"/>
  <c r="J817" i="1"/>
  <c r="L816" i="1"/>
  <c r="I816" i="1"/>
  <c r="G814" i="1"/>
  <c r="F814" i="1"/>
  <c r="B816" i="1"/>
  <c r="C816" i="1" s="1"/>
  <c r="Q816" i="1"/>
  <c r="O816" i="1"/>
  <c r="G815" i="1"/>
  <c r="F815" i="1"/>
  <c r="Q817" i="1" l="1"/>
  <c r="O817" i="1"/>
  <c r="E816" i="1"/>
  <c r="D816" i="1"/>
  <c r="H816" i="1"/>
  <c r="B817" i="1"/>
  <c r="C817" i="1" s="1"/>
  <c r="L817" i="1"/>
  <c r="I817" i="1"/>
  <c r="A819" i="1"/>
  <c r="N818" i="1"/>
  <c r="K818" i="1"/>
  <c r="P818" i="1"/>
  <c r="J818" i="1"/>
  <c r="B818" i="1" l="1"/>
  <c r="C818" i="1" s="1"/>
  <c r="L818" i="1"/>
  <c r="I818" i="1"/>
  <c r="G816" i="1"/>
  <c r="F816" i="1"/>
  <c r="Q818" i="1"/>
  <c r="O818" i="1"/>
  <c r="E817" i="1"/>
  <c r="D817" i="1"/>
  <c r="H817" i="1"/>
  <c r="A820" i="1"/>
  <c r="P819" i="1"/>
  <c r="N819" i="1"/>
  <c r="K819" i="1"/>
  <c r="J819" i="1"/>
  <c r="E818" i="1" l="1"/>
  <c r="D818" i="1"/>
  <c r="H818" i="1"/>
  <c r="L819" i="1"/>
  <c r="I819" i="1"/>
  <c r="Q819" i="1"/>
  <c r="O819" i="1"/>
  <c r="G817" i="1"/>
  <c r="F817" i="1"/>
  <c r="B819" i="1"/>
  <c r="C819" i="1" s="1"/>
  <c r="A821" i="1"/>
  <c r="N820" i="1"/>
  <c r="P820" i="1"/>
  <c r="K820" i="1"/>
  <c r="J820" i="1"/>
  <c r="L820" i="1" l="1"/>
  <c r="I820" i="1"/>
  <c r="B820" i="1"/>
  <c r="C820" i="1" s="1"/>
  <c r="Q820" i="1"/>
  <c r="O820" i="1"/>
  <c r="A822" i="1"/>
  <c r="P821" i="1"/>
  <c r="N821" i="1"/>
  <c r="K821" i="1"/>
  <c r="J821" i="1"/>
  <c r="E819" i="1"/>
  <c r="D819" i="1"/>
  <c r="H819" i="1"/>
  <c r="G818" i="1"/>
  <c r="F818" i="1"/>
  <c r="Q821" i="1" l="1"/>
  <c r="O821" i="1"/>
  <c r="G819" i="1"/>
  <c r="F819" i="1"/>
  <c r="E820" i="1"/>
  <c r="D820" i="1"/>
  <c r="H820" i="1"/>
  <c r="B821" i="1"/>
  <c r="C821" i="1" s="1"/>
  <c r="L821" i="1"/>
  <c r="I821" i="1"/>
  <c r="A823" i="1"/>
  <c r="N822" i="1"/>
  <c r="P822" i="1"/>
  <c r="K822" i="1"/>
  <c r="J822" i="1"/>
  <c r="E821" i="1" l="1"/>
  <c r="D821" i="1"/>
  <c r="H821" i="1"/>
  <c r="B822" i="1"/>
  <c r="C822" i="1" s="1"/>
  <c r="L822" i="1"/>
  <c r="I822" i="1"/>
  <c r="A824" i="1"/>
  <c r="P823" i="1"/>
  <c r="N823" i="1"/>
  <c r="K823" i="1"/>
  <c r="J823" i="1"/>
  <c r="B823" i="1"/>
  <c r="C823" i="1" s="1"/>
  <c r="Q822" i="1"/>
  <c r="O822" i="1"/>
  <c r="F820" i="1"/>
  <c r="G820" i="1"/>
  <c r="E822" i="1" l="1"/>
  <c r="D822" i="1"/>
  <c r="H822" i="1"/>
  <c r="I823" i="1"/>
  <c r="L823" i="1"/>
  <c r="A825" i="1"/>
  <c r="N824" i="1"/>
  <c r="P824" i="1"/>
  <c r="K824" i="1"/>
  <c r="B824" i="1"/>
  <c r="C824" i="1" s="1"/>
  <c r="J824" i="1"/>
  <c r="E823" i="1"/>
  <c r="D823" i="1"/>
  <c r="H823" i="1"/>
  <c r="Q823" i="1"/>
  <c r="O823" i="1"/>
  <c r="G821" i="1"/>
  <c r="F821" i="1"/>
  <c r="G823" i="1" l="1"/>
  <c r="F823" i="1"/>
  <c r="L824" i="1"/>
  <c r="I824" i="1"/>
  <c r="Q824" i="1"/>
  <c r="O824" i="1"/>
  <c r="E824" i="1"/>
  <c r="D824" i="1"/>
  <c r="H824" i="1"/>
  <c r="A826" i="1"/>
  <c r="P825" i="1"/>
  <c r="N825" i="1"/>
  <c r="K825" i="1"/>
  <c r="J825" i="1"/>
  <c r="G822" i="1"/>
  <c r="F822" i="1"/>
  <c r="G824" i="1" l="1"/>
  <c r="F824" i="1"/>
  <c r="B825" i="1"/>
  <c r="C825" i="1" s="1"/>
  <c r="L825" i="1"/>
  <c r="I825" i="1"/>
  <c r="A827" i="1"/>
  <c r="N826" i="1"/>
  <c r="K826" i="1"/>
  <c r="J826" i="1"/>
  <c r="P826" i="1"/>
  <c r="Q825" i="1"/>
  <c r="O825" i="1"/>
  <c r="E825" i="1" l="1"/>
  <c r="D825" i="1"/>
  <c r="H825" i="1"/>
  <c r="A828" i="1"/>
  <c r="P827" i="1"/>
  <c r="N827" i="1"/>
  <c r="K827" i="1"/>
  <c r="J827" i="1"/>
  <c r="B827" i="1"/>
  <c r="C827" i="1" s="1"/>
  <c r="Q826" i="1"/>
  <c r="O826" i="1"/>
  <c r="B826" i="1"/>
  <c r="C826" i="1" s="1"/>
  <c r="L826" i="1"/>
  <c r="I826" i="1"/>
  <c r="E826" i="1" l="1"/>
  <c r="D826" i="1"/>
  <c r="H826" i="1"/>
  <c r="I827" i="1"/>
  <c r="L827" i="1"/>
  <c r="A829" i="1"/>
  <c r="N828" i="1"/>
  <c r="P828" i="1"/>
  <c r="B828" i="1"/>
  <c r="C828" i="1" s="1"/>
  <c r="K828" i="1"/>
  <c r="J828" i="1"/>
  <c r="Q827" i="1"/>
  <c r="O827" i="1"/>
  <c r="E827" i="1"/>
  <c r="D827" i="1"/>
  <c r="H827" i="1"/>
  <c r="G825" i="1"/>
  <c r="F825" i="1"/>
  <c r="L828" i="1" l="1"/>
  <c r="I828" i="1"/>
  <c r="Q828" i="1"/>
  <c r="O828" i="1"/>
  <c r="A830" i="1"/>
  <c r="P829" i="1"/>
  <c r="N829" i="1"/>
  <c r="K829" i="1"/>
  <c r="J829" i="1"/>
  <c r="G827" i="1"/>
  <c r="F827" i="1"/>
  <c r="E828" i="1"/>
  <c r="D828" i="1"/>
  <c r="H828" i="1"/>
  <c r="G826" i="1"/>
  <c r="F826" i="1"/>
  <c r="Q829" i="1" l="1"/>
  <c r="O829" i="1"/>
  <c r="G828" i="1"/>
  <c r="F828" i="1"/>
  <c r="B829" i="1"/>
  <c r="C829" i="1" s="1"/>
  <c r="L829" i="1"/>
  <c r="I829" i="1"/>
  <c r="A831" i="1"/>
  <c r="N830" i="1"/>
  <c r="P830" i="1"/>
  <c r="K830" i="1"/>
  <c r="J830" i="1"/>
  <c r="B830" i="1" l="1"/>
  <c r="C830" i="1" s="1"/>
  <c r="L830" i="1"/>
  <c r="I830" i="1"/>
  <c r="A832" i="1"/>
  <c r="P831" i="1"/>
  <c r="N831" i="1"/>
  <c r="K831" i="1"/>
  <c r="B831" i="1"/>
  <c r="C831" i="1" s="1"/>
  <c r="J831" i="1"/>
  <c r="Q830" i="1"/>
  <c r="O830" i="1"/>
  <c r="E829" i="1"/>
  <c r="D829" i="1"/>
  <c r="H829" i="1"/>
  <c r="G829" i="1" l="1"/>
  <c r="F829" i="1"/>
  <c r="A833" i="1"/>
  <c r="N832" i="1"/>
  <c r="P832" i="1"/>
  <c r="J832" i="1"/>
  <c r="K832" i="1"/>
  <c r="B832" i="1"/>
  <c r="C832" i="1" s="1"/>
  <c r="E831" i="1"/>
  <c r="D831" i="1"/>
  <c r="H831" i="1"/>
  <c r="Q831" i="1"/>
  <c r="O831" i="1"/>
  <c r="L831" i="1"/>
  <c r="I831" i="1"/>
  <c r="E830" i="1"/>
  <c r="D830" i="1"/>
  <c r="H830" i="1"/>
  <c r="G830" i="1" l="1"/>
  <c r="F830" i="1"/>
  <c r="E832" i="1"/>
  <c r="D832" i="1"/>
  <c r="H832" i="1"/>
  <c r="Q832" i="1"/>
  <c r="O832" i="1"/>
  <c r="A834" i="1"/>
  <c r="P833" i="1"/>
  <c r="N833" i="1"/>
  <c r="K833" i="1"/>
  <c r="J833" i="1"/>
  <c r="L832" i="1"/>
  <c r="I832" i="1"/>
  <c r="G831" i="1"/>
  <c r="F831" i="1"/>
  <c r="G832" i="1" l="1"/>
  <c r="F832" i="1"/>
  <c r="B833" i="1"/>
  <c r="C833" i="1" s="1"/>
  <c r="L833" i="1"/>
  <c r="I833" i="1"/>
  <c r="Q833" i="1"/>
  <c r="O833" i="1"/>
  <c r="A835" i="1"/>
  <c r="N834" i="1"/>
  <c r="K834" i="1"/>
  <c r="P834" i="1"/>
  <c r="J834" i="1"/>
  <c r="B834" i="1" l="1"/>
  <c r="C834" i="1" s="1"/>
  <c r="L834" i="1"/>
  <c r="I834" i="1"/>
  <c r="A836" i="1"/>
  <c r="P835" i="1"/>
  <c r="N835" i="1"/>
  <c r="K835" i="1"/>
  <c r="B835" i="1"/>
  <c r="C835" i="1" s="1"/>
  <c r="J835" i="1"/>
  <c r="E833" i="1"/>
  <c r="D833" i="1"/>
  <c r="H833" i="1"/>
  <c r="Q834" i="1"/>
  <c r="O834" i="1"/>
  <c r="G833" i="1" l="1"/>
  <c r="F833" i="1"/>
  <c r="E835" i="1"/>
  <c r="D835" i="1"/>
  <c r="H835" i="1"/>
  <c r="A837" i="1"/>
  <c r="N836" i="1"/>
  <c r="P836" i="1"/>
  <c r="K836" i="1"/>
  <c r="J836" i="1"/>
  <c r="B836" i="1"/>
  <c r="C836" i="1" s="1"/>
  <c r="O835" i="1"/>
  <c r="Q835" i="1"/>
  <c r="L835" i="1"/>
  <c r="I835" i="1"/>
  <c r="E834" i="1"/>
  <c r="D834" i="1"/>
  <c r="H834" i="1"/>
  <c r="E836" i="1" l="1"/>
  <c r="D836" i="1"/>
  <c r="H836" i="1"/>
  <c r="Q836" i="1"/>
  <c r="O836" i="1"/>
  <c r="G835" i="1"/>
  <c r="F835" i="1"/>
  <c r="L836" i="1"/>
  <c r="I836" i="1"/>
  <c r="A838" i="1"/>
  <c r="P837" i="1"/>
  <c r="N837" i="1"/>
  <c r="K837" i="1"/>
  <c r="J837" i="1"/>
  <c r="G834" i="1"/>
  <c r="F834" i="1"/>
  <c r="Q837" i="1" l="1"/>
  <c r="O837" i="1"/>
  <c r="B837" i="1"/>
  <c r="C837" i="1" s="1"/>
  <c r="L837" i="1"/>
  <c r="I837" i="1"/>
  <c r="A839" i="1"/>
  <c r="N838" i="1"/>
  <c r="P838" i="1"/>
  <c r="K838" i="1"/>
  <c r="J838" i="1"/>
  <c r="G836" i="1"/>
  <c r="F836" i="1"/>
  <c r="Q838" i="1" l="1"/>
  <c r="O838" i="1"/>
  <c r="E837" i="1"/>
  <c r="D837" i="1"/>
  <c r="H837" i="1"/>
  <c r="B838" i="1"/>
  <c r="C838" i="1" s="1"/>
  <c r="L838" i="1"/>
  <c r="I838" i="1"/>
  <c r="A840" i="1"/>
  <c r="P839" i="1"/>
  <c r="N839" i="1"/>
  <c r="K839" i="1"/>
  <c r="J839" i="1"/>
  <c r="B839" i="1"/>
  <c r="C839" i="1" s="1"/>
  <c r="Q839" i="1" l="1"/>
  <c r="O839" i="1"/>
  <c r="G837" i="1"/>
  <c r="F837" i="1"/>
  <c r="E838" i="1"/>
  <c r="D838" i="1"/>
  <c r="H838" i="1"/>
  <c r="E839" i="1"/>
  <c r="D839" i="1"/>
  <c r="H839" i="1"/>
  <c r="I839" i="1"/>
  <c r="L839" i="1"/>
  <c r="A841" i="1"/>
  <c r="N840" i="1"/>
  <c r="P840" i="1"/>
  <c r="K840" i="1"/>
  <c r="J840" i="1"/>
  <c r="G839" i="1" l="1"/>
  <c r="F839" i="1"/>
  <c r="L840" i="1"/>
  <c r="I840" i="1"/>
  <c r="Q840" i="1"/>
  <c r="O840" i="1"/>
  <c r="B840" i="1"/>
  <c r="C840" i="1" s="1"/>
  <c r="A842" i="1"/>
  <c r="P841" i="1"/>
  <c r="N841" i="1"/>
  <c r="K841" i="1"/>
  <c r="J841" i="1"/>
  <c r="G838" i="1"/>
  <c r="F838" i="1"/>
  <c r="B841" i="1" l="1"/>
  <c r="C841" i="1" s="1"/>
  <c r="L841" i="1"/>
  <c r="I841" i="1"/>
  <c r="E840" i="1"/>
  <c r="D840" i="1"/>
  <c r="H840" i="1"/>
  <c r="A843" i="1"/>
  <c r="N842" i="1"/>
  <c r="K842" i="1"/>
  <c r="P842" i="1"/>
  <c r="J842" i="1"/>
  <c r="Q841" i="1"/>
  <c r="O841" i="1"/>
  <c r="G840" i="1" l="1"/>
  <c r="F840" i="1"/>
  <c r="B842" i="1"/>
  <c r="C842" i="1" s="1"/>
  <c r="L842" i="1"/>
  <c r="I842" i="1"/>
  <c r="A844" i="1"/>
  <c r="P843" i="1"/>
  <c r="N843" i="1"/>
  <c r="K843" i="1"/>
  <c r="J843" i="1"/>
  <c r="B843" i="1" s="1"/>
  <c r="C843" i="1" s="1"/>
  <c r="Q842" i="1"/>
  <c r="O842" i="1"/>
  <c r="E841" i="1"/>
  <c r="D841" i="1"/>
  <c r="H841" i="1"/>
  <c r="E843" i="1" l="1"/>
  <c r="D843" i="1"/>
  <c r="H843" i="1"/>
  <c r="Q843" i="1"/>
  <c r="O843" i="1"/>
  <c r="E842" i="1"/>
  <c r="D842" i="1"/>
  <c r="H842" i="1"/>
  <c r="G841" i="1"/>
  <c r="F841" i="1"/>
  <c r="I843" i="1"/>
  <c r="L843" i="1"/>
  <c r="A845" i="1"/>
  <c r="N844" i="1"/>
  <c r="P844" i="1"/>
  <c r="B844" i="1"/>
  <c r="C844" i="1" s="1"/>
  <c r="K844" i="1"/>
  <c r="J844" i="1"/>
  <c r="Q844" i="1" l="1"/>
  <c r="O844" i="1"/>
  <c r="G842" i="1"/>
  <c r="F842" i="1"/>
  <c r="E844" i="1"/>
  <c r="D844" i="1"/>
  <c r="H844" i="1"/>
  <c r="L844" i="1"/>
  <c r="I844" i="1"/>
  <c r="A846" i="1"/>
  <c r="P845" i="1"/>
  <c r="N845" i="1"/>
  <c r="K845" i="1"/>
  <c r="J845" i="1"/>
  <c r="G843" i="1"/>
  <c r="F843" i="1"/>
  <c r="B845" i="1" l="1"/>
  <c r="C845" i="1" s="1"/>
  <c r="L845" i="1"/>
  <c r="I845" i="1"/>
  <c r="A847" i="1"/>
  <c r="N846" i="1"/>
  <c r="P846" i="1"/>
  <c r="K846" i="1"/>
  <c r="J846" i="1"/>
  <c r="Q845" i="1"/>
  <c r="O845" i="1"/>
  <c r="G844" i="1"/>
  <c r="F844" i="1"/>
  <c r="A848" i="1" l="1"/>
  <c r="P847" i="1"/>
  <c r="N847" i="1"/>
  <c r="K847" i="1"/>
  <c r="J847" i="1"/>
  <c r="B846" i="1"/>
  <c r="C846" i="1" s="1"/>
  <c r="L846" i="1"/>
  <c r="I846" i="1"/>
  <c r="Q846" i="1"/>
  <c r="O846" i="1"/>
  <c r="E845" i="1"/>
  <c r="D845" i="1"/>
  <c r="H845" i="1"/>
  <c r="G845" i="1" l="1"/>
  <c r="F845" i="1"/>
  <c r="E846" i="1"/>
  <c r="D846" i="1"/>
  <c r="H846" i="1"/>
  <c r="Q847" i="1"/>
  <c r="O847" i="1"/>
  <c r="L847" i="1"/>
  <c r="I847" i="1"/>
  <c r="B847" i="1"/>
  <c r="C847" i="1" s="1"/>
  <c r="A849" i="1"/>
  <c r="N848" i="1"/>
  <c r="P848" i="1"/>
  <c r="J848" i="1"/>
  <c r="K848" i="1"/>
  <c r="B848" i="1"/>
  <c r="C848" i="1" s="1"/>
  <c r="A850" i="1" l="1"/>
  <c r="P849" i="1"/>
  <c r="N849" i="1"/>
  <c r="K849" i="1"/>
  <c r="J849" i="1"/>
  <c r="G846" i="1"/>
  <c r="F846" i="1"/>
  <c r="E848" i="1"/>
  <c r="D848" i="1"/>
  <c r="H848" i="1"/>
  <c r="Q848" i="1"/>
  <c r="O848" i="1"/>
  <c r="E847" i="1"/>
  <c r="D847" i="1"/>
  <c r="H847" i="1"/>
  <c r="L848" i="1"/>
  <c r="I848" i="1"/>
  <c r="Q849" i="1" l="1"/>
  <c r="O849" i="1"/>
  <c r="G848" i="1"/>
  <c r="F848" i="1"/>
  <c r="G847" i="1"/>
  <c r="F847" i="1"/>
  <c r="B849" i="1"/>
  <c r="C849" i="1" s="1"/>
  <c r="L849" i="1"/>
  <c r="I849" i="1"/>
  <c r="A851" i="1"/>
  <c r="N850" i="1"/>
  <c r="K850" i="1"/>
  <c r="P850" i="1"/>
  <c r="J850" i="1"/>
  <c r="Q850" i="1" l="1"/>
  <c r="O850" i="1"/>
  <c r="E849" i="1"/>
  <c r="D849" i="1"/>
  <c r="H849" i="1"/>
  <c r="B850" i="1"/>
  <c r="C850" i="1" s="1"/>
  <c r="L850" i="1"/>
  <c r="I850" i="1"/>
  <c r="A852" i="1"/>
  <c r="P851" i="1"/>
  <c r="N851" i="1"/>
  <c r="K851" i="1"/>
  <c r="B851" i="1"/>
  <c r="C851" i="1" s="1"/>
  <c r="J851" i="1"/>
  <c r="G849" i="1" l="1"/>
  <c r="F849" i="1"/>
  <c r="O851" i="1"/>
  <c r="Q851" i="1"/>
  <c r="L851" i="1"/>
  <c r="I851" i="1"/>
  <c r="D850" i="1"/>
  <c r="E850" i="1"/>
  <c r="H850" i="1"/>
  <c r="E851" i="1"/>
  <c r="D851" i="1"/>
  <c r="H851" i="1"/>
  <c r="A853" i="1"/>
  <c r="N852" i="1"/>
  <c r="P852" i="1"/>
  <c r="K852" i="1"/>
  <c r="J852" i="1"/>
  <c r="B852" i="1"/>
  <c r="C852" i="1" s="1"/>
  <c r="G851" i="1" l="1"/>
  <c r="F851" i="1"/>
  <c r="G850" i="1"/>
  <c r="F850" i="1"/>
  <c r="E852" i="1"/>
  <c r="D852" i="1"/>
  <c r="H852" i="1"/>
  <c r="Q852" i="1"/>
  <c r="O852" i="1"/>
  <c r="L852" i="1"/>
  <c r="I852" i="1"/>
  <c r="A854" i="1"/>
  <c r="P853" i="1"/>
  <c r="N853" i="1"/>
  <c r="K853" i="1"/>
  <c r="J853" i="1"/>
  <c r="B853" i="1" l="1"/>
  <c r="C853" i="1" s="1"/>
  <c r="L853" i="1"/>
  <c r="I853" i="1"/>
  <c r="A855" i="1"/>
  <c r="N854" i="1"/>
  <c r="P854" i="1"/>
  <c r="K854" i="1"/>
  <c r="J854" i="1"/>
  <c r="Q853" i="1"/>
  <c r="O853" i="1"/>
  <c r="F852" i="1"/>
  <c r="G852" i="1"/>
  <c r="B854" i="1" l="1"/>
  <c r="C854" i="1" s="1"/>
  <c r="L854" i="1"/>
  <c r="I854" i="1"/>
  <c r="A856" i="1"/>
  <c r="P855" i="1"/>
  <c r="N855" i="1"/>
  <c r="K855" i="1"/>
  <c r="J855" i="1"/>
  <c r="Q854" i="1"/>
  <c r="O854" i="1"/>
  <c r="E853" i="1"/>
  <c r="D853" i="1"/>
  <c r="H853" i="1"/>
  <c r="G853" i="1" l="1"/>
  <c r="F853" i="1"/>
  <c r="A857" i="1"/>
  <c r="N856" i="1"/>
  <c r="P856" i="1"/>
  <c r="K856" i="1"/>
  <c r="J856" i="1"/>
  <c r="B856" i="1" s="1"/>
  <c r="C856" i="1" s="1"/>
  <c r="Q855" i="1"/>
  <c r="O855" i="1"/>
  <c r="I855" i="1"/>
  <c r="L855" i="1"/>
  <c r="B855" i="1"/>
  <c r="C855" i="1" s="1"/>
  <c r="E854" i="1"/>
  <c r="D854" i="1"/>
  <c r="H854" i="1"/>
  <c r="E856" i="1" l="1"/>
  <c r="D856" i="1"/>
  <c r="H856" i="1"/>
  <c r="Q856" i="1"/>
  <c r="O856" i="1"/>
  <c r="A858" i="1"/>
  <c r="P857" i="1"/>
  <c r="N857" i="1"/>
  <c r="K857" i="1"/>
  <c r="J857" i="1"/>
  <c r="G854" i="1"/>
  <c r="F854" i="1"/>
  <c r="L856" i="1"/>
  <c r="I856" i="1"/>
  <c r="E855" i="1"/>
  <c r="D855" i="1"/>
  <c r="H855" i="1"/>
  <c r="G855" i="1" l="1"/>
  <c r="F855" i="1"/>
  <c r="Q857" i="1"/>
  <c r="O857" i="1"/>
  <c r="B857" i="1"/>
  <c r="C857" i="1" s="1"/>
  <c r="L857" i="1"/>
  <c r="I857" i="1"/>
  <c r="A859" i="1"/>
  <c r="N858" i="1"/>
  <c r="K858" i="1"/>
  <c r="J858" i="1"/>
  <c r="P858" i="1"/>
  <c r="G856" i="1"/>
  <c r="F856" i="1"/>
  <c r="B858" i="1" l="1"/>
  <c r="C858" i="1" s="1"/>
  <c r="L858" i="1"/>
  <c r="I858" i="1"/>
  <c r="A860" i="1"/>
  <c r="P859" i="1"/>
  <c r="N859" i="1"/>
  <c r="K859" i="1"/>
  <c r="J859" i="1"/>
  <c r="Q858" i="1"/>
  <c r="O858" i="1"/>
  <c r="E857" i="1"/>
  <c r="D857" i="1"/>
  <c r="H857" i="1"/>
  <c r="G857" i="1" l="1"/>
  <c r="F857" i="1"/>
  <c r="I859" i="1"/>
  <c r="L859" i="1"/>
  <c r="A861" i="1"/>
  <c r="N860" i="1"/>
  <c r="P860" i="1"/>
  <c r="B860" i="1"/>
  <c r="C860" i="1" s="1"/>
  <c r="J860" i="1"/>
  <c r="K860" i="1"/>
  <c r="Q859" i="1"/>
  <c r="O859" i="1"/>
  <c r="B859" i="1"/>
  <c r="C859" i="1" s="1"/>
  <c r="E858" i="1"/>
  <c r="D858" i="1"/>
  <c r="H858" i="1"/>
  <c r="E860" i="1" l="1"/>
  <c r="D860" i="1"/>
  <c r="H860" i="1"/>
  <c r="G858" i="1"/>
  <c r="F858" i="1"/>
  <c r="Q860" i="1"/>
  <c r="O860" i="1"/>
  <c r="E859" i="1"/>
  <c r="D859" i="1"/>
  <c r="H859" i="1"/>
  <c r="L860" i="1"/>
  <c r="I860" i="1"/>
  <c r="A862" i="1"/>
  <c r="P861" i="1"/>
  <c r="N861" i="1"/>
  <c r="K861" i="1"/>
  <c r="J861" i="1"/>
  <c r="G859" i="1" l="1"/>
  <c r="F859" i="1"/>
  <c r="Q861" i="1"/>
  <c r="O861" i="1"/>
  <c r="B861" i="1"/>
  <c r="C861" i="1" s="1"/>
  <c r="L861" i="1"/>
  <c r="I861" i="1"/>
  <c r="A863" i="1"/>
  <c r="N862" i="1"/>
  <c r="P862" i="1"/>
  <c r="K862" i="1"/>
  <c r="J862" i="1"/>
  <c r="G860" i="1"/>
  <c r="F860" i="1"/>
  <c r="B862" i="1" l="1"/>
  <c r="C862" i="1" s="1"/>
  <c r="L862" i="1"/>
  <c r="I862" i="1"/>
  <c r="A864" i="1"/>
  <c r="P863" i="1"/>
  <c r="N863" i="1"/>
  <c r="K863" i="1"/>
  <c r="B863" i="1"/>
  <c r="C863" i="1" s="1"/>
  <c r="J863" i="1"/>
  <c r="Q862" i="1"/>
  <c r="O862" i="1"/>
  <c r="E861" i="1"/>
  <c r="D861" i="1"/>
  <c r="H861" i="1"/>
  <c r="G861" i="1" l="1"/>
  <c r="F861" i="1"/>
  <c r="A865" i="1"/>
  <c r="N864" i="1"/>
  <c r="P864" i="1"/>
  <c r="J864" i="1"/>
  <c r="K864" i="1"/>
  <c r="B864" i="1"/>
  <c r="C864" i="1" s="1"/>
  <c r="Q863" i="1"/>
  <c r="O863" i="1"/>
  <c r="E863" i="1"/>
  <c r="D863" i="1"/>
  <c r="H863" i="1"/>
  <c r="L863" i="1"/>
  <c r="I863" i="1"/>
  <c r="E862" i="1"/>
  <c r="D862" i="1"/>
  <c r="H862" i="1"/>
  <c r="G862" i="1" l="1"/>
  <c r="F862" i="1"/>
  <c r="Q864" i="1"/>
  <c r="O864" i="1"/>
  <c r="G863" i="1"/>
  <c r="F863" i="1"/>
  <c r="A866" i="1"/>
  <c r="P865" i="1"/>
  <c r="N865" i="1"/>
  <c r="K865" i="1"/>
  <c r="J865" i="1"/>
  <c r="L864" i="1"/>
  <c r="I864" i="1"/>
  <c r="E864" i="1"/>
  <c r="D864" i="1"/>
  <c r="H864" i="1"/>
  <c r="B865" i="1" l="1"/>
  <c r="C865" i="1" s="1"/>
  <c r="L865" i="1"/>
  <c r="I865" i="1"/>
  <c r="A867" i="1"/>
  <c r="N866" i="1"/>
  <c r="K866" i="1"/>
  <c r="P866" i="1"/>
  <c r="J866" i="1"/>
  <c r="G864" i="1"/>
  <c r="F864" i="1"/>
  <c r="Q865" i="1"/>
  <c r="O865" i="1"/>
  <c r="B866" i="1" l="1"/>
  <c r="C866" i="1" s="1"/>
  <c r="L866" i="1"/>
  <c r="I866" i="1"/>
  <c r="A868" i="1"/>
  <c r="P867" i="1"/>
  <c r="N867" i="1"/>
  <c r="K867" i="1"/>
  <c r="B867" i="1"/>
  <c r="C867" i="1" s="1"/>
  <c r="J867" i="1"/>
  <c r="Q866" i="1"/>
  <c r="O866" i="1"/>
  <c r="E865" i="1"/>
  <c r="D865" i="1"/>
  <c r="H865" i="1"/>
  <c r="G865" i="1" l="1"/>
  <c r="F865" i="1"/>
  <c r="E867" i="1"/>
  <c r="D867" i="1"/>
  <c r="H867" i="1"/>
  <c r="A869" i="1"/>
  <c r="N868" i="1"/>
  <c r="P868" i="1"/>
  <c r="K868" i="1"/>
  <c r="J868" i="1"/>
  <c r="B868" i="1" s="1"/>
  <c r="C868" i="1" s="1"/>
  <c r="O867" i="1"/>
  <c r="Q867" i="1"/>
  <c r="L867" i="1"/>
  <c r="I867" i="1"/>
  <c r="E866" i="1"/>
  <c r="D866" i="1"/>
  <c r="H866" i="1"/>
  <c r="E868" i="1" l="1"/>
  <c r="D868" i="1"/>
  <c r="H868" i="1"/>
  <c r="G866" i="1"/>
  <c r="F866" i="1"/>
  <c r="Q868" i="1"/>
  <c r="O868" i="1"/>
  <c r="G867" i="1"/>
  <c r="F867" i="1"/>
  <c r="L868" i="1"/>
  <c r="I868" i="1"/>
  <c r="A870" i="1"/>
  <c r="P869" i="1"/>
  <c r="N869" i="1"/>
  <c r="K869" i="1"/>
  <c r="J869" i="1"/>
  <c r="B869" i="1" l="1"/>
  <c r="C869" i="1" s="1"/>
  <c r="L869" i="1"/>
  <c r="I869" i="1"/>
  <c r="A871" i="1"/>
  <c r="N870" i="1"/>
  <c r="P870" i="1"/>
  <c r="K870" i="1"/>
  <c r="J870" i="1"/>
  <c r="Q869" i="1"/>
  <c r="O869" i="1"/>
  <c r="G868" i="1"/>
  <c r="F868" i="1"/>
  <c r="B870" i="1" l="1"/>
  <c r="C870" i="1" s="1"/>
  <c r="L870" i="1"/>
  <c r="I870" i="1"/>
  <c r="A872" i="1"/>
  <c r="P871" i="1"/>
  <c r="N871" i="1"/>
  <c r="K871" i="1"/>
  <c r="J871" i="1"/>
  <c r="Q870" i="1"/>
  <c r="O870" i="1"/>
  <c r="E869" i="1"/>
  <c r="D869" i="1"/>
  <c r="H869" i="1"/>
  <c r="G869" i="1" l="1"/>
  <c r="F869" i="1"/>
  <c r="I871" i="1"/>
  <c r="L871" i="1"/>
  <c r="A873" i="1"/>
  <c r="N872" i="1"/>
  <c r="P872" i="1"/>
  <c r="K872" i="1"/>
  <c r="J872" i="1"/>
  <c r="Q871" i="1"/>
  <c r="O871" i="1"/>
  <c r="B871" i="1"/>
  <c r="C871" i="1" s="1"/>
  <c r="E870" i="1"/>
  <c r="D870" i="1"/>
  <c r="H870" i="1"/>
  <c r="G870" i="1" l="1"/>
  <c r="F870" i="1"/>
  <c r="L872" i="1"/>
  <c r="I872" i="1"/>
  <c r="Q872" i="1"/>
  <c r="O872" i="1"/>
  <c r="E871" i="1"/>
  <c r="D871" i="1"/>
  <c r="H871" i="1"/>
  <c r="B872" i="1"/>
  <c r="C872" i="1" s="1"/>
  <c r="A874" i="1"/>
  <c r="P873" i="1"/>
  <c r="N873" i="1"/>
  <c r="K873" i="1"/>
  <c r="J873" i="1"/>
  <c r="B873" i="1" l="1"/>
  <c r="C873" i="1" s="1"/>
  <c r="L873" i="1"/>
  <c r="I873" i="1"/>
  <c r="A875" i="1"/>
  <c r="N874" i="1"/>
  <c r="K874" i="1"/>
  <c r="P874" i="1"/>
  <c r="J874" i="1"/>
  <c r="G871" i="1"/>
  <c r="F871" i="1"/>
  <c r="E872" i="1"/>
  <c r="D872" i="1"/>
  <c r="H872" i="1"/>
  <c r="Q873" i="1"/>
  <c r="O873" i="1"/>
  <c r="A876" i="1" l="1"/>
  <c r="P875" i="1"/>
  <c r="N875" i="1"/>
  <c r="K875" i="1"/>
  <c r="J875" i="1"/>
  <c r="B875" i="1"/>
  <c r="C875" i="1" s="1"/>
  <c r="G872" i="1"/>
  <c r="F872" i="1"/>
  <c r="B874" i="1"/>
  <c r="C874" i="1" s="1"/>
  <c r="L874" i="1"/>
  <c r="I874" i="1"/>
  <c r="Q874" i="1"/>
  <c r="O874" i="1"/>
  <c r="E873" i="1"/>
  <c r="D873" i="1"/>
  <c r="H873" i="1"/>
  <c r="Q875" i="1" l="1"/>
  <c r="O875" i="1"/>
  <c r="G873" i="1"/>
  <c r="F873" i="1"/>
  <c r="E875" i="1"/>
  <c r="D875" i="1"/>
  <c r="H875" i="1"/>
  <c r="E874" i="1"/>
  <c r="D874" i="1"/>
  <c r="H874" i="1"/>
  <c r="I875" i="1"/>
  <c r="L875" i="1"/>
  <c r="A877" i="1"/>
  <c r="N876" i="1"/>
  <c r="P876" i="1"/>
  <c r="B876" i="1"/>
  <c r="C876" i="1" s="1"/>
  <c r="K876" i="1"/>
  <c r="J876" i="1"/>
  <c r="E876" i="1" l="1"/>
  <c r="D876" i="1"/>
  <c r="H876" i="1"/>
  <c r="G874" i="1"/>
  <c r="F874" i="1"/>
  <c r="Q876" i="1"/>
  <c r="O876" i="1"/>
  <c r="L876" i="1"/>
  <c r="I876" i="1"/>
  <c r="A878" i="1"/>
  <c r="P877" i="1"/>
  <c r="N877" i="1"/>
  <c r="K877" i="1"/>
  <c r="J877" i="1"/>
  <c r="G875" i="1"/>
  <c r="F875" i="1"/>
  <c r="B877" i="1" l="1"/>
  <c r="C877" i="1" s="1"/>
  <c r="L877" i="1"/>
  <c r="I877" i="1"/>
  <c r="Q877" i="1"/>
  <c r="O877" i="1"/>
  <c r="A879" i="1"/>
  <c r="N878" i="1"/>
  <c r="P878" i="1"/>
  <c r="K878" i="1"/>
  <c r="J878" i="1"/>
  <c r="G876" i="1"/>
  <c r="F876" i="1"/>
  <c r="B878" i="1" l="1"/>
  <c r="C878" i="1" s="1"/>
  <c r="L878" i="1"/>
  <c r="I878" i="1"/>
  <c r="A880" i="1"/>
  <c r="P879" i="1"/>
  <c r="N879" i="1"/>
  <c r="K879" i="1"/>
  <c r="J879" i="1"/>
  <c r="B879" i="1" s="1"/>
  <c r="C879" i="1" s="1"/>
  <c r="Q878" i="1"/>
  <c r="O878" i="1"/>
  <c r="E877" i="1"/>
  <c r="D877" i="1"/>
  <c r="H877" i="1"/>
  <c r="E879" i="1" l="1"/>
  <c r="D879" i="1"/>
  <c r="H879" i="1"/>
  <c r="G877" i="1"/>
  <c r="F877" i="1"/>
  <c r="A881" i="1"/>
  <c r="N880" i="1"/>
  <c r="P880" i="1"/>
  <c r="J880" i="1"/>
  <c r="B880" i="1" s="1"/>
  <c r="C880" i="1" s="1"/>
  <c r="K880" i="1"/>
  <c r="Q879" i="1"/>
  <c r="O879" i="1"/>
  <c r="L879" i="1"/>
  <c r="I879" i="1"/>
  <c r="D878" i="1"/>
  <c r="E878" i="1"/>
  <c r="H878" i="1"/>
  <c r="E880" i="1" l="1"/>
  <c r="D880" i="1"/>
  <c r="H880" i="1"/>
  <c r="Q880" i="1"/>
  <c r="O880" i="1"/>
  <c r="A882" i="1"/>
  <c r="P881" i="1"/>
  <c r="N881" i="1"/>
  <c r="K881" i="1"/>
  <c r="J881" i="1"/>
  <c r="G878" i="1"/>
  <c r="F878" i="1"/>
  <c r="L880" i="1"/>
  <c r="I880" i="1"/>
  <c r="G879" i="1"/>
  <c r="F879" i="1"/>
  <c r="Q881" i="1" l="1"/>
  <c r="O881" i="1"/>
  <c r="B881" i="1"/>
  <c r="C881" i="1" s="1"/>
  <c r="L881" i="1"/>
  <c r="I881" i="1"/>
  <c r="A883" i="1"/>
  <c r="N882" i="1"/>
  <c r="K882" i="1"/>
  <c r="P882" i="1"/>
  <c r="J882" i="1"/>
  <c r="G880" i="1"/>
  <c r="F880" i="1"/>
  <c r="E881" i="1" l="1"/>
  <c r="D881" i="1"/>
  <c r="H881" i="1"/>
  <c r="B882" i="1"/>
  <c r="C882" i="1" s="1"/>
  <c r="L882" i="1"/>
  <c r="I882" i="1"/>
  <c r="A884" i="1"/>
  <c r="P883" i="1"/>
  <c r="N883" i="1"/>
  <c r="K883" i="1"/>
  <c r="J883" i="1"/>
  <c r="Q882" i="1"/>
  <c r="O882" i="1"/>
  <c r="L883" i="1" l="1"/>
  <c r="I883" i="1"/>
  <c r="E882" i="1"/>
  <c r="D882" i="1"/>
  <c r="H882" i="1"/>
  <c r="B883" i="1"/>
  <c r="C883" i="1" s="1"/>
  <c r="A885" i="1"/>
  <c r="N884" i="1"/>
  <c r="P884" i="1"/>
  <c r="K884" i="1"/>
  <c r="J884" i="1"/>
  <c r="B884" i="1"/>
  <c r="C884" i="1" s="1"/>
  <c r="Q883" i="1"/>
  <c r="O883" i="1"/>
  <c r="G881" i="1"/>
  <c r="F881" i="1"/>
  <c r="L884" i="1" l="1"/>
  <c r="I884" i="1"/>
  <c r="A886" i="1"/>
  <c r="P885" i="1"/>
  <c r="N885" i="1"/>
  <c r="K885" i="1"/>
  <c r="J885" i="1"/>
  <c r="G882" i="1"/>
  <c r="F882" i="1"/>
  <c r="E883" i="1"/>
  <c r="D883" i="1"/>
  <c r="H883" i="1"/>
  <c r="E884" i="1"/>
  <c r="D884" i="1"/>
  <c r="H884" i="1"/>
  <c r="Q884" i="1"/>
  <c r="O884" i="1"/>
  <c r="B885" i="1" l="1"/>
  <c r="C885" i="1" s="1"/>
  <c r="L885" i="1"/>
  <c r="I885" i="1"/>
  <c r="A887" i="1"/>
  <c r="N886" i="1"/>
  <c r="P886" i="1"/>
  <c r="K886" i="1"/>
  <c r="J886" i="1"/>
  <c r="G883" i="1"/>
  <c r="F883" i="1"/>
  <c r="F884" i="1"/>
  <c r="G884" i="1"/>
  <c r="Q885" i="1"/>
  <c r="O885" i="1"/>
  <c r="B886" i="1" l="1"/>
  <c r="C886" i="1" s="1"/>
  <c r="L886" i="1"/>
  <c r="I886" i="1"/>
  <c r="A888" i="1"/>
  <c r="P887" i="1"/>
  <c r="N887" i="1"/>
  <c r="K887" i="1"/>
  <c r="J887" i="1"/>
  <c r="Q886" i="1"/>
  <c r="O886" i="1"/>
  <c r="E885" i="1"/>
  <c r="D885" i="1"/>
  <c r="H885" i="1"/>
  <c r="I887" i="1" l="1"/>
  <c r="L887" i="1"/>
  <c r="G885" i="1"/>
  <c r="F885" i="1"/>
  <c r="A889" i="1"/>
  <c r="N888" i="1"/>
  <c r="P888" i="1"/>
  <c r="K888" i="1"/>
  <c r="J888" i="1"/>
  <c r="Q887" i="1"/>
  <c r="O887" i="1"/>
  <c r="B887" i="1"/>
  <c r="C887" i="1" s="1"/>
  <c r="E886" i="1"/>
  <c r="D886" i="1"/>
  <c r="H886" i="1"/>
  <c r="Q888" i="1" l="1"/>
  <c r="O888" i="1"/>
  <c r="G886" i="1"/>
  <c r="F886" i="1"/>
  <c r="L888" i="1"/>
  <c r="I888" i="1"/>
  <c r="E887" i="1"/>
  <c r="D887" i="1"/>
  <c r="H887" i="1"/>
  <c r="B888" i="1"/>
  <c r="C888" i="1" s="1"/>
  <c r="A890" i="1"/>
  <c r="P889" i="1"/>
  <c r="N889" i="1"/>
  <c r="K889" i="1"/>
  <c r="J889" i="1"/>
  <c r="B889" i="1" l="1"/>
  <c r="C889" i="1" s="1"/>
  <c r="L889" i="1"/>
  <c r="I889" i="1"/>
  <c r="A891" i="1"/>
  <c r="N890" i="1"/>
  <c r="K890" i="1"/>
  <c r="J890" i="1"/>
  <c r="P890" i="1"/>
  <c r="G887" i="1"/>
  <c r="F887" i="1"/>
  <c r="E888" i="1"/>
  <c r="D888" i="1"/>
  <c r="H888" i="1"/>
  <c r="Q889" i="1"/>
  <c r="O889" i="1"/>
  <c r="G888" i="1" l="1"/>
  <c r="F888" i="1"/>
  <c r="B890" i="1"/>
  <c r="C890" i="1" s="1"/>
  <c r="L890" i="1"/>
  <c r="I890" i="1"/>
  <c r="A892" i="1"/>
  <c r="P891" i="1"/>
  <c r="N891" i="1"/>
  <c r="K891" i="1"/>
  <c r="J891" i="1"/>
  <c r="B891" i="1" s="1"/>
  <c r="C891" i="1" s="1"/>
  <c r="Q890" i="1"/>
  <c r="O890" i="1"/>
  <c r="E889" i="1"/>
  <c r="D889" i="1"/>
  <c r="H889" i="1"/>
  <c r="E891" i="1" l="1"/>
  <c r="D891" i="1"/>
  <c r="H891" i="1"/>
  <c r="Q891" i="1"/>
  <c r="O891" i="1"/>
  <c r="E890" i="1"/>
  <c r="D890" i="1"/>
  <c r="H890" i="1"/>
  <c r="G889" i="1"/>
  <c r="F889" i="1"/>
  <c r="I891" i="1"/>
  <c r="L891" i="1"/>
  <c r="A893" i="1"/>
  <c r="N892" i="1"/>
  <c r="P892" i="1"/>
  <c r="B892" i="1"/>
  <c r="C892" i="1" s="1"/>
  <c r="K892" i="1"/>
  <c r="J892" i="1"/>
  <c r="E892" i="1" l="1"/>
  <c r="D892" i="1"/>
  <c r="H892" i="1"/>
  <c r="L892" i="1"/>
  <c r="I892" i="1"/>
  <c r="G890" i="1"/>
  <c r="F890" i="1"/>
  <c r="Q892" i="1"/>
  <c r="O892" i="1"/>
  <c r="A894" i="1"/>
  <c r="P893" i="1"/>
  <c r="N893" i="1"/>
  <c r="K893" i="1"/>
  <c r="J893" i="1"/>
  <c r="G891" i="1"/>
  <c r="F891" i="1"/>
  <c r="Q893" i="1" l="1"/>
  <c r="O893" i="1"/>
  <c r="B893" i="1"/>
  <c r="C893" i="1" s="1"/>
  <c r="L893" i="1"/>
  <c r="I893" i="1"/>
  <c r="A895" i="1"/>
  <c r="N894" i="1"/>
  <c r="P894" i="1"/>
  <c r="K894" i="1"/>
  <c r="J894" i="1"/>
  <c r="G892" i="1"/>
  <c r="F892" i="1"/>
  <c r="Q894" i="1" l="1"/>
  <c r="O894" i="1"/>
  <c r="E893" i="1"/>
  <c r="D893" i="1"/>
  <c r="H893" i="1"/>
  <c r="B894" i="1"/>
  <c r="C894" i="1" s="1"/>
  <c r="L894" i="1"/>
  <c r="I894" i="1"/>
  <c r="A896" i="1"/>
  <c r="P895" i="1"/>
  <c r="N895" i="1"/>
  <c r="K895" i="1"/>
  <c r="B895" i="1"/>
  <c r="C895" i="1" s="1"/>
  <c r="J895" i="1"/>
  <c r="G893" i="1" l="1"/>
  <c r="F893" i="1"/>
  <c r="Q895" i="1"/>
  <c r="O895" i="1"/>
  <c r="L895" i="1"/>
  <c r="I895" i="1"/>
  <c r="E894" i="1"/>
  <c r="D894" i="1"/>
  <c r="H894" i="1"/>
  <c r="E895" i="1"/>
  <c r="D895" i="1"/>
  <c r="H895" i="1"/>
  <c r="A897" i="1"/>
  <c r="N896" i="1"/>
  <c r="P896" i="1"/>
  <c r="J896" i="1"/>
  <c r="K896" i="1"/>
  <c r="G894" i="1" l="1"/>
  <c r="F894" i="1"/>
  <c r="G895" i="1"/>
  <c r="F895" i="1"/>
  <c r="L896" i="1"/>
  <c r="I896" i="1"/>
  <c r="B896" i="1"/>
  <c r="C896" i="1" s="1"/>
  <c r="Q896" i="1"/>
  <c r="O896" i="1"/>
  <c r="A898" i="1"/>
  <c r="P897" i="1"/>
  <c r="N897" i="1"/>
  <c r="K897" i="1"/>
  <c r="J897" i="1"/>
  <c r="E896" i="1" l="1"/>
  <c r="D896" i="1"/>
  <c r="H896" i="1"/>
  <c r="Q897" i="1"/>
  <c r="O897" i="1"/>
  <c r="B897" i="1"/>
  <c r="C897" i="1" s="1"/>
  <c r="L897" i="1"/>
  <c r="I897" i="1"/>
  <c r="A899" i="1"/>
  <c r="N898" i="1"/>
  <c r="K898" i="1"/>
  <c r="P898" i="1"/>
  <c r="J898" i="1"/>
  <c r="Q898" i="1" l="1"/>
  <c r="O898" i="1"/>
  <c r="E897" i="1"/>
  <c r="D897" i="1"/>
  <c r="H897" i="1"/>
  <c r="B898" i="1"/>
  <c r="C898" i="1" s="1"/>
  <c r="L898" i="1"/>
  <c r="I898" i="1"/>
  <c r="A900" i="1"/>
  <c r="P899" i="1"/>
  <c r="N899" i="1"/>
  <c r="K899" i="1"/>
  <c r="J899" i="1"/>
  <c r="G896" i="1"/>
  <c r="F896" i="1"/>
  <c r="O899" i="1" l="1"/>
  <c r="Q899" i="1"/>
  <c r="G897" i="1"/>
  <c r="F897" i="1"/>
  <c r="L899" i="1"/>
  <c r="I899" i="1"/>
  <c r="E898" i="1"/>
  <c r="D898" i="1"/>
  <c r="H898" i="1"/>
  <c r="B899" i="1"/>
  <c r="C899" i="1" s="1"/>
  <c r="A901" i="1"/>
  <c r="N900" i="1"/>
  <c r="P900" i="1"/>
  <c r="K900" i="1"/>
  <c r="J900" i="1"/>
  <c r="B900" i="1"/>
  <c r="C900" i="1" s="1"/>
  <c r="Q900" i="1" l="1"/>
  <c r="O900" i="1"/>
  <c r="L900" i="1"/>
  <c r="I900" i="1"/>
  <c r="A902" i="1"/>
  <c r="P901" i="1"/>
  <c r="N901" i="1"/>
  <c r="K901" i="1"/>
  <c r="J901" i="1"/>
  <c r="G898" i="1"/>
  <c r="F898" i="1"/>
  <c r="E899" i="1"/>
  <c r="D899" i="1"/>
  <c r="H899" i="1"/>
  <c r="E900" i="1"/>
  <c r="D900" i="1"/>
  <c r="H900" i="1"/>
  <c r="G900" i="1" l="1"/>
  <c r="F900" i="1"/>
  <c r="Q901" i="1"/>
  <c r="O901" i="1"/>
  <c r="G899" i="1"/>
  <c r="F899" i="1"/>
  <c r="B901" i="1"/>
  <c r="C901" i="1" s="1"/>
  <c r="L901" i="1"/>
  <c r="I901" i="1"/>
  <c r="A903" i="1"/>
  <c r="N902" i="1"/>
  <c r="P902" i="1"/>
  <c r="K902" i="1"/>
  <c r="J902" i="1"/>
  <c r="Q902" i="1" l="1"/>
  <c r="O902" i="1"/>
  <c r="E901" i="1"/>
  <c r="D901" i="1"/>
  <c r="H901" i="1"/>
  <c r="B902" i="1"/>
  <c r="C902" i="1" s="1"/>
  <c r="L902" i="1"/>
  <c r="I902" i="1"/>
  <c r="A904" i="1"/>
  <c r="P903" i="1"/>
  <c r="N903" i="1"/>
  <c r="K903" i="1"/>
  <c r="J903" i="1"/>
  <c r="B903" i="1" s="1"/>
  <c r="C903" i="1" s="1"/>
  <c r="E903" i="1" l="1"/>
  <c r="D903" i="1"/>
  <c r="H903" i="1"/>
  <c r="Q903" i="1"/>
  <c r="O903" i="1"/>
  <c r="G901" i="1"/>
  <c r="F901" i="1"/>
  <c r="E902" i="1"/>
  <c r="D902" i="1"/>
  <c r="H902" i="1"/>
  <c r="I903" i="1"/>
  <c r="L903" i="1"/>
  <c r="A905" i="1"/>
  <c r="N904" i="1"/>
  <c r="P904" i="1"/>
  <c r="K904" i="1"/>
  <c r="J904" i="1"/>
  <c r="G902" i="1" l="1"/>
  <c r="F902" i="1"/>
  <c r="L904" i="1"/>
  <c r="I904" i="1"/>
  <c r="Q904" i="1"/>
  <c r="O904" i="1"/>
  <c r="B904" i="1"/>
  <c r="C904" i="1" s="1"/>
  <c r="A906" i="1"/>
  <c r="P905" i="1"/>
  <c r="N905" i="1"/>
  <c r="K905" i="1"/>
  <c r="J905" i="1"/>
  <c r="G903" i="1"/>
  <c r="F903" i="1"/>
  <c r="E904" i="1" l="1"/>
  <c r="D904" i="1"/>
  <c r="H904" i="1"/>
  <c r="B905" i="1"/>
  <c r="C905" i="1" s="1"/>
  <c r="L905" i="1"/>
  <c r="I905" i="1"/>
  <c r="A907" i="1"/>
  <c r="N906" i="1"/>
  <c r="K906" i="1"/>
  <c r="P906" i="1"/>
  <c r="J906" i="1"/>
  <c r="Q905" i="1"/>
  <c r="O905" i="1"/>
  <c r="Q906" i="1" l="1"/>
  <c r="O906" i="1"/>
  <c r="E905" i="1"/>
  <c r="D905" i="1"/>
  <c r="H905" i="1"/>
  <c r="B906" i="1"/>
  <c r="C906" i="1" s="1"/>
  <c r="L906" i="1"/>
  <c r="I906" i="1"/>
  <c r="A908" i="1"/>
  <c r="P907" i="1"/>
  <c r="N907" i="1"/>
  <c r="K907" i="1"/>
  <c r="J907" i="1"/>
  <c r="B907" i="1" s="1"/>
  <c r="C907" i="1" s="1"/>
  <c r="G904" i="1"/>
  <c r="F904" i="1"/>
  <c r="E907" i="1" l="1"/>
  <c r="D907" i="1"/>
  <c r="H907" i="1"/>
  <c r="Q907" i="1"/>
  <c r="O907" i="1"/>
  <c r="G905" i="1"/>
  <c r="F905" i="1"/>
  <c r="E906" i="1"/>
  <c r="D906" i="1"/>
  <c r="H906" i="1"/>
  <c r="I907" i="1"/>
  <c r="L907" i="1"/>
  <c r="A909" i="1"/>
  <c r="N908" i="1"/>
  <c r="P908" i="1"/>
  <c r="B908" i="1"/>
  <c r="C908" i="1" s="1"/>
  <c r="J908" i="1"/>
  <c r="K908" i="1"/>
  <c r="G906" i="1" l="1"/>
  <c r="F906" i="1"/>
  <c r="E908" i="1"/>
  <c r="D908" i="1"/>
  <c r="H908" i="1"/>
  <c r="Q908" i="1"/>
  <c r="O908" i="1"/>
  <c r="L908" i="1"/>
  <c r="I908" i="1"/>
  <c r="A910" i="1"/>
  <c r="P909" i="1"/>
  <c r="N909" i="1"/>
  <c r="K909" i="1"/>
  <c r="J909" i="1"/>
  <c r="G907" i="1"/>
  <c r="F907" i="1"/>
  <c r="G908" i="1" l="1"/>
  <c r="F908" i="1"/>
  <c r="B909" i="1"/>
  <c r="C909" i="1" s="1"/>
  <c r="L909" i="1"/>
  <c r="I909" i="1"/>
  <c r="A911" i="1"/>
  <c r="N910" i="1"/>
  <c r="P910" i="1"/>
  <c r="K910" i="1"/>
  <c r="J910" i="1"/>
  <c r="Q909" i="1"/>
  <c r="O909" i="1"/>
  <c r="Q910" i="1" l="1"/>
  <c r="O910" i="1"/>
  <c r="E909" i="1"/>
  <c r="D909" i="1"/>
  <c r="H909" i="1"/>
  <c r="B910" i="1"/>
  <c r="C910" i="1" s="1"/>
  <c r="L910" i="1"/>
  <c r="I910" i="1"/>
  <c r="A912" i="1"/>
  <c r="P911" i="1"/>
  <c r="N911" i="1"/>
  <c r="K911" i="1"/>
  <c r="B911" i="1"/>
  <c r="C911" i="1" s="1"/>
  <c r="J911" i="1"/>
  <c r="Q911" i="1" l="1"/>
  <c r="O911" i="1"/>
  <c r="G909" i="1"/>
  <c r="F909" i="1"/>
  <c r="L911" i="1"/>
  <c r="I911" i="1"/>
  <c r="E910" i="1"/>
  <c r="D910" i="1"/>
  <c r="H910" i="1"/>
  <c r="E911" i="1"/>
  <c r="D911" i="1"/>
  <c r="H911" i="1"/>
  <c r="A913" i="1"/>
  <c r="N912" i="1"/>
  <c r="P912" i="1"/>
  <c r="J912" i="1"/>
  <c r="K912" i="1"/>
  <c r="L912" i="1" l="1"/>
  <c r="I912" i="1"/>
  <c r="G910" i="1"/>
  <c r="F910" i="1"/>
  <c r="B912" i="1"/>
  <c r="C912" i="1" s="1"/>
  <c r="Q912" i="1"/>
  <c r="O912" i="1"/>
  <c r="G911" i="1"/>
  <c r="F911" i="1"/>
  <c r="A914" i="1"/>
  <c r="P913" i="1"/>
  <c r="N913" i="1"/>
  <c r="K913" i="1"/>
  <c r="J913" i="1"/>
  <c r="Q913" i="1" l="1"/>
  <c r="O913" i="1"/>
  <c r="B913" i="1"/>
  <c r="C913" i="1" s="1"/>
  <c r="L913" i="1"/>
  <c r="I913" i="1"/>
  <c r="A915" i="1"/>
  <c r="N914" i="1"/>
  <c r="K914" i="1"/>
  <c r="P914" i="1"/>
  <c r="J914" i="1"/>
  <c r="E912" i="1"/>
  <c r="D912" i="1"/>
  <c r="H912" i="1"/>
  <c r="G912" i="1" l="1"/>
  <c r="F912" i="1"/>
  <c r="Q914" i="1"/>
  <c r="O914" i="1"/>
  <c r="E913" i="1"/>
  <c r="D913" i="1"/>
  <c r="H913" i="1"/>
  <c r="B914" i="1"/>
  <c r="C914" i="1" s="1"/>
  <c r="L914" i="1"/>
  <c r="I914" i="1"/>
  <c r="A916" i="1"/>
  <c r="P915" i="1"/>
  <c r="N915" i="1"/>
  <c r="K915" i="1"/>
  <c r="J915" i="1"/>
  <c r="L915" i="1" l="1"/>
  <c r="I915" i="1"/>
  <c r="E914" i="1"/>
  <c r="D914" i="1"/>
  <c r="H914" i="1"/>
  <c r="B915" i="1"/>
  <c r="C915" i="1" s="1"/>
  <c r="A917" i="1"/>
  <c r="N916" i="1"/>
  <c r="P916" i="1"/>
  <c r="K916" i="1"/>
  <c r="J916" i="1"/>
  <c r="B916" i="1"/>
  <c r="C916" i="1" s="1"/>
  <c r="O915" i="1"/>
  <c r="Q915" i="1"/>
  <c r="G913" i="1"/>
  <c r="F913" i="1"/>
  <c r="L916" i="1" l="1"/>
  <c r="I916" i="1"/>
  <c r="A918" i="1"/>
  <c r="P917" i="1"/>
  <c r="N917" i="1"/>
  <c r="K917" i="1"/>
  <c r="J917" i="1"/>
  <c r="G914" i="1"/>
  <c r="F914" i="1"/>
  <c r="Q916" i="1"/>
  <c r="O916" i="1"/>
  <c r="E915" i="1"/>
  <c r="D915" i="1"/>
  <c r="H915" i="1"/>
  <c r="E916" i="1"/>
  <c r="D916" i="1"/>
  <c r="H916" i="1"/>
  <c r="G915" i="1" l="1"/>
  <c r="F915" i="1"/>
  <c r="F916" i="1"/>
  <c r="G916" i="1"/>
  <c r="B917" i="1"/>
  <c r="C917" i="1" s="1"/>
  <c r="L917" i="1"/>
  <c r="I917" i="1"/>
  <c r="A919" i="1"/>
  <c r="N918" i="1"/>
  <c r="P918" i="1"/>
  <c r="K918" i="1"/>
  <c r="J918" i="1"/>
  <c r="Q917" i="1"/>
  <c r="O917" i="1"/>
  <c r="B918" i="1" l="1"/>
  <c r="C918" i="1" s="1"/>
  <c r="L918" i="1"/>
  <c r="I918" i="1"/>
  <c r="A920" i="1"/>
  <c r="P919" i="1"/>
  <c r="N919" i="1"/>
  <c r="K919" i="1"/>
  <c r="J919" i="1"/>
  <c r="Q918" i="1"/>
  <c r="O918" i="1"/>
  <c r="E917" i="1"/>
  <c r="D917" i="1"/>
  <c r="H917" i="1"/>
  <c r="G917" i="1" l="1"/>
  <c r="F917" i="1"/>
  <c r="Q919" i="1"/>
  <c r="O919" i="1"/>
  <c r="I919" i="1"/>
  <c r="L919" i="1"/>
  <c r="A921" i="1"/>
  <c r="N920" i="1"/>
  <c r="P920" i="1"/>
  <c r="K920" i="1"/>
  <c r="J920" i="1"/>
  <c r="B919" i="1"/>
  <c r="C919" i="1" s="1"/>
  <c r="E918" i="1"/>
  <c r="D918" i="1"/>
  <c r="H918" i="1"/>
  <c r="L920" i="1" l="1"/>
  <c r="I920" i="1"/>
  <c r="B920" i="1"/>
  <c r="C920" i="1" s="1"/>
  <c r="A922" i="1"/>
  <c r="P921" i="1"/>
  <c r="N921" i="1"/>
  <c r="K921" i="1"/>
  <c r="J921" i="1"/>
  <c r="G918" i="1"/>
  <c r="F918" i="1"/>
  <c r="Q920" i="1"/>
  <c r="O920" i="1"/>
  <c r="E919" i="1"/>
  <c r="D919" i="1"/>
  <c r="H919" i="1"/>
  <c r="B921" i="1" l="1"/>
  <c r="C921" i="1" s="1"/>
  <c r="L921" i="1"/>
  <c r="I921" i="1"/>
  <c r="A923" i="1"/>
  <c r="N922" i="1"/>
  <c r="K922" i="1"/>
  <c r="J922" i="1"/>
  <c r="P922" i="1"/>
  <c r="E920" i="1"/>
  <c r="D920" i="1"/>
  <c r="H920" i="1"/>
  <c r="Q921" i="1"/>
  <c r="O921" i="1"/>
  <c r="G919" i="1"/>
  <c r="F919" i="1"/>
  <c r="A924" i="1" l="1"/>
  <c r="P923" i="1"/>
  <c r="N923" i="1"/>
  <c r="K923" i="1"/>
  <c r="J923" i="1"/>
  <c r="B923" i="1"/>
  <c r="C923" i="1" s="1"/>
  <c r="B922" i="1"/>
  <c r="C922" i="1" s="1"/>
  <c r="L922" i="1"/>
  <c r="I922" i="1"/>
  <c r="G920" i="1"/>
  <c r="F920" i="1"/>
  <c r="Q922" i="1"/>
  <c r="O922" i="1"/>
  <c r="E921" i="1"/>
  <c r="D921" i="1"/>
  <c r="H921" i="1"/>
  <c r="E922" i="1" l="1"/>
  <c r="D922" i="1"/>
  <c r="H922" i="1"/>
  <c r="Q923" i="1"/>
  <c r="O923" i="1"/>
  <c r="G921" i="1"/>
  <c r="F921" i="1"/>
  <c r="E923" i="1"/>
  <c r="D923" i="1"/>
  <c r="H923" i="1"/>
  <c r="I923" i="1"/>
  <c r="L923" i="1"/>
  <c r="A925" i="1"/>
  <c r="N924" i="1"/>
  <c r="P924" i="1"/>
  <c r="B924" i="1"/>
  <c r="C924" i="1" s="1"/>
  <c r="J924" i="1"/>
  <c r="K924" i="1"/>
  <c r="G923" i="1" l="1"/>
  <c r="F923" i="1"/>
  <c r="E924" i="1"/>
  <c r="D924" i="1"/>
  <c r="H924" i="1"/>
  <c r="Q924" i="1"/>
  <c r="O924" i="1"/>
  <c r="L924" i="1"/>
  <c r="I924" i="1"/>
  <c r="A926" i="1"/>
  <c r="P925" i="1"/>
  <c r="N925" i="1"/>
  <c r="K925" i="1"/>
  <c r="J925" i="1"/>
  <c r="G922" i="1"/>
  <c r="F922" i="1"/>
  <c r="G924" i="1" l="1"/>
  <c r="F924" i="1"/>
  <c r="B925" i="1"/>
  <c r="C925" i="1" s="1"/>
  <c r="L925" i="1"/>
  <c r="I925" i="1"/>
  <c r="A927" i="1"/>
  <c r="N926" i="1"/>
  <c r="P926" i="1"/>
  <c r="K926" i="1"/>
  <c r="J926" i="1"/>
  <c r="Q925" i="1"/>
  <c r="O925" i="1"/>
  <c r="Q926" i="1" l="1"/>
  <c r="O926" i="1"/>
  <c r="E925" i="1"/>
  <c r="D925" i="1"/>
  <c r="H925" i="1"/>
  <c r="B926" i="1"/>
  <c r="C926" i="1" s="1"/>
  <c r="L926" i="1"/>
  <c r="I926" i="1"/>
  <c r="A928" i="1"/>
  <c r="P927" i="1"/>
  <c r="N927" i="1"/>
  <c r="K927" i="1"/>
  <c r="B927" i="1"/>
  <c r="C927" i="1" s="1"/>
  <c r="J927" i="1"/>
  <c r="Q927" i="1" l="1"/>
  <c r="O927" i="1"/>
  <c r="G925" i="1"/>
  <c r="F925" i="1"/>
  <c r="L927" i="1"/>
  <c r="I927" i="1"/>
  <c r="E926" i="1"/>
  <c r="D926" i="1"/>
  <c r="H926" i="1"/>
  <c r="E927" i="1"/>
  <c r="D927" i="1"/>
  <c r="H927" i="1"/>
  <c r="A929" i="1"/>
  <c r="N928" i="1"/>
  <c r="P928" i="1"/>
  <c r="J928" i="1"/>
  <c r="K928" i="1"/>
  <c r="L928" i="1" l="1"/>
  <c r="I928" i="1"/>
  <c r="G926" i="1"/>
  <c r="F926" i="1"/>
  <c r="B928" i="1"/>
  <c r="C928" i="1" s="1"/>
  <c r="Q928" i="1"/>
  <c r="O928" i="1"/>
  <c r="G927" i="1"/>
  <c r="F927" i="1"/>
  <c r="A930" i="1"/>
  <c r="P929" i="1"/>
  <c r="N929" i="1"/>
  <c r="K929" i="1"/>
  <c r="J929" i="1"/>
  <c r="Q929" i="1" l="1"/>
  <c r="O929" i="1"/>
  <c r="B929" i="1"/>
  <c r="C929" i="1" s="1"/>
  <c r="L929" i="1"/>
  <c r="I929" i="1"/>
  <c r="A931" i="1"/>
  <c r="N930" i="1"/>
  <c r="K930" i="1"/>
  <c r="P930" i="1"/>
  <c r="J930" i="1"/>
  <c r="E928" i="1"/>
  <c r="D928" i="1"/>
  <c r="H928" i="1"/>
  <c r="G928" i="1" l="1"/>
  <c r="F928" i="1"/>
  <c r="Q930" i="1"/>
  <c r="O930" i="1"/>
  <c r="E929" i="1"/>
  <c r="D929" i="1"/>
  <c r="H929" i="1"/>
  <c r="B930" i="1"/>
  <c r="C930" i="1" s="1"/>
  <c r="L930" i="1"/>
  <c r="I930" i="1"/>
  <c r="A932" i="1"/>
  <c r="P931" i="1"/>
  <c r="N931" i="1"/>
  <c r="K931" i="1"/>
  <c r="B931" i="1"/>
  <c r="C931" i="1" s="1"/>
  <c r="J931" i="1"/>
  <c r="O931" i="1" l="1"/>
  <c r="Q931" i="1"/>
  <c r="L931" i="1"/>
  <c r="I931" i="1"/>
  <c r="E930" i="1"/>
  <c r="D930" i="1"/>
  <c r="H930" i="1"/>
  <c r="A933" i="1"/>
  <c r="N932" i="1"/>
  <c r="P932" i="1"/>
  <c r="K932" i="1"/>
  <c r="J932" i="1"/>
  <c r="E931" i="1"/>
  <c r="D931" i="1"/>
  <c r="H931" i="1"/>
  <c r="G929" i="1"/>
  <c r="F929" i="1"/>
  <c r="L932" i="1" l="1"/>
  <c r="I932" i="1"/>
  <c r="A934" i="1"/>
  <c r="P933" i="1"/>
  <c r="N933" i="1"/>
  <c r="K933" i="1"/>
  <c r="J933" i="1"/>
  <c r="G931" i="1"/>
  <c r="F931" i="1"/>
  <c r="B932" i="1"/>
  <c r="C932" i="1" s="1"/>
  <c r="Q932" i="1"/>
  <c r="O932" i="1"/>
  <c r="G930" i="1"/>
  <c r="F930" i="1"/>
  <c r="B933" i="1" l="1"/>
  <c r="C933" i="1" s="1"/>
  <c r="L933" i="1"/>
  <c r="I933" i="1"/>
  <c r="A935" i="1"/>
  <c r="N934" i="1"/>
  <c r="P934" i="1"/>
  <c r="K934" i="1"/>
  <c r="J934" i="1"/>
  <c r="E932" i="1"/>
  <c r="D932" i="1"/>
  <c r="H932" i="1"/>
  <c r="Q933" i="1"/>
  <c r="O933" i="1"/>
  <c r="B934" i="1" l="1"/>
  <c r="C934" i="1" s="1"/>
  <c r="L934" i="1"/>
  <c r="I934" i="1"/>
  <c r="A936" i="1"/>
  <c r="P935" i="1"/>
  <c r="N935" i="1"/>
  <c r="K935" i="1"/>
  <c r="J935" i="1"/>
  <c r="G932" i="1"/>
  <c r="F932" i="1"/>
  <c r="Q934" i="1"/>
  <c r="O934" i="1"/>
  <c r="E933" i="1"/>
  <c r="D933" i="1"/>
  <c r="H933" i="1"/>
  <c r="A937" i="1" l="1"/>
  <c r="N936" i="1"/>
  <c r="P936" i="1"/>
  <c r="K936" i="1"/>
  <c r="J936" i="1"/>
  <c r="I935" i="1"/>
  <c r="L935" i="1"/>
  <c r="G933" i="1"/>
  <c r="F933" i="1"/>
  <c r="Q935" i="1"/>
  <c r="O935" i="1"/>
  <c r="B935" i="1"/>
  <c r="C935" i="1" s="1"/>
  <c r="E934" i="1"/>
  <c r="D934" i="1"/>
  <c r="H934" i="1"/>
  <c r="Q936" i="1" l="1"/>
  <c r="O936" i="1"/>
  <c r="G934" i="1"/>
  <c r="F934" i="1"/>
  <c r="L936" i="1"/>
  <c r="I936" i="1"/>
  <c r="E935" i="1"/>
  <c r="D935" i="1"/>
  <c r="H935" i="1"/>
  <c r="B936" i="1"/>
  <c r="C936" i="1" s="1"/>
  <c r="A938" i="1"/>
  <c r="P937" i="1"/>
  <c r="N937" i="1"/>
  <c r="K937" i="1"/>
  <c r="J937" i="1"/>
  <c r="B937" i="1" l="1"/>
  <c r="C937" i="1" s="1"/>
  <c r="L937" i="1"/>
  <c r="I937" i="1"/>
  <c r="A939" i="1"/>
  <c r="N938" i="1"/>
  <c r="K938" i="1"/>
  <c r="P938" i="1"/>
  <c r="J938" i="1"/>
  <c r="G935" i="1"/>
  <c r="F935" i="1"/>
  <c r="E936" i="1"/>
  <c r="D936" i="1"/>
  <c r="H936" i="1"/>
  <c r="Q937" i="1"/>
  <c r="O937" i="1"/>
  <c r="B938" i="1" l="1"/>
  <c r="C938" i="1" s="1"/>
  <c r="L938" i="1"/>
  <c r="I938" i="1"/>
  <c r="A940" i="1"/>
  <c r="P939" i="1"/>
  <c r="N939" i="1"/>
  <c r="K939" i="1"/>
  <c r="J939" i="1"/>
  <c r="G936" i="1"/>
  <c r="F936" i="1"/>
  <c r="Q938" i="1"/>
  <c r="O938" i="1"/>
  <c r="E937" i="1"/>
  <c r="D937" i="1"/>
  <c r="H937" i="1"/>
  <c r="I939" i="1" l="1"/>
  <c r="L939" i="1"/>
  <c r="A941" i="1"/>
  <c r="N940" i="1"/>
  <c r="P940" i="1"/>
  <c r="K940" i="1"/>
  <c r="J940" i="1"/>
  <c r="Q939" i="1"/>
  <c r="O939" i="1"/>
  <c r="G937" i="1"/>
  <c r="F937" i="1"/>
  <c r="B939" i="1"/>
  <c r="C939" i="1" s="1"/>
  <c r="E938" i="1"/>
  <c r="D938" i="1"/>
  <c r="H938" i="1"/>
  <c r="L940" i="1" l="1"/>
  <c r="I940" i="1"/>
  <c r="Q940" i="1"/>
  <c r="O940" i="1"/>
  <c r="A942" i="1"/>
  <c r="P941" i="1"/>
  <c r="N941" i="1"/>
  <c r="K941" i="1"/>
  <c r="J941" i="1"/>
  <c r="B940" i="1"/>
  <c r="C940" i="1" s="1"/>
  <c r="G938" i="1"/>
  <c r="F938" i="1"/>
  <c r="E939" i="1"/>
  <c r="D939" i="1"/>
  <c r="H939" i="1"/>
  <c r="Q941" i="1" l="1"/>
  <c r="O941" i="1"/>
  <c r="E940" i="1"/>
  <c r="D940" i="1"/>
  <c r="H940" i="1"/>
  <c r="G939" i="1"/>
  <c r="F939" i="1"/>
  <c r="B941" i="1"/>
  <c r="C941" i="1" s="1"/>
  <c r="L941" i="1"/>
  <c r="I941" i="1"/>
  <c r="A943" i="1"/>
  <c r="N942" i="1"/>
  <c r="P942" i="1"/>
  <c r="K942" i="1"/>
  <c r="J942" i="1"/>
  <c r="A944" i="1" l="1"/>
  <c r="P943" i="1"/>
  <c r="N943" i="1"/>
  <c r="K943" i="1"/>
  <c r="J943" i="1"/>
  <c r="G940" i="1"/>
  <c r="F940" i="1"/>
  <c r="Q942" i="1"/>
  <c r="O942" i="1"/>
  <c r="E941" i="1"/>
  <c r="D941" i="1"/>
  <c r="H941" i="1"/>
  <c r="B942" i="1"/>
  <c r="C942" i="1" s="1"/>
  <c r="L942" i="1"/>
  <c r="I942" i="1"/>
  <c r="G941" i="1" l="1"/>
  <c r="F941" i="1"/>
  <c r="Q943" i="1"/>
  <c r="O943" i="1"/>
  <c r="E942" i="1"/>
  <c r="D942" i="1"/>
  <c r="H942" i="1"/>
  <c r="L943" i="1"/>
  <c r="I943" i="1"/>
  <c r="B943" i="1"/>
  <c r="C943" i="1" s="1"/>
  <c r="A945" i="1"/>
  <c r="N944" i="1"/>
  <c r="P944" i="1"/>
  <c r="J944" i="1"/>
  <c r="K944" i="1"/>
  <c r="B944" i="1"/>
  <c r="C944" i="1" s="1"/>
  <c r="Q944" i="1" l="1"/>
  <c r="O944" i="1"/>
  <c r="A946" i="1"/>
  <c r="P945" i="1"/>
  <c r="N945" i="1"/>
  <c r="K945" i="1"/>
  <c r="J945" i="1"/>
  <c r="E944" i="1"/>
  <c r="D944" i="1"/>
  <c r="H944" i="1"/>
  <c r="L944" i="1"/>
  <c r="I944" i="1"/>
  <c r="E943" i="1"/>
  <c r="D943" i="1"/>
  <c r="H943" i="1"/>
  <c r="G942" i="1"/>
  <c r="F942" i="1"/>
  <c r="G944" i="1" l="1"/>
  <c r="F944" i="1"/>
  <c r="B945" i="1"/>
  <c r="C945" i="1" s="1"/>
  <c r="L945" i="1"/>
  <c r="I945" i="1"/>
  <c r="A947" i="1"/>
  <c r="N946" i="1"/>
  <c r="K946" i="1"/>
  <c r="P946" i="1"/>
  <c r="J946" i="1"/>
  <c r="G943" i="1"/>
  <c r="F943" i="1"/>
  <c r="Q945" i="1"/>
  <c r="O945" i="1"/>
  <c r="Q946" i="1" l="1"/>
  <c r="O946" i="1"/>
  <c r="E945" i="1"/>
  <c r="D945" i="1"/>
  <c r="H945" i="1"/>
  <c r="A948" i="1"/>
  <c r="P947" i="1"/>
  <c r="N947" i="1"/>
  <c r="K947" i="1"/>
  <c r="J947" i="1"/>
  <c r="B947" i="1"/>
  <c r="C947" i="1" s="1"/>
  <c r="B946" i="1"/>
  <c r="C946" i="1" s="1"/>
  <c r="L946" i="1"/>
  <c r="I946" i="1"/>
  <c r="G945" i="1" l="1"/>
  <c r="F945" i="1"/>
  <c r="E946" i="1"/>
  <c r="D946" i="1"/>
  <c r="H946" i="1"/>
  <c r="Q947" i="1"/>
  <c r="O947" i="1"/>
  <c r="E947" i="1"/>
  <c r="D947" i="1"/>
  <c r="H947" i="1"/>
  <c r="L947" i="1"/>
  <c r="I947" i="1"/>
  <c r="A949" i="1"/>
  <c r="N948" i="1"/>
  <c r="P948" i="1"/>
  <c r="K948" i="1"/>
  <c r="J948" i="1"/>
  <c r="G946" i="1" l="1"/>
  <c r="F946" i="1"/>
  <c r="L948" i="1"/>
  <c r="I948" i="1"/>
  <c r="G947" i="1"/>
  <c r="F947" i="1"/>
  <c r="Q948" i="1"/>
  <c r="O948" i="1"/>
  <c r="B948" i="1"/>
  <c r="C948" i="1" s="1"/>
  <c r="A950" i="1"/>
  <c r="P949" i="1"/>
  <c r="N949" i="1"/>
  <c r="K949" i="1"/>
  <c r="J949" i="1"/>
  <c r="Q949" i="1" l="1"/>
  <c r="O949" i="1"/>
  <c r="B949" i="1"/>
  <c r="C949" i="1" s="1"/>
  <c r="L949" i="1"/>
  <c r="I949" i="1"/>
  <c r="A951" i="1"/>
  <c r="N950" i="1"/>
  <c r="P950" i="1"/>
  <c r="K950" i="1"/>
  <c r="J950" i="1"/>
  <c r="E948" i="1"/>
  <c r="D948" i="1"/>
  <c r="H948" i="1"/>
  <c r="F948" i="1" l="1"/>
  <c r="G948" i="1"/>
  <c r="Q950" i="1"/>
  <c r="O950" i="1"/>
  <c r="E949" i="1"/>
  <c r="D949" i="1"/>
  <c r="H949" i="1"/>
  <c r="B950" i="1"/>
  <c r="C950" i="1" s="1"/>
  <c r="L950" i="1"/>
  <c r="I950" i="1"/>
  <c r="A952" i="1"/>
  <c r="P951" i="1"/>
  <c r="N951" i="1"/>
  <c r="K951" i="1"/>
  <c r="J951" i="1"/>
  <c r="I951" i="1" l="1"/>
  <c r="L951" i="1"/>
  <c r="B951" i="1"/>
  <c r="C951" i="1" s="1"/>
  <c r="A953" i="1"/>
  <c r="N952" i="1"/>
  <c r="P952" i="1"/>
  <c r="K952" i="1"/>
  <c r="B952" i="1"/>
  <c r="C952" i="1" s="1"/>
  <c r="J952" i="1"/>
  <c r="E950" i="1"/>
  <c r="D950" i="1"/>
  <c r="H950" i="1"/>
  <c r="Q951" i="1"/>
  <c r="O951" i="1"/>
  <c r="G949" i="1"/>
  <c r="F949" i="1"/>
  <c r="E951" i="1" l="1"/>
  <c r="D951" i="1"/>
  <c r="H951" i="1"/>
  <c r="G950" i="1"/>
  <c r="F950" i="1"/>
  <c r="E952" i="1"/>
  <c r="D952" i="1"/>
  <c r="H952" i="1"/>
  <c r="A954" i="1"/>
  <c r="P953" i="1"/>
  <c r="N953" i="1"/>
  <c r="K953" i="1"/>
  <c r="J953" i="1"/>
  <c r="L952" i="1"/>
  <c r="I952" i="1"/>
  <c r="Q952" i="1"/>
  <c r="O952" i="1"/>
  <c r="Q953" i="1" l="1"/>
  <c r="O953" i="1"/>
  <c r="G952" i="1"/>
  <c r="F952" i="1"/>
  <c r="B953" i="1"/>
  <c r="C953" i="1" s="1"/>
  <c r="L953" i="1"/>
  <c r="I953" i="1"/>
  <c r="A955" i="1"/>
  <c r="N954" i="1"/>
  <c r="K954" i="1"/>
  <c r="J954" i="1"/>
  <c r="P954" i="1"/>
  <c r="G951" i="1"/>
  <c r="F951" i="1"/>
  <c r="A956" i="1" l="1"/>
  <c r="P955" i="1"/>
  <c r="N955" i="1"/>
  <c r="K955" i="1"/>
  <c r="J955" i="1"/>
  <c r="B955" i="1"/>
  <c r="C955" i="1" s="1"/>
  <c r="B954" i="1"/>
  <c r="C954" i="1" s="1"/>
  <c r="L954" i="1"/>
  <c r="I954" i="1"/>
  <c r="Q954" i="1"/>
  <c r="O954" i="1"/>
  <c r="E953" i="1"/>
  <c r="D953" i="1"/>
  <c r="H953" i="1"/>
  <c r="G953" i="1" l="1"/>
  <c r="F953" i="1"/>
  <c r="E954" i="1"/>
  <c r="D954" i="1"/>
  <c r="H954" i="1"/>
  <c r="Q955" i="1"/>
  <c r="O955" i="1"/>
  <c r="E955" i="1"/>
  <c r="D955" i="1"/>
  <c r="H955" i="1"/>
  <c r="I955" i="1"/>
  <c r="L955" i="1"/>
  <c r="A957" i="1"/>
  <c r="N956" i="1"/>
  <c r="P956" i="1"/>
  <c r="J956" i="1"/>
  <c r="K956" i="1"/>
  <c r="L956" i="1" l="1"/>
  <c r="I956" i="1"/>
  <c r="G954" i="1"/>
  <c r="F954" i="1"/>
  <c r="B956" i="1"/>
  <c r="C956" i="1" s="1"/>
  <c r="Q956" i="1"/>
  <c r="O956" i="1"/>
  <c r="G955" i="1"/>
  <c r="F955" i="1"/>
  <c r="A958" i="1"/>
  <c r="P957" i="1"/>
  <c r="N957" i="1"/>
  <c r="K957" i="1"/>
  <c r="J957" i="1"/>
  <c r="Q957" i="1" l="1"/>
  <c r="O957" i="1"/>
  <c r="B957" i="1"/>
  <c r="C957" i="1" s="1"/>
  <c r="L957" i="1"/>
  <c r="I957" i="1"/>
  <c r="A959" i="1"/>
  <c r="N958" i="1"/>
  <c r="P958" i="1"/>
  <c r="K958" i="1"/>
  <c r="J958" i="1"/>
  <c r="E956" i="1"/>
  <c r="D956" i="1"/>
  <c r="H956" i="1"/>
  <c r="G956" i="1" l="1"/>
  <c r="F956" i="1"/>
  <c r="Q958" i="1"/>
  <c r="O958" i="1"/>
  <c r="E957" i="1"/>
  <c r="D957" i="1"/>
  <c r="H957" i="1"/>
  <c r="B958" i="1"/>
  <c r="C958" i="1" s="1"/>
  <c r="L958" i="1"/>
  <c r="I958" i="1"/>
  <c r="A960" i="1"/>
  <c r="P959" i="1"/>
  <c r="N959" i="1"/>
  <c r="K959" i="1"/>
  <c r="J959" i="1"/>
  <c r="B959" i="1" s="1"/>
  <c r="C959" i="1" s="1"/>
  <c r="E959" i="1" l="1"/>
  <c r="D959" i="1"/>
  <c r="H959" i="1"/>
  <c r="Q959" i="1"/>
  <c r="O959" i="1"/>
  <c r="E958" i="1"/>
  <c r="D958" i="1"/>
  <c r="H958" i="1"/>
  <c r="L959" i="1"/>
  <c r="I959" i="1"/>
  <c r="A961" i="1"/>
  <c r="N960" i="1"/>
  <c r="P960" i="1"/>
  <c r="K960" i="1"/>
  <c r="J960" i="1"/>
  <c r="B960" i="1"/>
  <c r="C960" i="1" s="1"/>
  <c r="G957" i="1"/>
  <c r="F957" i="1"/>
  <c r="L960" i="1" l="1"/>
  <c r="I960" i="1"/>
  <c r="A962" i="1"/>
  <c r="P961" i="1"/>
  <c r="N961" i="1"/>
  <c r="K961" i="1"/>
  <c r="J961" i="1"/>
  <c r="G958" i="1"/>
  <c r="F958" i="1"/>
  <c r="E960" i="1"/>
  <c r="D960" i="1"/>
  <c r="H960" i="1"/>
  <c r="Q960" i="1"/>
  <c r="O960" i="1"/>
  <c r="G959" i="1"/>
  <c r="F959" i="1"/>
  <c r="B961" i="1" l="1"/>
  <c r="C961" i="1" s="1"/>
  <c r="L961" i="1"/>
  <c r="I961" i="1"/>
  <c r="A963" i="1"/>
  <c r="N962" i="1"/>
  <c r="K962" i="1"/>
  <c r="J962" i="1"/>
  <c r="P962" i="1"/>
  <c r="G960" i="1"/>
  <c r="F960" i="1"/>
  <c r="Q961" i="1"/>
  <c r="O961" i="1"/>
  <c r="A964" i="1" l="1"/>
  <c r="P963" i="1"/>
  <c r="N963" i="1"/>
  <c r="K963" i="1"/>
  <c r="J963" i="1"/>
  <c r="B963" i="1"/>
  <c r="C963" i="1" s="1"/>
  <c r="B962" i="1"/>
  <c r="C962" i="1" s="1"/>
  <c r="L962" i="1"/>
  <c r="I962" i="1"/>
  <c r="Q962" i="1"/>
  <c r="O962" i="1"/>
  <c r="E961" i="1"/>
  <c r="D961" i="1"/>
  <c r="H961" i="1"/>
  <c r="D962" i="1" l="1"/>
  <c r="E962" i="1"/>
  <c r="H962" i="1"/>
  <c r="O963" i="1"/>
  <c r="Q963" i="1"/>
  <c r="G961" i="1"/>
  <c r="F961" i="1"/>
  <c r="E963" i="1"/>
  <c r="D963" i="1"/>
  <c r="H963" i="1"/>
  <c r="L963" i="1"/>
  <c r="I963" i="1"/>
  <c r="A965" i="1"/>
  <c r="N964" i="1"/>
  <c r="P964" i="1"/>
  <c r="K964" i="1"/>
  <c r="J964" i="1"/>
  <c r="B964" i="1"/>
  <c r="C964" i="1" s="1"/>
  <c r="G963" i="1" l="1"/>
  <c r="F963" i="1"/>
  <c r="Q964" i="1"/>
  <c r="O964" i="1"/>
  <c r="G962" i="1"/>
  <c r="F962" i="1"/>
  <c r="E964" i="1"/>
  <c r="D964" i="1"/>
  <c r="H964" i="1"/>
  <c r="L964" i="1"/>
  <c r="I964" i="1"/>
  <c r="A966" i="1"/>
  <c r="P965" i="1"/>
  <c r="N965" i="1"/>
  <c r="K965" i="1"/>
  <c r="J965" i="1"/>
  <c r="G964" i="1" l="1"/>
  <c r="F964" i="1"/>
  <c r="B965" i="1"/>
  <c r="C965" i="1" s="1"/>
  <c r="L965" i="1"/>
  <c r="I965" i="1"/>
  <c r="A967" i="1"/>
  <c r="N966" i="1"/>
  <c r="P966" i="1"/>
  <c r="K966" i="1"/>
  <c r="J966" i="1"/>
  <c r="Q965" i="1"/>
  <c r="O965" i="1"/>
  <c r="Q966" i="1" l="1"/>
  <c r="O966" i="1"/>
  <c r="E965" i="1"/>
  <c r="D965" i="1"/>
  <c r="H965" i="1"/>
  <c r="B966" i="1"/>
  <c r="C966" i="1" s="1"/>
  <c r="L966" i="1"/>
  <c r="I966" i="1"/>
  <c r="A968" i="1"/>
  <c r="P967" i="1"/>
  <c r="N967" i="1"/>
  <c r="K967" i="1"/>
  <c r="J967" i="1"/>
  <c r="B967" i="1" s="1"/>
  <c r="C967" i="1" s="1"/>
  <c r="E967" i="1" l="1"/>
  <c r="D967" i="1"/>
  <c r="H967" i="1"/>
  <c r="Q967" i="1"/>
  <c r="O967" i="1"/>
  <c r="G965" i="1"/>
  <c r="F965" i="1"/>
  <c r="E966" i="1"/>
  <c r="D966" i="1"/>
  <c r="H966" i="1"/>
  <c r="I967" i="1"/>
  <c r="L967" i="1"/>
  <c r="A969" i="1"/>
  <c r="N968" i="1"/>
  <c r="P968" i="1"/>
  <c r="K968" i="1"/>
  <c r="J968" i="1"/>
  <c r="B968" i="1"/>
  <c r="C968" i="1" s="1"/>
  <c r="G966" i="1" l="1"/>
  <c r="F966" i="1"/>
  <c r="E968" i="1"/>
  <c r="D968" i="1"/>
  <c r="H968" i="1"/>
  <c r="Q968" i="1"/>
  <c r="O968" i="1"/>
  <c r="L968" i="1"/>
  <c r="I968" i="1"/>
  <c r="A970" i="1"/>
  <c r="P969" i="1"/>
  <c r="N969" i="1"/>
  <c r="K969" i="1"/>
  <c r="J969" i="1"/>
  <c r="G967" i="1"/>
  <c r="F967" i="1"/>
  <c r="G968" i="1" l="1"/>
  <c r="F968" i="1"/>
  <c r="Q969" i="1"/>
  <c r="O969" i="1"/>
  <c r="B969" i="1"/>
  <c r="C969" i="1" s="1"/>
  <c r="L969" i="1"/>
  <c r="I969" i="1"/>
  <c r="A971" i="1"/>
  <c r="N970" i="1"/>
  <c r="K970" i="1"/>
  <c r="P970" i="1"/>
  <c r="J970" i="1"/>
  <c r="A972" i="1" l="1"/>
  <c r="P971" i="1"/>
  <c r="N971" i="1"/>
  <c r="K971" i="1"/>
  <c r="J971" i="1"/>
  <c r="B971" i="1"/>
  <c r="C971" i="1" s="1"/>
  <c r="B970" i="1"/>
  <c r="C970" i="1" s="1"/>
  <c r="L970" i="1"/>
  <c r="I970" i="1"/>
  <c r="Q970" i="1"/>
  <c r="O970" i="1"/>
  <c r="E969" i="1"/>
  <c r="D969" i="1"/>
  <c r="H969" i="1"/>
  <c r="G969" i="1" l="1"/>
  <c r="F969" i="1"/>
  <c r="E970" i="1"/>
  <c r="D970" i="1"/>
  <c r="H970" i="1"/>
  <c r="Q971" i="1"/>
  <c r="O971" i="1"/>
  <c r="E971" i="1"/>
  <c r="D971" i="1"/>
  <c r="H971" i="1"/>
  <c r="I971" i="1"/>
  <c r="L971" i="1"/>
  <c r="A973" i="1"/>
  <c r="N972" i="1"/>
  <c r="P972" i="1"/>
  <c r="J972" i="1"/>
  <c r="K972" i="1"/>
  <c r="L972" i="1" l="1"/>
  <c r="I972" i="1"/>
  <c r="G970" i="1"/>
  <c r="F970" i="1"/>
  <c r="G971" i="1"/>
  <c r="F971" i="1"/>
  <c r="B972" i="1"/>
  <c r="C972" i="1" s="1"/>
  <c r="Q972" i="1"/>
  <c r="O972" i="1"/>
  <c r="A974" i="1"/>
  <c r="P973" i="1"/>
  <c r="N973" i="1"/>
  <c r="K973" i="1"/>
  <c r="J973" i="1"/>
  <c r="E972" i="1" l="1"/>
  <c r="D972" i="1"/>
  <c r="H972" i="1"/>
  <c r="B973" i="1"/>
  <c r="C973" i="1" s="1"/>
  <c r="L973" i="1"/>
  <c r="I973" i="1"/>
  <c r="Q973" i="1"/>
  <c r="O973" i="1"/>
  <c r="A975" i="1"/>
  <c r="N974" i="1"/>
  <c r="P974" i="1"/>
  <c r="K974" i="1"/>
  <c r="J974" i="1"/>
  <c r="E973" i="1" l="1"/>
  <c r="D973" i="1"/>
  <c r="H973" i="1"/>
  <c r="Q974" i="1"/>
  <c r="O974" i="1"/>
  <c r="B974" i="1"/>
  <c r="C974" i="1" s="1"/>
  <c r="L974" i="1"/>
  <c r="I974" i="1"/>
  <c r="A976" i="1"/>
  <c r="P975" i="1"/>
  <c r="N975" i="1"/>
  <c r="K975" i="1"/>
  <c r="J975" i="1"/>
  <c r="B975" i="1"/>
  <c r="C975" i="1" s="1"/>
  <c r="G972" i="1"/>
  <c r="F972" i="1"/>
  <c r="Q975" i="1" l="1"/>
  <c r="O975" i="1"/>
  <c r="E974" i="1"/>
  <c r="D974" i="1"/>
  <c r="H974" i="1"/>
  <c r="E975" i="1"/>
  <c r="D975" i="1"/>
  <c r="H975" i="1"/>
  <c r="L975" i="1"/>
  <c r="I975" i="1"/>
  <c r="A977" i="1"/>
  <c r="N976" i="1"/>
  <c r="P976" i="1"/>
  <c r="K976" i="1"/>
  <c r="J976" i="1"/>
  <c r="B976" i="1"/>
  <c r="C976" i="1" s="1"/>
  <c r="G973" i="1"/>
  <c r="F973" i="1"/>
  <c r="L976" i="1" l="1"/>
  <c r="I976" i="1"/>
  <c r="A978" i="1"/>
  <c r="P977" i="1"/>
  <c r="N977" i="1"/>
  <c r="K977" i="1"/>
  <c r="J977" i="1"/>
  <c r="G974" i="1"/>
  <c r="F974" i="1"/>
  <c r="E976" i="1"/>
  <c r="D976" i="1"/>
  <c r="H976" i="1"/>
  <c r="Q976" i="1"/>
  <c r="O976" i="1"/>
  <c r="G975" i="1"/>
  <c r="F975" i="1"/>
  <c r="B977" i="1" l="1"/>
  <c r="C977" i="1" s="1"/>
  <c r="L977" i="1"/>
  <c r="I977" i="1"/>
  <c r="A979" i="1"/>
  <c r="N978" i="1"/>
  <c r="K978" i="1"/>
  <c r="P978" i="1"/>
  <c r="J978" i="1"/>
  <c r="G976" i="1"/>
  <c r="F976" i="1"/>
  <c r="Q977" i="1"/>
  <c r="O977" i="1"/>
  <c r="B978" i="1" l="1"/>
  <c r="C978" i="1" s="1"/>
  <c r="L978" i="1"/>
  <c r="I978" i="1"/>
  <c r="A980" i="1"/>
  <c r="P979" i="1"/>
  <c r="N979" i="1"/>
  <c r="K979" i="1"/>
  <c r="J979" i="1"/>
  <c r="B979" i="1"/>
  <c r="C979" i="1" s="1"/>
  <c r="Q978" i="1"/>
  <c r="O978" i="1"/>
  <c r="E977" i="1"/>
  <c r="D977" i="1"/>
  <c r="H977" i="1"/>
  <c r="G977" i="1" l="1"/>
  <c r="F977" i="1"/>
  <c r="L979" i="1"/>
  <c r="I979" i="1"/>
  <c r="A981" i="1"/>
  <c r="N980" i="1"/>
  <c r="P980" i="1"/>
  <c r="K980" i="1"/>
  <c r="J980" i="1"/>
  <c r="B980" i="1"/>
  <c r="C980" i="1" s="1"/>
  <c r="O979" i="1"/>
  <c r="Q979" i="1"/>
  <c r="E979" i="1"/>
  <c r="D979" i="1"/>
  <c r="H979" i="1"/>
  <c r="E978" i="1"/>
  <c r="D978" i="1"/>
  <c r="H978" i="1"/>
  <c r="E980" i="1" l="1"/>
  <c r="D980" i="1"/>
  <c r="H980" i="1"/>
  <c r="Q980" i="1"/>
  <c r="O980" i="1"/>
  <c r="G978" i="1"/>
  <c r="F978" i="1"/>
  <c r="G979" i="1"/>
  <c r="F979" i="1"/>
  <c r="L980" i="1"/>
  <c r="I980" i="1"/>
  <c r="A982" i="1"/>
  <c r="P981" i="1"/>
  <c r="N981" i="1"/>
  <c r="K981" i="1"/>
  <c r="J981" i="1"/>
  <c r="A983" i="1" l="1"/>
  <c r="N982" i="1"/>
  <c r="P982" i="1"/>
  <c r="K982" i="1"/>
  <c r="J982" i="1"/>
  <c r="B981" i="1"/>
  <c r="C981" i="1" s="1"/>
  <c r="L981" i="1"/>
  <c r="I981" i="1"/>
  <c r="Q981" i="1"/>
  <c r="O981" i="1"/>
  <c r="F980" i="1"/>
  <c r="G980" i="1"/>
  <c r="E981" i="1" l="1"/>
  <c r="D981" i="1"/>
  <c r="H981" i="1"/>
  <c r="Q982" i="1"/>
  <c r="O982" i="1"/>
  <c r="B982" i="1"/>
  <c r="C982" i="1" s="1"/>
  <c r="L982" i="1"/>
  <c r="I982" i="1"/>
  <c r="A984" i="1"/>
  <c r="P983" i="1"/>
  <c r="N983" i="1"/>
  <c r="K983" i="1"/>
  <c r="J983" i="1"/>
  <c r="B983" i="1"/>
  <c r="C983" i="1" s="1"/>
  <c r="Q983" i="1" l="1"/>
  <c r="O983" i="1"/>
  <c r="E982" i="1"/>
  <c r="D982" i="1"/>
  <c r="H982" i="1"/>
  <c r="E983" i="1"/>
  <c r="D983" i="1"/>
  <c r="H983" i="1"/>
  <c r="I983" i="1"/>
  <c r="L983" i="1"/>
  <c r="A985" i="1"/>
  <c r="N984" i="1"/>
  <c r="P984" i="1"/>
  <c r="K984" i="1"/>
  <c r="J984" i="1"/>
  <c r="B984" i="1"/>
  <c r="C984" i="1" s="1"/>
  <c r="G981" i="1"/>
  <c r="F981" i="1"/>
  <c r="Q984" i="1" l="1"/>
  <c r="O984" i="1"/>
  <c r="L984" i="1"/>
  <c r="I984" i="1"/>
  <c r="A986" i="1"/>
  <c r="P985" i="1"/>
  <c r="N985" i="1"/>
  <c r="K985" i="1"/>
  <c r="J985" i="1"/>
  <c r="G982" i="1"/>
  <c r="F982" i="1"/>
  <c r="E984" i="1"/>
  <c r="D984" i="1"/>
  <c r="H984" i="1"/>
  <c r="G983" i="1"/>
  <c r="F983" i="1"/>
  <c r="G984" i="1" l="1"/>
  <c r="F984" i="1"/>
  <c r="Q985" i="1"/>
  <c r="O985" i="1"/>
  <c r="B985" i="1"/>
  <c r="C985" i="1" s="1"/>
  <c r="L985" i="1"/>
  <c r="I985" i="1"/>
  <c r="A987" i="1"/>
  <c r="N986" i="1"/>
  <c r="K986" i="1"/>
  <c r="J986" i="1"/>
  <c r="P986" i="1"/>
  <c r="A988" i="1" l="1"/>
  <c r="P987" i="1"/>
  <c r="N987" i="1"/>
  <c r="K987" i="1"/>
  <c r="J987" i="1"/>
  <c r="B987" i="1"/>
  <c r="C987" i="1" s="1"/>
  <c r="B986" i="1"/>
  <c r="C986" i="1" s="1"/>
  <c r="L986" i="1"/>
  <c r="I986" i="1"/>
  <c r="Q986" i="1"/>
  <c r="O986" i="1"/>
  <c r="E985" i="1"/>
  <c r="D985" i="1"/>
  <c r="H985" i="1"/>
  <c r="G985" i="1" l="1"/>
  <c r="F985" i="1"/>
  <c r="E986" i="1"/>
  <c r="D986" i="1"/>
  <c r="H986" i="1"/>
  <c r="Q987" i="1"/>
  <c r="O987" i="1"/>
  <c r="E987" i="1"/>
  <c r="D987" i="1"/>
  <c r="H987" i="1"/>
  <c r="I987" i="1"/>
  <c r="L987" i="1"/>
  <c r="A989" i="1"/>
  <c r="N988" i="1"/>
  <c r="P988" i="1"/>
  <c r="J988" i="1"/>
  <c r="B988" i="1" s="1"/>
  <c r="C988" i="1" s="1"/>
  <c r="K988" i="1"/>
  <c r="E988" i="1" l="1"/>
  <c r="D988" i="1"/>
  <c r="H988" i="1"/>
  <c r="G986" i="1"/>
  <c r="F986" i="1"/>
  <c r="G987" i="1"/>
  <c r="F987" i="1"/>
  <c r="Q988" i="1"/>
  <c r="O988" i="1"/>
  <c r="L988" i="1"/>
  <c r="I988" i="1"/>
  <c r="A990" i="1"/>
  <c r="P989" i="1"/>
  <c r="N989" i="1"/>
  <c r="K989" i="1"/>
  <c r="J989" i="1"/>
  <c r="B989" i="1" l="1"/>
  <c r="C989" i="1" s="1"/>
  <c r="L989" i="1"/>
  <c r="I989" i="1"/>
  <c r="A991" i="1"/>
  <c r="N990" i="1"/>
  <c r="P990" i="1"/>
  <c r="K990" i="1"/>
  <c r="J990" i="1"/>
  <c r="Q989" i="1"/>
  <c r="O989" i="1"/>
  <c r="G988" i="1"/>
  <c r="F988" i="1"/>
  <c r="B990" i="1" l="1"/>
  <c r="C990" i="1" s="1"/>
  <c r="L990" i="1"/>
  <c r="I990" i="1"/>
  <c r="A992" i="1"/>
  <c r="P991" i="1"/>
  <c r="N991" i="1"/>
  <c r="K991" i="1"/>
  <c r="J991" i="1"/>
  <c r="Q990" i="1"/>
  <c r="O990" i="1"/>
  <c r="E989" i="1"/>
  <c r="D989" i="1"/>
  <c r="H989" i="1"/>
  <c r="G989" i="1" l="1"/>
  <c r="F989" i="1"/>
  <c r="A993" i="1"/>
  <c r="N992" i="1"/>
  <c r="P992" i="1"/>
  <c r="K992" i="1"/>
  <c r="J992" i="1"/>
  <c r="B992" i="1"/>
  <c r="C992" i="1" s="1"/>
  <c r="Q991" i="1"/>
  <c r="O991" i="1"/>
  <c r="L991" i="1"/>
  <c r="I991" i="1"/>
  <c r="B991" i="1"/>
  <c r="C991" i="1" s="1"/>
  <c r="D990" i="1"/>
  <c r="E990" i="1"/>
  <c r="H990" i="1"/>
  <c r="E992" i="1" l="1"/>
  <c r="D992" i="1"/>
  <c r="H992" i="1"/>
  <c r="Q992" i="1"/>
  <c r="O992" i="1"/>
  <c r="G990" i="1"/>
  <c r="F990" i="1"/>
  <c r="L992" i="1"/>
  <c r="I992" i="1"/>
  <c r="A994" i="1"/>
  <c r="P993" i="1"/>
  <c r="N993" i="1"/>
  <c r="K993" i="1"/>
  <c r="J993" i="1"/>
  <c r="E991" i="1"/>
  <c r="D991" i="1"/>
  <c r="H991" i="1"/>
  <c r="Q993" i="1" l="1"/>
  <c r="O993" i="1"/>
  <c r="G991" i="1"/>
  <c r="F991" i="1"/>
  <c r="B993" i="1"/>
  <c r="C993" i="1" s="1"/>
  <c r="L993" i="1"/>
  <c r="I993" i="1"/>
  <c r="A995" i="1"/>
  <c r="N994" i="1"/>
  <c r="K994" i="1"/>
  <c r="J994" i="1"/>
  <c r="P994" i="1"/>
  <c r="G992" i="1"/>
  <c r="F992" i="1"/>
  <c r="A996" i="1" l="1"/>
  <c r="P995" i="1"/>
  <c r="N995" i="1"/>
  <c r="K995" i="1"/>
  <c r="J995" i="1"/>
  <c r="B995" i="1"/>
  <c r="C995" i="1" s="1"/>
  <c r="B994" i="1"/>
  <c r="C994" i="1" s="1"/>
  <c r="L994" i="1"/>
  <c r="I994" i="1"/>
  <c r="Q994" i="1"/>
  <c r="O994" i="1"/>
  <c r="E993" i="1"/>
  <c r="D993" i="1"/>
  <c r="H993" i="1"/>
  <c r="G993" i="1" l="1"/>
  <c r="F993" i="1"/>
  <c r="E994" i="1"/>
  <c r="D994" i="1"/>
  <c r="H994" i="1"/>
  <c r="O995" i="1"/>
  <c r="Q995" i="1"/>
  <c r="E995" i="1"/>
  <c r="D995" i="1"/>
  <c r="H995" i="1"/>
  <c r="L995" i="1"/>
  <c r="I995" i="1"/>
  <c r="A997" i="1"/>
  <c r="N996" i="1"/>
  <c r="P996" i="1"/>
  <c r="K996" i="1"/>
  <c r="J996" i="1"/>
  <c r="B996" i="1"/>
  <c r="C996" i="1" s="1"/>
  <c r="G994" i="1" l="1"/>
  <c r="F994" i="1"/>
  <c r="G995" i="1"/>
  <c r="F995" i="1"/>
  <c r="Q996" i="1"/>
  <c r="O996" i="1"/>
  <c r="E996" i="1"/>
  <c r="D996" i="1"/>
  <c r="H996" i="1"/>
  <c r="L996" i="1"/>
  <c r="I996" i="1"/>
  <c r="A998" i="1"/>
  <c r="P997" i="1"/>
  <c r="N997" i="1"/>
  <c r="K997" i="1"/>
  <c r="J997" i="1"/>
  <c r="B997" i="1" l="1"/>
  <c r="C997" i="1" s="1"/>
  <c r="L997" i="1"/>
  <c r="I997" i="1"/>
  <c r="G996" i="1"/>
  <c r="F996" i="1"/>
  <c r="Q997" i="1"/>
  <c r="O997" i="1"/>
  <c r="A999" i="1"/>
  <c r="N998" i="1"/>
  <c r="P998" i="1"/>
  <c r="K998" i="1"/>
  <c r="J998" i="1"/>
  <c r="B998" i="1" l="1"/>
  <c r="C998" i="1" s="1"/>
  <c r="L998" i="1"/>
  <c r="I998" i="1"/>
  <c r="A1000" i="1"/>
  <c r="P999" i="1"/>
  <c r="N999" i="1"/>
  <c r="K999" i="1"/>
  <c r="J999" i="1"/>
  <c r="Q998" i="1"/>
  <c r="O998" i="1"/>
  <c r="E997" i="1"/>
  <c r="D997" i="1"/>
  <c r="H997" i="1"/>
  <c r="G997" i="1" l="1"/>
  <c r="F997" i="1"/>
  <c r="A1001" i="1"/>
  <c r="N1000" i="1"/>
  <c r="P1000" i="1"/>
  <c r="K1000" i="1"/>
  <c r="J1000" i="1"/>
  <c r="B1000" i="1"/>
  <c r="C1000" i="1" s="1"/>
  <c r="Q999" i="1"/>
  <c r="O999" i="1"/>
  <c r="I999" i="1"/>
  <c r="L999" i="1"/>
  <c r="B999" i="1"/>
  <c r="C999" i="1" s="1"/>
  <c r="E998" i="1"/>
  <c r="D998" i="1"/>
  <c r="H998" i="1"/>
  <c r="E1000" i="1" l="1"/>
  <c r="D1000" i="1"/>
  <c r="H1000" i="1"/>
  <c r="L1000" i="1"/>
  <c r="I1000" i="1"/>
  <c r="A1002" i="1"/>
  <c r="P1001" i="1"/>
  <c r="N1001" i="1"/>
  <c r="K1001" i="1"/>
  <c r="J1001" i="1"/>
  <c r="G998" i="1"/>
  <c r="F998" i="1"/>
  <c r="Q1000" i="1"/>
  <c r="O1000" i="1"/>
  <c r="E999" i="1"/>
  <c r="D999" i="1"/>
  <c r="H999" i="1"/>
  <c r="G999" i="1" l="1"/>
  <c r="F999" i="1"/>
  <c r="Q1001" i="1"/>
  <c r="O1001" i="1"/>
  <c r="B1001" i="1"/>
  <c r="C1001" i="1" s="1"/>
  <c r="L1001" i="1"/>
  <c r="I1001" i="1"/>
  <c r="A1003" i="1"/>
  <c r="N1002" i="1"/>
  <c r="K1002" i="1"/>
  <c r="P1002" i="1"/>
  <c r="J1002" i="1"/>
  <c r="G1000" i="1"/>
  <c r="F1000" i="1"/>
  <c r="B1002" i="1" l="1"/>
  <c r="C1002" i="1" s="1"/>
  <c r="L1002" i="1"/>
  <c r="I1002" i="1"/>
  <c r="A1004" i="1"/>
  <c r="P1003" i="1"/>
  <c r="N1003" i="1"/>
  <c r="K1003" i="1"/>
  <c r="J1003" i="1"/>
  <c r="Q1002" i="1"/>
  <c r="O1002" i="1"/>
  <c r="E1001" i="1"/>
  <c r="D1001" i="1"/>
  <c r="H1001" i="1"/>
  <c r="I1003" i="1" l="1"/>
  <c r="L1003" i="1"/>
  <c r="A1005" i="1"/>
  <c r="N1004" i="1"/>
  <c r="P1004" i="1"/>
  <c r="J1004" i="1"/>
  <c r="K1004" i="1"/>
  <c r="B1004" i="1"/>
  <c r="C1004" i="1" s="1"/>
  <c r="Q1003" i="1"/>
  <c r="O1003" i="1"/>
  <c r="G1001" i="1"/>
  <c r="F1001" i="1"/>
  <c r="B1003" i="1"/>
  <c r="C1003" i="1" s="1"/>
  <c r="E1002" i="1"/>
  <c r="D1002" i="1"/>
  <c r="H1002" i="1"/>
  <c r="E1004" i="1" l="1"/>
  <c r="D1004" i="1"/>
  <c r="H1004" i="1"/>
  <c r="Q1004" i="1"/>
  <c r="O1004" i="1"/>
  <c r="A1006" i="1"/>
  <c r="P1005" i="1"/>
  <c r="N1005" i="1"/>
  <c r="K1005" i="1"/>
  <c r="J1005" i="1"/>
  <c r="G1002" i="1"/>
  <c r="F1002" i="1"/>
  <c r="L1004" i="1"/>
  <c r="I1004" i="1"/>
  <c r="E1003" i="1"/>
  <c r="D1003" i="1"/>
  <c r="H1003" i="1"/>
  <c r="G1003" i="1" l="1"/>
  <c r="F1003" i="1"/>
  <c r="B1005" i="1"/>
  <c r="C1005" i="1" s="1"/>
  <c r="L1005" i="1"/>
  <c r="I1005" i="1"/>
  <c r="A1007" i="1"/>
  <c r="N1006" i="1"/>
  <c r="P1006" i="1"/>
  <c r="K1006" i="1"/>
  <c r="J1006" i="1"/>
  <c r="Q1005" i="1"/>
  <c r="O1005" i="1"/>
  <c r="G1004" i="1"/>
  <c r="F1004" i="1"/>
  <c r="Q1006" i="1" l="1"/>
  <c r="O1006" i="1"/>
  <c r="E1005" i="1"/>
  <c r="D1005" i="1"/>
  <c r="H1005" i="1"/>
  <c r="B1006" i="1"/>
  <c r="C1006" i="1" s="1"/>
  <c r="L1006" i="1"/>
  <c r="I1006" i="1"/>
  <c r="A1008" i="1"/>
  <c r="P1007" i="1"/>
  <c r="N1007" i="1"/>
  <c r="K1007" i="1"/>
  <c r="J1007" i="1"/>
  <c r="B1007" i="1" s="1"/>
  <c r="C1007" i="1" s="1"/>
  <c r="E1007" i="1" l="1"/>
  <c r="D1007" i="1"/>
  <c r="H1007" i="1"/>
  <c r="Q1007" i="1"/>
  <c r="O1007" i="1"/>
  <c r="G1005" i="1"/>
  <c r="F1005" i="1"/>
  <c r="D1006" i="1"/>
  <c r="E1006" i="1"/>
  <c r="H1006" i="1"/>
  <c r="L1007" i="1"/>
  <c r="I1007" i="1"/>
  <c r="A1009" i="1"/>
  <c r="N1008" i="1"/>
  <c r="P1008" i="1"/>
  <c r="K1008" i="1"/>
  <c r="J1008" i="1"/>
  <c r="B1008" i="1"/>
  <c r="C1008" i="1" s="1"/>
  <c r="E1008" i="1" l="1"/>
  <c r="D1008" i="1"/>
  <c r="H1008" i="1"/>
  <c r="Q1008" i="1"/>
  <c r="O1008" i="1"/>
  <c r="L1008" i="1"/>
  <c r="I1008" i="1"/>
  <c r="A1010" i="1"/>
  <c r="P1009" i="1"/>
  <c r="N1009" i="1"/>
  <c r="K1009" i="1"/>
  <c r="J1009" i="1"/>
  <c r="G1006" i="1"/>
  <c r="F1006" i="1"/>
  <c r="G1007" i="1"/>
  <c r="F1007" i="1"/>
  <c r="B1009" i="1" l="1"/>
  <c r="C1009" i="1" s="1"/>
  <c r="L1009" i="1"/>
  <c r="I1009" i="1"/>
  <c r="Q1009" i="1"/>
  <c r="O1009" i="1"/>
  <c r="A1011" i="1"/>
  <c r="N1010" i="1"/>
  <c r="K1010" i="1"/>
  <c r="P1010" i="1"/>
  <c r="J1010" i="1"/>
  <c r="G1008" i="1"/>
  <c r="F1008" i="1"/>
  <c r="Q1010" i="1" l="1"/>
  <c r="O1010" i="1"/>
  <c r="B1010" i="1"/>
  <c r="C1010" i="1" s="1"/>
  <c r="L1010" i="1"/>
  <c r="I1010" i="1"/>
  <c r="A1012" i="1"/>
  <c r="P1011" i="1"/>
  <c r="N1011" i="1"/>
  <c r="K1011" i="1"/>
  <c r="J1011" i="1"/>
  <c r="B1011" i="1" s="1"/>
  <c r="C1011" i="1" s="1"/>
  <c r="E1009" i="1"/>
  <c r="D1009" i="1"/>
  <c r="H1009" i="1"/>
  <c r="E1011" i="1" l="1"/>
  <c r="D1011" i="1"/>
  <c r="H1011" i="1"/>
  <c r="G1009" i="1"/>
  <c r="F1009" i="1"/>
  <c r="Q1011" i="1"/>
  <c r="O1011" i="1"/>
  <c r="E1010" i="1"/>
  <c r="D1010" i="1"/>
  <c r="H1010" i="1"/>
  <c r="L1011" i="1"/>
  <c r="I1011" i="1"/>
  <c r="A1013" i="1"/>
  <c r="N1012" i="1"/>
  <c r="P1012" i="1"/>
  <c r="K1012" i="1"/>
  <c r="J1012" i="1"/>
  <c r="B1012" i="1"/>
  <c r="C1012" i="1" s="1"/>
  <c r="G1010" i="1" l="1"/>
  <c r="F1010" i="1"/>
  <c r="E1012" i="1"/>
  <c r="D1012" i="1"/>
  <c r="H1012" i="1"/>
  <c r="Q1012" i="1"/>
  <c r="O1012" i="1"/>
  <c r="L1012" i="1"/>
  <c r="I1012" i="1"/>
  <c r="A1014" i="1"/>
  <c r="P1013" i="1"/>
  <c r="N1013" i="1"/>
  <c r="K1013" i="1"/>
  <c r="J1013" i="1"/>
  <c r="G1011" i="1"/>
  <c r="F1011" i="1"/>
  <c r="F1012" i="1" l="1"/>
  <c r="G1012" i="1"/>
  <c r="B1013" i="1"/>
  <c r="C1013" i="1" s="1"/>
  <c r="L1013" i="1"/>
  <c r="I1013" i="1"/>
  <c r="A1015" i="1"/>
  <c r="N1014" i="1"/>
  <c r="P1014" i="1"/>
  <c r="K1014" i="1"/>
  <c r="J1014" i="1"/>
  <c r="Q1013" i="1"/>
  <c r="O1013" i="1"/>
  <c r="Q1014" i="1" l="1"/>
  <c r="O1014" i="1"/>
  <c r="E1013" i="1"/>
  <c r="D1013" i="1"/>
  <c r="H1013" i="1"/>
  <c r="B1014" i="1"/>
  <c r="C1014" i="1" s="1"/>
  <c r="L1014" i="1"/>
  <c r="I1014" i="1"/>
  <c r="A1016" i="1"/>
  <c r="P1015" i="1"/>
  <c r="N1015" i="1"/>
  <c r="K1015" i="1"/>
  <c r="J1015" i="1"/>
  <c r="G1013" i="1" l="1"/>
  <c r="F1013" i="1"/>
  <c r="Q1015" i="1"/>
  <c r="O1015" i="1"/>
  <c r="E1014" i="1"/>
  <c r="D1014" i="1"/>
  <c r="H1014" i="1"/>
  <c r="B1015" i="1"/>
  <c r="C1015" i="1" s="1"/>
  <c r="I1015" i="1"/>
  <c r="L1015" i="1"/>
  <c r="A1017" i="1"/>
  <c r="N1016" i="1"/>
  <c r="P1016" i="1"/>
  <c r="K1016" i="1"/>
  <c r="J1016" i="1"/>
  <c r="Q1016" i="1" l="1"/>
  <c r="O1016" i="1"/>
  <c r="E1015" i="1"/>
  <c r="D1015" i="1"/>
  <c r="H1015" i="1"/>
  <c r="B1016" i="1"/>
  <c r="C1016" i="1" s="1"/>
  <c r="L1016" i="1"/>
  <c r="I1016" i="1"/>
  <c r="A1018" i="1"/>
  <c r="P1017" i="1"/>
  <c r="N1017" i="1"/>
  <c r="K1017" i="1"/>
  <c r="J1017" i="1"/>
  <c r="B1017" i="1" s="1"/>
  <c r="C1017" i="1" s="1"/>
  <c r="G1014" i="1"/>
  <c r="F1014" i="1"/>
  <c r="E1017" i="1" l="1"/>
  <c r="D1017" i="1"/>
  <c r="H1017" i="1"/>
  <c r="G1015" i="1"/>
  <c r="F1015" i="1"/>
  <c r="E1016" i="1"/>
  <c r="D1016" i="1"/>
  <c r="H1016" i="1"/>
  <c r="Q1017" i="1"/>
  <c r="O1017" i="1"/>
  <c r="L1017" i="1"/>
  <c r="I1017" i="1"/>
  <c r="A1019" i="1"/>
  <c r="N1018" i="1"/>
  <c r="K1018" i="1"/>
  <c r="B1018" i="1"/>
  <c r="C1018" i="1" s="1"/>
  <c r="P1018" i="1"/>
  <c r="J1018" i="1"/>
  <c r="E1018" i="1" l="1"/>
  <c r="D1018" i="1"/>
  <c r="H1018" i="1"/>
  <c r="L1018" i="1"/>
  <c r="I1018" i="1"/>
  <c r="G1016" i="1"/>
  <c r="F1016" i="1"/>
  <c r="Q1018" i="1"/>
  <c r="O1018" i="1"/>
  <c r="A1020" i="1"/>
  <c r="P1019" i="1"/>
  <c r="N1019" i="1"/>
  <c r="K1019" i="1"/>
  <c r="J1019" i="1"/>
  <c r="G1017" i="1"/>
  <c r="F1017" i="1"/>
  <c r="Q1019" i="1" l="1"/>
  <c r="O1019" i="1"/>
  <c r="B1019" i="1"/>
  <c r="C1019" i="1" s="1"/>
  <c r="I1019" i="1"/>
  <c r="L1019" i="1"/>
  <c r="A1021" i="1"/>
  <c r="N1020" i="1"/>
  <c r="P1020" i="1"/>
  <c r="K1020" i="1"/>
  <c r="J1020" i="1"/>
  <c r="G1018" i="1"/>
  <c r="F1018" i="1"/>
  <c r="Q1020" i="1" l="1"/>
  <c r="O1020" i="1"/>
  <c r="E1019" i="1"/>
  <c r="D1019" i="1"/>
  <c r="H1019" i="1"/>
  <c r="B1020" i="1"/>
  <c r="C1020" i="1" s="1"/>
  <c r="L1020" i="1"/>
  <c r="I1020" i="1"/>
  <c r="A1022" i="1"/>
  <c r="P1021" i="1"/>
  <c r="N1021" i="1"/>
  <c r="K1021" i="1"/>
  <c r="J1021" i="1"/>
  <c r="Q1021" i="1" l="1"/>
  <c r="O1021" i="1"/>
  <c r="G1019" i="1"/>
  <c r="F1019" i="1"/>
  <c r="L1021" i="1"/>
  <c r="I1021" i="1"/>
  <c r="E1020" i="1"/>
  <c r="D1020" i="1"/>
  <c r="H1020" i="1"/>
  <c r="B1021" i="1"/>
  <c r="C1021" i="1" s="1"/>
  <c r="A1023" i="1"/>
  <c r="N1022" i="1"/>
  <c r="P1022" i="1"/>
  <c r="K1022" i="1"/>
  <c r="J1022" i="1"/>
  <c r="B1022" i="1"/>
  <c r="C1022" i="1" s="1"/>
  <c r="L1022" i="1" l="1"/>
  <c r="I1022" i="1"/>
  <c r="A1024" i="1"/>
  <c r="P1023" i="1"/>
  <c r="N1023" i="1"/>
  <c r="K1023" i="1"/>
  <c r="J1023" i="1"/>
  <c r="G1020" i="1"/>
  <c r="F1020" i="1"/>
  <c r="E1022" i="1"/>
  <c r="D1022" i="1"/>
  <c r="H1022" i="1"/>
  <c r="Q1022" i="1"/>
  <c r="O1022" i="1"/>
  <c r="E1021" i="1"/>
  <c r="D1021" i="1"/>
  <c r="H1021" i="1"/>
  <c r="G1021" i="1" l="1"/>
  <c r="F1021" i="1"/>
  <c r="B1023" i="1"/>
  <c r="C1023" i="1" s="1"/>
  <c r="L1023" i="1"/>
  <c r="I1023" i="1"/>
  <c r="G1022" i="1"/>
  <c r="F1022" i="1"/>
  <c r="A1025" i="1"/>
  <c r="N1024" i="1"/>
  <c r="P1024" i="1"/>
  <c r="K1024" i="1"/>
  <c r="J1024" i="1"/>
  <c r="Q1023" i="1"/>
  <c r="O1023" i="1"/>
  <c r="E1023" i="1" l="1"/>
  <c r="D1023" i="1"/>
  <c r="H1023" i="1"/>
  <c r="B1024" i="1"/>
  <c r="C1024" i="1" s="1"/>
  <c r="L1024" i="1"/>
  <c r="I1024" i="1"/>
  <c r="A1026" i="1"/>
  <c r="P1025" i="1"/>
  <c r="N1025" i="1"/>
  <c r="K1025" i="1"/>
  <c r="J1025" i="1"/>
  <c r="B1025" i="1"/>
  <c r="C1025" i="1" s="1"/>
  <c r="Q1024" i="1"/>
  <c r="O1024" i="1"/>
  <c r="E1025" i="1" l="1"/>
  <c r="D1025" i="1"/>
  <c r="H1025" i="1"/>
  <c r="E1024" i="1"/>
  <c r="D1024" i="1"/>
  <c r="H1024" i="1"/>
  <c r="L1025" i="1"/>
  <c r="I1025" i="1"/>
  <c r="A1027" i="1"/>
  <c r="N1026" i="1"/>
  <c r="K1026" i="1"/>
  <c r="P1026" i="1"/>
  <c r="J1026" i="1"/>
  <c r="Q1025" i="1"/>
  <c r="O1025" i="1"/>
  <c r="G1023" i="1"/>
  <c r="F1023" i="1"/>
  <c r="G1024" i="1" l="1"/>
  <c r="F1024" i="1"/>
  <c r="Q1026" i="1"/>
  <c r="O1026" i="1"/>
  <c r="L1026" i="1"/>
  <c r="I1026" i="1"/>
  <c r="B1026" i="1"/>
  <c r="C1026" i="1" s="1"/>
  <c r="A1028" i="1"/>
  <c r="P1027" i="1"/>
  <c r="N1027" i="1"/>
  <c r="K1027" i="1"/>
  <c r="J1027" i="1"/>
  <c r="G1025" i="1"/>
  <c r="F1025" i="1"/>
  <c r="E1026" i="1" l="1"/>
  <c r="D1026" i="1"/>
  <c r="H1026" i="1"/>
  <c r="B1027" i="1"/>
  <c r="C1027" i="1" s="1"/>
  <c r="L1027" i="1"/>
  <c r="I1027" i="1"/>
  <c r="A1029" i="1"/>
  <c r="N1028" i="1"/>
  <c r="P1028" i="1"/>
  <c r="K1028" i="1"/>
  <c r="J1028" i="1"/>
  <c r="O1027" i="1"/>
  <c r="Q1027" i="1"/>
  <c r="E1027" i="1" l="1"/>
  <c r="D1027" i="1"/>
  <c r="H1027" i="1"/>
  <c r="B1028" i="1"/>
  <c r="C1028" i="1" s="1"/>
  <c r="L1028" i="1"/>
  <c r="I1028" i="1"/>
  <c r="A1030" i="1"/>
  <c r="P1029" i="1"/>
  <c r="N1029" i="1"/>
  <c r="K1029" i="1"/>
  <c r="J1029" i="1"/>
  <c r="B1029" i="1" s="1"/>
  <c r="C1029" i="1" s="1"/>
  <c r="Q1028" i="1"/>
  <c r="O1028" i="1"/>
  <c r="G1026" i="1"/>
  <c r="F1026" i="1"/>
  <c r="E1029" i="1" l="1"/>
  <c r="D1029" i="1"/>
  <c r="H1029" i="1"/>
  <c r="E1028" i="1"/>
  <c r="D1028" i="1"/>
  <c r="H1028" i="1"/>
  <c r="A1031" i="1"/>
  <c r="N1030" i="1"/>
  <c r="P1030" i="1"/>
  <c r="K1030" i="1"/>
  <c r="J1030" i="1"/>
  <c r="L1029" i="1"/>
  <c r="I1029" i="1"/>
  <c r="Q1029" i="1"/>
  <c r="O1029" i="1"/>
  <c r="G1027" i="1"/>
  <c r="F1027" i="1"/>
  <c r="L1030" i="1" l="1"/>
  <c r="I1030" i="1"/>
  <c r="Q1030" i="1"/>
  <c r="O1030" i="1"/>
  <c r="G1028" i="1"/>
  <c r="F1028" i="1"/>
  <c r="B1030" i="1"/>
  <c r="C1030" i="1" s="1"/>
  <c r="A1032" i="1"/>
  <c r="P1031" i="1"/>
  <c r="N1031" i="1"/>
  <c r="K1031" i="1"/>
  <c r="J1031" i="1"/>
  <c r="G1029" i="1"/>
  <c r="F1029" i="1"/>
  <c r="B1031" i="1" l="1"/>
  <c r="C1031" i="1" s="1"/>
  <c r="I1031" i="1"/>
  <c r="L1031" i="1"/>
  <c r="A1033" i="1"/>
  <c r="N1032" i="1"/>
  <c r="P1032" i="1"/>
  <c r="K1032" i="1"/>
  <c r="J1032" i="1"/>
  <c r="E1030" i="1"/>
  <c r="D1030" i="1"/>
  <c r="H1030" i="1"/>
  <c r="Q1031" i="1"/>
  <c r="O1031" i="1"/>
  <c r="B1032" i="1" l="1"/>
  <c r="C1032" i="1" s="1"/>
  <c r="L1032" i="1"/>
  <c r="I1032" i="1"/>
  <c r="A1034" i="1"/>
  <c r="P1033" i="1"/>
  <c r="N1033" i="1"/>
  <c r="K1033" i="1"/>
  <c r="J1033" i="1"/>
  <c r="G1030" i="1"/>
  <c r="F1030" i="1"/>
  <c r="Q1032" i="1"/>
  <c r="O1032" i="1"/>
  <c r="E1031" i="1"/>
  <c r="D1031" i="1"/>
  <c r="H1031" i="1"/>
  <c r="L1033" i="1" l="1"/>
  <c r="I1033" i="1"/>
  <c r="A1035" i="1"/>
  <c r="N1034" i="1"/>
  <c r="K1034" i="1"/>
  <c r="P1034" i="1"/>
  <c r="J1034" i="1"/>
  <c r="B1034" i="1"/>
  <c r="C1034" i="1" s="1"/>
  <c r="G1031" i="1"/>
  <c r="F1031" i="1"/>
  <c r="Q1033" i="1"/>
  <c r="O1033" i="1"/>
  <c r="B1033" i="1"/>
  <c r="C1033" i="1" s="1"/>
  <c r="E1032" i="1"/>
  <c r="D1032" i="1"/>
  <c r="H1032" i="1"/>
  <c r="L1034" i="1" l="1"/>
  <c r="I1034" i="1"/>
  <c r="A1036" i="1"/>
  <c r="P1035" i="1"/>
  <c r="N1035" i="1"/>
  <c r="K1035" i="1"/>
  <c r="J1035" i="1"/>
  <c r="E1034" i="1"/>
  <c r="D1034" i="1"/>
  <c r="H1034" i="1"/>
  <c r="Q1034" i="1"/>
  <c r="O1034" i="1"/>
  <c r="G1032" i="1"/>
  <c r="F1032" i="1"/>
  <c r="E1033" i="1"/>
  <c r="D1033" i="1"/>
  <c r="H1033" i="1"/>
  <c r="G1034" i="1" l="1"/>
  <c r="F1034" i="1"/>
  <c r="G1033" i="1"/>
  <c r="F1033" i="1"/>
  <c r="B1035" i="1"/>
  <c r="C1035" i="1" s="1"/>
  <c r="I1035" i="1"/>
  <c r="L1035" i="1"/>
  <c r="A1037" i="1"/>
  <c r="N1036" i="1"/>
  <c r="P1036" i="1"/>
  <c r="J1036" i="1"/>
  <c r="K1036" i="1"/>
  <c r="Q1035" i="1"/>
  <c r="O1035" i="1"/>
  <c r="B1036" i="1" l="1"/>
  <c r="C1036" i="1" s="1"/>
  <c r="L1036" i="1"/>
  <c r="I1036" i="1"/>
  <c r="A1038" i="1"/>
  <c r="P1037" i="1"/>
  <c r="N1037" i="1"/>
  <c r="K1037" i="1"/>
  <c r="B1037" i="1"/>
  <c r="C1037" i="1" s="1"/>
  <c r="J1037" i="1"/>
  <c r="Q1036" i="1"/>
  <c r="O1036" i="1"/>
  <c r="E1035" i="1"/>
  <c r="D1035" i="1"/>
  <c r="H1035" i="1"/>
  <c r="G1035" i="1" l="1"/>
  <c r="F1035" i="1"/>
  <c r="E1037" i="1"/>
  <c r="D1037" i="1"/>
  <c r="H1037" i="1"/>
  <c r="A1039" i="1"/>
  <c r="N1038" i="1"/>
  <c r="P1038" i="1"/>
  <c r="K1038" i="1"/>
  <c r="J1038" i="1"/>
  <c r="B1038" i="1" s="1"/>
  <c r="C1038" i="1" s="1"/>
  <c r="Q1037" i="1"/>
  <c r="O1037" i="1"/>
  <c r="L1037" i="1"/>
  <c r="I1037" i="1"/>
  <c r="E1036" i="1"/>
  <c r="D1036" i="1"/>
  <c r="H1036" i="1"/>
  <c r="E1038" i="1" l="1"/>
  <c r="D1038" i="1"/>
  <c r="H1038" i="1"/>
  <c r="Q1038" i="1"/>
  <c r="O1038" i="1"/>
  <c r="G1037" i="1"/>
  <c r="F1037" i="1"/>
  <c r="G1036" i="1"/>
  <c r="F1036" i="1"/>
  <c r="L1038" i="1"/>
  <c r="I1038" i="1"/>
  <c r="A1040" i="1"/>
  <c r="P1039" i="1"/>
  <c r="N1039" i="1"/>
  <c r="K1039" i="1"/>
  <c r="J1039" i="1"/>
  <c r="Q1039" i="1" l="1"/>
  <c r="O1039" i="1"/>
  <c r="B1039" i="1"/>
  <c r="C1039" i="1" s="1"/>
  <c r="L1039" i="1"/>
  <c r="I1039" i="1"/>
  <c r="A1041" i="1"/>
  <c r="N1040" i="1"/>
  <c r="P1040" i="1"/>
  <c r="K1040" i="1"/>
  <c r="J1040" i="1"/>
  <c r="G1038" i="1"/>
  <c r="F1038" i="1"/>
  <c r="Q1040" i="1" l="1"/>
  <c r="O1040" i="1"/>
  <c r="E1039" i="1"/>
  <c r="D1039" i="1"/>
  <c r="H1039" i="1"/>
  <c r="B1040" i="1"/>
  <c r="C1040" i="1" s="1"/>
  <c r="L1040" i="1"/>
  <c r="I1040" i="1"/>
  <c r="A1042" i="1"/>
  <c r="P1041" i="1"/>
  <c r="N1041" i="1"/>
  <c r="K1041" i="1"/>
  <c r="J1041" i="1"/>
  <c r="B1041" i="1" s="1"/>
  <c r="C1041" i="1" s="1"/>
  <c r="E1041" i="1" l="1"/>
  <c r="D1041" i="1"/>
  <c r="H1041" i="1"/>
  <c r="Q1041" i="1"/>
  <c r="O1041" i="1"/>
  <c r="G1039" i="1"/>
  <c r="F1039" i="1"/>
  <c r="E1040" i="1"/>
  <c r="D1040" i="1"/>
  <c r="H1040" i="1"/>
  <c r="L1041" i="1"/>
  <c r="I1041" i="1"/>
  <c r="A1043" i="1"/>
  <c r="N1042" i="1"/>
  <c r="K1042" i="1"/>
  <c r="P1042" i="1"/>
  <c r="B1042" i="1"/>
  <c r="C1042" i="1" s="1"/>
  <c r="J1042" i="1"/>
  <c r="G1040" i="1" l="1"/>
  <c r="F1040" i="1"/>
  <c r="L1042" i="1"/>
  <c r="I1042" i="1"/>
  <c r="Q1042" i="1"/>
  <c r="O1042" i="1"/>
  <c r="D1042" i="1"/>
  <c r="E1042" i="1"/>
  <c r="H1042" i="1"/>
  <c r="A1044" i="1"/>
  <c r="P1043" i="1"/>
  <c r="N1043" i="1"/>
  <c r="K1043" i="1"/>
  <c r="J1043" i="1"/>
  <c r="G1041" i="1"/>
  <c r="F1041" i="1"/>
  <c r="O1043" i="1" l="1"/>
  <c r="Q1043" i="1"/>
  <c r="G1042" i="1"/>
  <c r="F1042" i="1"/>
  <c r="B1043" i="1"/>
  <c r="C1043" i="1" s="1"/>
  <c r="L1043" i="1"/>
  <c r="I1043" i="1"/>
  <c r="A1045" i="1"/>
  <c r="N1044" i="1"/>
  <c r="P1044" i="1"/>
  <c r="K1044" i="1"/>
  <c r="J1044" i="1"/>
  <c r="B1044" i="1" l="1"/>
  <c r="C1044" i="1" s="1"/>
  <c r="L1044" i="1"/>
  <c r="I1044" i="1"/>
  <c r="A1046" i="1"/>
  <c r="P1045" i="1"/>
  <c r="N1045" i="1"/>
  <c r="K1045" i="1"/>
  <c r="B1045" i="1"/>
  <c r="C1045" i="1" s="1"/>
  <c r="J1045" i="1"/>
  <c r="Q1044" i="1"/>
  <c r="O1044" i="1"/>
  <c r="E1043" i="1"/>
  <c r="D1043" i="1"/>
  <c r="H1043" i="1"/>
  <c r="E1045" i="1" l="1"/>
  <c r="D1045" i="1"/>
  <c r="H1045" i="1"/>
  <c r="A1047" i="1"/>
  <c r="N1046" i="1"/>
  <c r="P1046" i="1"/>
  <c r="K1046" i="1"/>
  <c r="B1046" i="1"/>
  <c r="C1046" i="1" s="1"/>
  <c r="J1046" i="1"/>
  <c r="Q1045" i="1"/>
  <c r="O1045" i="1"/>
  <c r="G1043" i="1"/>
  <c r="F1043" i="1"/>
  <c r="L1045" i="1"/>
  <c r="I1045" i="1"/>
  <c r="E1044" i="1"/>
  <c r="D1044" i="1"/>
  <c r="H1044" i="1"/>
  <c r="F1044" i="1" l="1"/>
  <c r="G1044" i="1"/>
  <c r="E1046" i="1"/>
  <c r="D1046" i="1"/>
  <c r="H1046" i="1"/>
  <c r="A1048" i="1"/>
  <c r="P1047" i="1"/>
  <c r="N1047" i="1"/>
  <c r="K1047" i="1"/>
  <c r="J1047" i="1"/>
  <c r="L1046" i="1"/>
  <c r="I1046" i="1"/>
  <c r="Q1046" i="1"/>
  <c r="O1046" i="1"/>
  <c r="G1045" i="1"/>
  <c r="F1045" i="1"/>
  <c r="G1046" i="1" l="1"/>
  <c r="F1046" i="1"/>
  <c r="Q1047" i="1"/>
  <c r="O1047" i="1"/>
  <c r="B1047" i="1"/>
  <c r="C1047" i="1" s="1"/>
  <c r="I1047" i="1"/>
  <c r="L1047" i="1"/>
  <c r="A1049" i="1"/>
  <c r="N1048" i="1"/>
  <c r="P1048" i="1"/>
  <c r="K1048" i="1"/>
  <c r="J1048" i="1"/>
  <c r="B1048" i="1" l="1"/>
  <c r="C1048" i="1" s="1"/>
  <c r="L1048" i="1"/>
  <c r="I1048" i="1"/>
  <c r="A1050" i="1"/>
  <c r="P1049" i="1"/>
  <c r="N1049" i="1"/>
  <c r="K1049" i="1"/>
  <c r="J1049" i="1"/>
  <c r="Q1048" i="1"/>
  <c r="O1048" i="1"/>
  <c r="E1047" i="1"/>
  <c r="D1047" i="1"/>
  <c r="H1047" i="1"/>
  <c r="G1047" i="1" l="1"/>
  <c r="F1047" i="1"/>
  <c r="Q1049" i="1"/>
  <c r="O1049" i="1"/>
  <c r="L1049" i="1"/>
  <c r="I1049" i="1"/>
  <c r="A1051" i="1"/>
  <c r="N1050" i="1"/>
  <c r="K1050" i="1"/>
  <c r="P1050" i="1"/>
  <c r="J1050" i="1"/>
  <c r="B1049" i="1"/>
  <c r="C1049" i="1" s="1"/>
  <c r="E1048" i="1"/>
  <c r="D1048" i="1"/>
  <c r="H1048" i="1"/>
  <c r="L1050" i="1" l="1"/>
  <c r="I1050" i="1"/>
  <c r="A1052" i="1"/>
  <c r="P1051" i="1"/>
  <c r="N1051" i="1"/>
  <c r="K1051" i="1"/>
  <c r="J1051" i="1"/>
  <c r="G1048" i="1"/>
  <c r="F1048" i="1"/>
  <c r="Q1050" i="1"/>
  <c r="O1050" i="1"/>
  <c r="B1050" i="1"/>
  <c r="C1050" i="1" s="1"/>
  <c r="E1049" i="1"/>
  <c r="D1049" i="1"/>
  <c r="H1049" i="1"/>
  <c r="E1050" i="1" l="1"/>
  <c r="D1050" i="1"/>
  <c r="H1050" i="1"/>
  <c r="B1051" i="1"/>
  <c r="C1051" i="1" s="1"/>
  <c r="I1051" i="1"/>
  <c r="L1051" i="1"/>
  <c r="A1053" i="1"/>
  <c r="N1052" i="1"/>
  <c r="P1052" i="1"/>
  <c r="K1052" i="1"/>
  <c r="J1052" i="1"/>
  <c r="G1049" i="1"/>
  <c r="F1049" i="1"/>
  <c r="Q1051" i="1"/>
  <c r="O1051" i="1"/>
  <c r="Q1052" i="1" l="1"/>
  <c r="O1052" i="1"/>
  <c r="E1051" i="1"/>
  <c r="D1051" i="1"/>
  <c r="H1051" i="1"/>
  <c r="B1052" i="1"/>
  <c r="C1052" i="1" s="1"/>
  <c r="L1052" i="1"/>
  <c r="I1052" i="1"/>
  <c r="A1054" i="1"/>
  <c r="P1053" i="1"/>
  <c r="N1053" i="1"/>
  <c r="K1053" i="1"/>
  <c r="B1053" i="1"/>
  <c r="C1053" i="1" s="1"/>
  <c r="J1053" i="1"/>
  <c r="G1050" i="1"/>
  <c r="F1050" i="1"/>
  <c r="Q1053" i="1" l="1"/>
  <c r="O1053" i="1"/>
  <c r="G1051" i="1"/>
  <c r="F1051" i="1"/>
  <c r="L1053" i="1"/>
  <c r="I1053" i="1"/>
  <c r="E1052" i="1"/>
  <c r="D1052" i="1"/>
  <c r="H1052" i="1"/>
  <c r="E1053" i="1"/>
  <c r="D1053" i="1"/>
  <c r="H1053" i="1"/>
  <c r="A1055" i="1"/>
  <c r="N1054" i="1"/>
  <c r="P1054" i="1"/>
  <c r="K1054" i="1"/>
  <c r="J1054" i="1"/>
  <c r="B1054" i="1"/>
  <c r="C1054" i="1" s="1"/>
  <c r="G1052" i="1" l="1"/>
  <c r="F1052" i="1"/>
  <c r="G1053" i="1"/>
  <c r="F1053" i="1"/>
  <c r="E1054" i="1"/>
  <c r="D1054" i="1"/>
  <c r="H1054" i="1"/>
  <c r="Q1054" i="1"/>
  <c r="O1054" i="1"/>
  <c r="L1054" i="1"/>
  <c r="I1054" i="1"/>
  <c r="A1056" i="1"/>
  <c r="P1055" i="1"/>
  <c r="N1055" i="1"/>
  <c r="K1055" i="1"/>
  <c r="J1055" i="1"/>
  <c r="Q1055" i="1" l="1"/>
  <c r="O1055" i="1"/>
  <c r="B1055" i="1"/>
  <c r="C1055" i="1" s="1"/>
  <c r="L1055" i="1"/>
  <c r="I1055" i="1"/>
  <c r="A1057" i="1"/>
  <c r="N1056" i="1"/>
  <c r="P1056" i="1"/>
  <c r="K1056" i="1"/>
  <c r="J1056" i="1"/>
  <c r="G1054" i="1"/>
  <c r="F1054" i="1"/>
  <c r="Q1056" i="1" l="1"/>
  <c r="O1056" i="1"/>
  <c r="E1055" i="1"/>
  <c r="D1055" i="1"/>
  <c r="H1055" i="1"/>
  <c r="B1056" i="1"/>
  <c r="C1056" i="1" s="1"/>
  <c r="L1056" i="1"/>
  <c r="I1056" i="1"/>
  <c r="A1058" i="1"/>
  <c r="P1057" i="1"/>
  <c r="N1057" i="1"/>
  <c r="K1057" i="1"/>
  <c r="J1057" i="1"/>
  <c r="B1057" i="1"/>
  <c r="C1057" i="1" s="1"/>
  <c r="Q1057" i="1" l="1"/>
  <c r="O1057" i="1"/>
  <c r="G1055" i="1"/>
  <c r="F1055" i="1"/>
  <c r="E1056" i="1"/>
  <c r="D1056" i="1"/>
  <c r="H1056" i="1"/>
  <c r="E1057" i="1"/>
  <c r="D1057" i="1"/>
  <c r="H1057" i="1"/>
  <c r="L1057" i="1"/>
  <c r="I1057" i="1"/>
  <c r="A1059" i="1"/>
  <c r="N1058" i="1"/>
  <c r="K1058" i="1"/>
  <c r="P1058" i="1"/>
  <c r="J1058" i="1"/>
  <c r="G1057" i="1" l="1"/>
  <c r="F1057" i="1"/>
  <c r="L1058" i="1"/>
  <c r="I1058" i="1"/>
  <c r="Q1058" i="1"/>
  <c r="O1058" i="1"/>
  <c r="B1058" i="1"/>
  <c r="C1058" i="1" s="1"/>
  <c r="A1060" i="1"/>
  <c r="P1059" i="1"/>
  <c r="N1059" i="1"/>
  <c r="K1059" i="1"/>
  <c r="J1059" i="1"/>
  <c r="G1056" i="1"/>
  <c r="F1056" i="1"/>
  <c r="B1059" i="1" l="1"/>
  <c r="C1059" i="1" s="1"/>
  <c r="L1059" i="1"/>
  <c r="I1059" i="1"/>
  <c r="E1058" i="1"/>
  <c r="D1058" i="1"/>
  <c r="H1058" i="1"/>
  <c r="A1061" i="1"/>
  <c r="N1060" i="1"/>
  <c r="P1060" i="1"/>
  <c r="K1060" i="1"/>
  <c r="J1060" i="1"/>
  <c r="O1059" i="1"/>
  <c r="Q1059" i="1"/>
  <c r="G1058" i="1" l="1"/>
  <c r="F1058" i="1"/>
  <c r="B1060" i="1"/>
  <c r="C1060" i="1" s="1"/>
  <c r="L1060" i="1"/>
  <c r="I1060" i="1"/>
  <c r="A1062" i="1"/>
  <c r="P1061" i="1"/>
  <c r="N1061" i="1"/>
  <c r="K1061" i="1"/>
  <c r="B1061" i="1"/>
  <c r="C1061" i="1" s="1"/>
  <c r="J1061" i="1"/>
  <c r="Q1060" i="1"/>
  <c r="O1060" i="1"/>
  <c r="E1059" i="1"/>
  <c r="D1059" i="1"/>
  <c r="H1059" i="1"/>
  <c r="Q1061" i="1" l="1"/>
  <c r="O1061" i="1"/>
  <c r="L1061" i="1"/>
  <c r="I1061" i="1"/>
  <c r="E1060" i="1"/>
  <c r="D1060" i="1"/>
  <c r="H1060" i="1"/>
  <c r="E1061" i="1"/>
  <c r="D1061" i="1"/>
  <c r="H1061" i="1"/>
  <c r="A1063" i="1"/>
  <c r="N1062" i="1"/>
  <c r="P1062" i="1"/>
  <c r="K1062" i="1"/>
  <c r="B1062" i="1"/>
  <c r="C1062" i="1" s="1"/>
  <c r="J1062" i="1"/>
  <c r="G1059" i="1"/>
  <c r="F1059" i="1"/>
  <c r="E1062" i="1" l="1"/>
  <c r="D1062" i="1"/>
  <c r="H1062" i="1"/>
  <c r="A1064" i="1"/>
  <c r="P1063" i="1"/>
  <c r="N1063" i="1"/>
  <c r="K1063" i="1"/>
  <c r="J1063" i="1"/>
  <c r="L1062" i="1"/>
  <c r="I1062" i="1"/>
  <c r="Q1062" i="1"/>
  <c r="O1062" i="1"/>
  <c r="G1061" i="1"/>
  <c r="F1061" i="1"/>
  <c r="G1060" i="1"/>
  <c r="F1060" i="1"/>
  <c r="B1063" i="1" l="1"/>
  <c r="C1063" i="1" s="1"/>
  <c r="I1063" i="1"/>
  <c r="L1063" i="1"/>
  <c r="A1065" i="1"/>
  <c r="N1064" i="1"/>
  <c r="P1064" i="1"/>
  <c r="K1064" i="1"/>
  <c r="J1064" i="1"/>
  <c r="Q1063" i="1"/>
  <c r="O1063" i="1"/>
  <c r="G1062" i="1"/>
  <c r="F1062" i="1"/>
  <c r="B1064" i="1" l="1"/>
  <c r="C1064" i="1" s="1"/>
  <c r="L1064" i="1"/>
  <c r="I1064" i="1"/>
  <c r="A1066" i="1"/>
  <c r="P1065" i="1"/>
  <c r="N1065" i="1"/>
  <c r="K1065" i="1"/>
  <c r="J1065" i="1"/>
  <c r="Q1064" i="1"/>
  <c r="O1064" i="1"/>
  <c r="E1063" i="1"/>
  <c r="D1063" i="1"/>
  <c r="H1063" i="1"/>
  <c r="L1065" i="1" l="1"/>
  <c r="I1065" i="1"/>
  <c r="A1067" i="1"/>
  <c r="N1066" i="1"/>
  <c r="K1066" i="1"/>
  <c r="P1066" i="1"/>
  <c r="J1066" i="1"/>
  <c r="B1066" i="1"/>
  <c r="C1066" i="1" s="1"/>
  <c r="Q1065" i="1"/>
  <c r="O1065" i="1"/>
  <c r="G1063" i="1"/>
  <c r="F1063" i="1"/>
  <c r="B1065" i="1"/>
  <c r="C1065" i="1" s="1"/>
  <c r="E1064" i="1"/>
  <c r="D1064" i="1"/>
  <c r="H1064" i="1"/>
  <c r="L1066" i="1" l="1"/>
  <c r="I1066" i="1"/>
  <c r="A1068" i="1"/>
  <c r="P1067" i="1"/>
  <c r="N1067" i="1"/>
  <c r="K1067" i="1"/>
  <c r="J1067" i="1"/>
  <c r="G1064" i="1"/>
  <c r="F1064" i="1"/>
  <c r="E1066" i="1"/>
  <c r="D1066" i="1"/>
  <c r="H1066" i="1"/>
  <c r="Q1066" i="1"/>
  <c r="O1066" i="1"/>
  <c r="E1065" i="1"/>
  <c r="D1065" i="1"/>
  <c r="H1065" i="1"/>
  <c r="G1065" i="1" l="1"/>
  <c r="F1065" i="1"/>
  <c r="B1067" i="1"/>
  <c r="C1067" i="1" s="1"/>
  <c r="I1067" i="1"/>
  <c r="L1067" i="1"/>
  <c r="A1069" i="1"/>
  <c r="N1068" i="1"/>
  <c r="P1068" i="1"/>
  <c r="K1068" i="1"/>
  <c r="J1068" i="1"/>
  <c r="G1066" i="1"/>
  <c r="F1066" i="1"/>
  <c r="Q1067" i="1"/>
  <c r="O1067" i="1"/>
  <c r="Q1068" i="1" l="1"/>
  <c r="O1068" i="1"/>
  <c r="E1067" i="1"/>
  <c r="D1067" i="1"/>
  <c r="H1067" i="1"/>
  <c r="B1068" i="1"/>
  <c r="C1068" i="1" s="1"/>
  <c r="L1068" i="1"/>
  <c r="I1068" i="1"/>
  <c r="A1070" i="1"/>
  <c r="P1069" i="1"/>
  <c r="N1069" i="1"/>
  <c r="K1069" i="1"/>
  <c r="B1069" i="1"/>
  <c r="C1069" i="1" s="1"/>
  <c r="J1069" i="1"/>
  <c r="G1067" i="1" l="1"/>
  <c r="F1067" i="1"/>
  <c r="Q1069" i="1"/>
  <c r="O1069" i="1"/>
  <c r="L1069" i="1"/>
  <c r="I1069" i="1"/>
  <c r="E1068" i="1"/>
  <c r="D1068" i="1"/>
  <c r="H1068" i="1"/>
  <c r="E1069" i="1"/>
  <c r="D1069" i="1"/>
  <c r="H1069" i="1"/>
  <c r="A1071" i="1"/>
  <c r="N1070" i="1"/>
  <c r="P1070" i="1"/>
  <c r="K1070" i="1"/>
  <c r="J1070" i="1"/>
  <c r="B1070" i="1"/>
  <c r="C1070" i="1" s="1"/>
  <c r="G1068" i="1" l="1"/>
  <c r="F1068" i="1"/>
  <c r="G1069" i="1"/>
  <c r="F1069" i="1"/>
  <c r="E1070" i="1"/>
  <c r="D1070" i="1"/>
  <c r="H1070" i="1"/>
  <c r="Q1070" i="1"/>
  <c r="O1070" i="1"/>
  <c r="L1070" i="1"/>
  <c r="I1070" i="1"/>
  <c r="A1072" i="1"/>
  <c r="P1071" i="1"/>
  <c r="N1071" i="1"/>
  <c r="K1071" i="1"/>
  <c r="J1071" i="1"/>
  <c r="B1071" i="1" l="1"/>
  <c r="C1071" i="1" s="1"/>
  <c r="L1071" i="1"/>
  <c r="I1071" i="1"/>
  <c r="A1073" i="1"/>
  <c r="N1072" i="1"/>
  <c r="P1072" i="1"/>
  <c r="K1072" i="1"/>
  <c r="J1072" i="1"/>
  <c r="Q1071" i="1"/>
  <c r="O1071" i="1"/>
  <c r="G1070" i="1"/>
  <c r="F1070" i="1"/>
  <c r="A1074" i="1" l="1"/>
  <c r="P1073" i="1"/>
  <c r="N1073" i="1"/>
  <c r="K1073" i="1"/>
  <c r="J1073" i="1"/>
  <c r="B1072" i="1"/>
  <c r="C1072" i="1" s="1"/>
  <c r="L1072" i="1"/>
  <c r="I1072" i="1"/>
  <c r="Q1072" i="1"/>
  <c r="O1072" i="1"/>
  <c r="E1071" i="1"/>
  <c r="D1071" i="1"/>
  <c r="H1071" i="1"/>
  <c r="L1073" i="1" l="1"/>
  <c r="I1073" i="1"/>
  <c r="A1075" i="1"/>
  <c r="N1074" i="1"/>
  <c r="K1074" i="1"/>
  <c r="P1074" i="1"/>
  <c r="J1074" i="1"/>
  <c r="B1074" i="1" s="1"/>
  <c r="C1074" i="1" s="1"/>
  <c r="G1071" i="1"/>
  <c r="F1071" i="1"/>
  <c r="E1072" i="1"/>
  <c r="D1072" i="1"/>
  <c r="H1072" i="1"/>
  <c r="Q1073" i="1"/>
  <c r="O1073" i="1"/>
  <c r="B1073" i="1"/>
  <c r="C1073" i="1" s="1"/>
  <c r="D1074" i="1" l="1"/>
  <c r="E1074" i="1"/>
  <c r="H1074" i="1"/>
  <c r="Q1074" i="1"/>
  <c r="O1074" i="1"/>
  <c r="G1072" i="1"/>
  <c r="F1072" i="1"/>
  <c r="A1076" i="1"/>
  <c r="P1075" i="1"/>
  <c r="N1075" i="1"/>
  <c r="K1075" i="1"/>
  <c r="J1075" i="1"/>
  <c r="L1074" i="1"/>
  <c r="I1074" i="1"/>
  <c r="E1073" i="1"/>
  <c r="D1073" i="1"/>
  <c r="H1073" i="1"/>
  <c r="B1075" i="1" l="1"/>
  <c r="C1075" i="1" s="1"/>
  <c r="L1075" i="1"/>
  <c r="I1075" i="1"/>
  <c r="A1077" i="1"/>
  <c r="N1076" i="1"/>
  <c r="P1076" i="1"/>
  <c r="K1076" i="1"/>
  <c r="J1076" i="1"/>
  <c r="G1073" i="1"/>
  <c r="F1073" i="1"/>
  <c r="Q1075" i="1"/>
  <c r="O1075" i="1"/>
  <c r="G1074" i="1"/>
  <c r="F1074" i="1"/>
  <c r="A1078" i="1" l="1"/>
  <c r="P1077" i="1"/>
  <c r="N1077" i="1"/>
  <c r="K1077" i="1"/>
  <c r="J1077" i="1"/>
  <c r="B1076" i="1"/>
  <c r="C1076" i="1" s="1"/>
  <c r="L1076" i="1"/>
  <c r="I1076" i="1"/>
  <c r="Q1076" i="1"/>
  <c r="O1076" i="1"/>
  <c r="E1075" i="1"/>
  <c r="D1075" i="1"/>
  <c r="H1075" i="1"/>
  <c r="G1075" i="1" l="1"/>
  <c r="F1075" i="1"/>
  <c r="L1077" i="1"/>
  <c r="I1077" i="1"/>
  <c r="E1076" i="1"/>
  <c r="D1076" i="1"/>
  <c r="H1076" i="1"/>
  <c r="Q1077" i="1"/>
  <c r="O1077" i="1"/>
  <c r="B1077" i="1"/>
  <c r="C1077" i="1" s="1"/>
  <c r="A1079" i="1"/>
  <c r="N1078" i="1"/>
  <c r="P1078" i="1"/>
  <c r="K1078" i="1"/>
  <c r="B1078" i="1"/>
  <c r="C1078" i="1" s="1"/>
  <c r="J1078" i="1"/>
  <c r="E1078" i="1" l="1"/>
  <c r="D1078" i="1"/>
  <c r="H1078" i="1"/>
  <c r="A1080" i="1"/>
  <c r="P1079" i="1"/>
  <c r="N1079" i="1"/>
  <c r="K1079" i="1"/>
  <c r="J1079" i="1"/>
  <c r="L1078" i="1"/>
  <c r="I1078" i="1"/>
  <c r="Q1078" i="1"/>
  <c r="O1078" i="1"/>
  <c r="E1077" i="1"/>
  <c r="D1077" i="1"/>
  <c r="H1077" i="1"/>
  <c r="F1076" i="1"/>
  <c r="G1076" i="1"/>
  <c r="G1077" i="1" l="1"/>
  <c r="F1077" i="1"/>
  <c r="B1079" i="1"/>
  <c r="C1079" i="1" s="1"/>
  <c r="I1079" i="1"/>
  <c r="L1079" i="1"/>
  <c r="A1081" i="1"/>
  <c r="N1080" i="1"/>
  <c r="P1080" i="1"/>
  <c r="K1080" i="1"/>
  <c r="J1080" i="1"/>
  <c r="Q1079" i="1"/>
  <c r="O1079" i="1"/>
  <c r="G1078" i="1"/>
  <c r="F1078" i="1"/>
  <c r="Q1080" i="1" l="1"/>
  <c r="O1080" i="1"/>
  <c r="E1079" i="1"/>
  <c r="D1079" i="1"/>
  <c r="H1079" i="1"/>
  <c r="B1080" i="1"/>
  <c r="C1080" i="1" s="1"/>
  <c r="L1080" i="1"/>
  <c r="I1080" i="1"/>
  <c r="A1082" i="1"/>
  <c r="P1081" i="1"/>
  <c r="N1081" i="1"/>
  <c r="K1081" i="1"/>
  <c r="J1081" i="1"/>
  <c r="B1081" i="1" s="1"/>
  <c r="C1081" i="1" s="1"/>
  <c r="E1081" i="1" l="1"/>
  <c r="D1081" i="1"/>
  <c r="H1081" i="1"/>
  <c r="G1079" i="1"/>
  <c r="F1079" i="1"/>
  <c r="Q1081" i="1"/>
  <c r="O1081" i="1"/>
  <c r="E1080" i="1"/>
  <c r="D1080" i="1"/>
  <c r="H1080" i="1"/>
  <c r="L1081" i="1"/>
  <c r="I1081" i="1"/>
  <c r="A1083" i="1"/>
  <c r="N1082" i="1"/>
  <c r="K1082" i="1"/>
  <c r="P1082" i="1"/>
  <c r="B1082" i="1"/>
  <c r="C1082" i="1" s="1"/>
  <c r="J1082" i="1"/>
  <c r="G1080" i="1" l="1"/>
  <c r="F1080" i="1"/>
  <c r="L1082" i="1"/>
  <c r="I1082" i="1"/>
  <c r="Q1082" i="1"/>
  <c r="O1082" i="1"/>
  <c r="E1082" i="1"/>
  <c r="D1082" i="1"/>
  <c r="H1082" i="1"/>
  <c r="A1084" i="1"/>
  <c r="P1083" i="1"/>
  <c r="N1083" i="1"/>
  <c r="K1083" i="1"/>
  <c r="J1083" i="1"/>
  <c r="G1081" i="1"/>
  <c r="F1081" i="1"/>
  <c r="G1082" i="1" l="1"/>
  <c r="F1082" i="1"/>
  <c r="Q1083" i="1"/>
  <c r="O1083" i="1"/>
  <c r="B1083" i="1"/>
  <c r="C1083" i="1" s="1"/>
  <c r="I1083" i="1"/>
  <c r="L1083" i="1"/>
  <c r="A1085" i="1"/>
  <c r="N1084" i="1"/>
  <c r="P1084" i="1"/>
  <c r="K1084" i="1"/>
  <c r="J1084" i="1"/>
  <c r="B1084" i="1" l="1"/>
  <c r="C1084" i="1" s="1"/>
  <c r="L1084" i="1"/>
  <c r="I1084" i="1"/>
  <c r="A1086" i="1"/>
  <c r="P1085" i="1"/>
  <c r="N1085" i="1"/>
  <c r="K1085" i="1"/>
  <c r="B1085" i="1"/>
  <c r="C1085" i="1" s="1"/>
  <c r="J1085" i="1"/>
  <c r="Q1084" i="1"/>
  <c r="O1084" i="1"/>
  <c r="E1083" i="1"/>
  <c r="D1083" i="1"/>
  <c r="H1083" i="1"/>
  <c r="G1083" i="1" l="1"/>
  <c r="F1083" i="1"/>
  <c r="E1085" i="1"/>
  <c r="D1085" i="1"/>
  <c r="H1085" i="1"/>
  <c r="A1087" i="1"/>
  <c r="N1086" i="1"/>
  <c r="P1086" i="1"/>
  <c r="K1086" i="1"/>
  <c r="J1086" i="1"/>
  <c r="B1086" i="1"/>
  <c r="C1086" i="1" s="1"/>
  <c r="Q1085" i="1"/>
  <c r="O1085" i="1"/>
  <c r="L1085" i="1"/>
  <c r="I1085" i="1"/>
  <c r="E1084" i="1"/>
  <c r="D1084" i="1"/>
  <c r="H1084" i="1"/>
  <c r="E1086" i="1" l="1"/>
  <c r="D1086" i="1"/>
  <c r="H1086" i="1"/>
  <c r="Q1086" i="1"/>
  <c r="O1086" i="1"/>
  <c r="G1085" i="1"/>
  <c r="F1085" i="1"/>
  <c r="L1086" i="1"/>
  <c r="I1086" i="1"/>
  <c r="A1088" i="1"/>
  <c r="P1087" i="1"/>
  <c r="N1087" i="1"/>
  <c r="K1087" i="1"/>
  <c r="J1087" i="1"/>
  <c r="G1084" i="1"/>
  <c r="F1084" i="1"/>
  <c r="B1087" i="1" l="1"/>
  <c r="C1087" i="1" s="1"/>
  <c r="L1087" i="1"/>
  <c r="I1087" i="1"/>
  <c r="A1089" i="1"/>
  <c r="N1088" i="1"/>
  <c r="P1088" i="1"/>
  <c r="K1088" i="1"/>
  <c r="J1088" i="1"/>
  <c r="Q1087" i="1"/>
  <c r="O1087" i="1"/>
  <c r="G1086" i="1"/>
  <c r="F1086" i="1"/>
  <c r="B1088" i="1" l="1"/>
  <c r="C1088" i="1" s="1"/>
  <c r="L1088" i="1"/>
  <c r="I1088" i="1"/>
  <c r="A1090" i="1"/>
  <c r="P1089" i="1"/>
  <c r="N1089" i="1"/>
  <c r="K1089" i="1"/>
  <c r="J1089" i="1"/>
  <c r="B1089" i="1"/>
  <c r="C1089" i="1" s="1"/>
  <c r="Q1088" i="1"/>
  <c r="O1088" i="1"/>
  <c r="E1087" i="1"/>
  <c r="D1087" i="1"/>
  <c r="H1087" i="1"/>
  <c r="G1087" i="1" l="1"/>
  <c r="F1087" i="1"/>
  <c r="L1089" i="1"/>
  <c r="I1089" i="1"/>
  <c r="A1091" i="1"/>
  <c r="N1090" i="1"/>
  <c r="K1090" i="1"/>
  <c r="P1090" i="1"/>
  <c r="J1090" i="1"/>
  <c r="Q1089" i="1"/>
  <c r="O1089" i="1"/>
  <c r="E1089" i="1"/>
  <c r="D1089" i="1"/>
  <c r="H1089" i="1"/>
  <c r="E1088" i="1"/>
  <c r="D1088" i="1"/>
  <c r="H1088" i="1"/>
  <c r="G1088" i="1" l="1"/>
  <c r="F1088" i="1"/>
  <c r="L1090" i="1"/>
  <c r="I1090" i="1"/>
  <c r="Q1090" i="1"/>
  <c r="O1090" i="1"/>
  <c r="G1089" i="1"/>
  <c r="F1089" i="1"/>
  <c r="B1090" i="1"/>
  <c r="C1090" i="1" s="1"/>
  <c r="A1092" i="1"/>
  <c r="P1091" i="1"/>
  <c r="N1091" i="1"/>
  <c r="K1091" i="1"/>
  <c r="J1091" i="1"/>
  <c r="O1091" i="1" l="1"/>
  <c r="Q1091" i="1"/>
  <c r="B1091" i="1"/>
  <c r="C1091" i="1" s="1"/>
  <c r="L1091" i="1"/>
  <c r="I1091" i="1"/>
  <c r="A1093" i="1"/>
  <c r="N1092" i="1"/>
  <c r="P1092" i="1"/>
  <c r="K1092" i="1"/>
  <c r="J1092" i="1"/>
  <c r="D1090" i="1"/>
  <c r="E1090" i="1"/>
  <c r="H1090" i="1"/>
  <c r="Q1092" i="1" l="1"/>
  <c r="O1092" i="1"/>
  <c r="E1091" i="1"/>
  <c r="D1091" i="1"/>
  <c r="H1091" i="1"/>
  <c r="G1090" i="1"/>
  <c r="F1090" i="1"/>
  <c r="B1092" i="1"/>
  <c r="C1092" i="1" s="1"/>
  <c r="L1092" i="1"/>
  <c r="I1092" i="1"/>
  <c r="A1094" i="1"/>
  <c r="P1093" i="1"/>
  <c r="N1093" i="1"/>
  <c r="K1093" i="1"/>
  <c r="J1093" i="1"/>
  <c r="B1093" i="1" s="1"/>
  <c r="C1093" i="1" s="1"/>
  <c r="E1093" i="1" l="1"/>
  <c r="D1093" i="1"/>
  <c r="H1093" i="1"/>
  <c r="A1095" i="1"/>
  <c r="N1094" i="1"/>
  <c r="P1094" i="1"/>
  <c r="K1094" i="1"/>
  <c r="B1094" i="1"/>
  <c r="C1094" i="1" s="1"/>
  <c r="J1094" i="1"/>
  <c r="G1091" i="1"/>
  <c r="F1091" i="1"/>
  <c r="E1092" i="1"/>
  <c r="D1092" i="1"/>
  <c r="H1092" i="1"/>
  <c r="L1093" i="1"/>
  <c r="I1093" i="1"/>
  <c r="Q1093" i="1"/>
  <c r="O1093" i="1"/>
  <c r="E1094" i="1" l="1"/>
  <c r="D1094" i="1"/>
  <c r="H1094" i="1"/>
  <c r="A1096" i="1"/>
  <c r="P1095" i="1"/>
  <c r="N1095" i="1"/>
  <c r="K1095" i="1"/>
  <c r="J1095" i="1"/>
  <c r="G1092" i="1"/>
  <c r="F1092" i="1"/>
  <c r="L1094" i="1"/>
  <c r="I1094" i="1"/>
  <c r="Q1094" i="1"/>
  <c r="O1094" i="1"/>
  <c r="G1093" i="1"/>
  <c r="F1093" i="1"/>
  <c r="A1097" i="1" l="1"/>
  <c r="N1096" i="1"/>
  <c r="P1096" i="1"/>
  <c r="K1096" i="1"/>
  <c r="J1096" i="1"/>
  <c r="Q1095" i="1"/>
  <c r="O1095" i="1"/>
  <c r="B1095" i="1"/>
  <c r="C1095" i="1" s="1"/>
  <c r="I1095" i="1"/>
  <c r="L1095" i="1"/>
  <c r="G1094" i="1"/>
  <c r="F1094" i="1"/>
  <c r="Q1096" i="1" l="1"/>
  <c r="O1096" i="1"/>
  <c r="E1095" i="1"/>
  <c r="D1095" i="1"/>
  <c r="H1095" i="1"/>
  <c r="B1096" i="1"/>
  <c r="C1096" i="1" s="1"/>
  <c r="L1096" i="1"/>
  <c r="I1096" i="1"/>
  <c r="A1098" i="1"/>
  <c r="P1097" i="1"/>
  <c r="N1097" i="1"/>
  <c r="K1097" i="1"/>
  <c r="J1097" i="1"/>
  <c r="B1097" i="1" s="1"/>
  <c r="C1097" i="1" s="1"/>
  <c r="E1097" i="1" l="1"/>
  <c r="D1097" i="1"/>
  <c r="H1097" i="1"/>
  <c r="G1095" i="1"/>
  <c r="F1095" i="1"/>
  <c r="Q1097" i="1"/>
  <c r="O1097" i="1"/>
  <c r="E1096" i="1"/>
  <c r="D1096" i="1"/>
  <c r="H1096" i="1"/>
  <c r="L1097" i="1"/>
  <c r="I1097" i="1"/>
  <c r="A1099" i="1"/>
  <c r="N1098" i="1"/>
  <c r="K1098" i="1"/>
  <c r="P1098" i="1"/>
  <c r="J1098" i="1"/>
  <c r="B1098" i="1" s="1"/>
  <c r="C1098" i="1" s="1"/>
  <c r="E1098" i="1" l="1"/>
  <c r="D1098" i="1"/>
  <c r="H1098" i="1"/>
  <c r="Q1098" i="1"/>
  <c r="O1098" i="1"/>
  <c r="G1096" i="1"/>
  <c r="F1096" i="1"/>
  <c r="L1098" i="1"/>
  <c r="I1098" i="1"/>
  <c r="A1100" i="1"/>
  <c r="P1099" i="1"/>
  <c r="N1099" i="1"/>
  <c r="K1099" i="1"/>
  <c r="J1099" i="1"/>
  <c r="G1097" i="1"/>
  <c r="F1097" i="1"/>
  <c r="Q1099" i="1" l="1"/>
  <c r="O1099" i="1"/>
  <c r="B1099" i="1"/>
  <c r="C1099" i="1" s="1"/>
  <c r="I1099" i="1"/>
  <c r="L1099" i="1"/>
  <c r="A1101" i="1"/>
  <c r="N1100" i="1"/>
  <c r="P1100" i="1"/>
  <c r="J1100" i="1"/>
  <c r="K1100" i="1"/>
  <c r="G1098" i="1"/>
  <c r="F1098" i="1"/>
  <c r="Q1100" i="1" l="1"/>
  <c r="O1100" i="1"/>
  <c r="E1099" i="1"/>
  <c r="D1099" i="1"/>
  <c r="H1099" i="1"/>
  <c r="A1102" i="1"/>
  <c r="P1101" i="1"/>
  <c r="N1101" i="1"/>
  <c r="K1101" i="1"/>
  <c r="J1101" i="1"/>
  <c r="B1101" i="1" s="1"/>
  <c r="C1101" i="1" s="1"/>
  <c r="B1100" i="1"/>
  <c r="C1100" i="1" s="1"/>
  <c r="L1100" i="1"/>
  <c r="I1100" i="1"/>
  <c r="E1101" i="1" l="1"/>
  <c r="D1101" i="1"/>
  <c r="H1101" i="1"/>
  <c r="E1100" i="1"/>
  <c r="D1100" i="1"/>
  <c r="H1100" i="1"/>
  <c r="Q1101" i="1"/>
  <c r="O1101" i="1"/>
  <c r="G1099" i="1"/>
  <c r="F1099" i="1"/>
  <c r="A1103" i="1"/>
  <c r="N1102" i="1"/>
  <c r="P1102" i="1"/>
  <c r="K1102" i="1"/>
  <c r="J1102" i="1"/>
  <c r="B1102" i="1" s="1"/>
  <c r="C1102" i="1" s="1"/>
  <c r="L1101" i="1"/>
  <c r="I1101" i="1"/>
  <c r="D1102" i="1" l="1"/>
  <c r="E1102" i="1"/>
  <c r="H1102" i="1"/>
  <c r="Q1102" i="1"/>
  <c r="O1102" i="1"/>
  <c r="G1100" i="1"/>
  <c r="F1100" i="1"/>
  <c r="L1102" i="1"/>
  <c r="I1102" i="1"/>
  <c r="A1104" i="1"/>
  <c r="P1103" i="1"/>
  <c r="N1103" i="1"/>
  <c r="K1103" i="1"/>
  <c r="J1103" i="1"/>
  <c r="G1101" i="1"/>
  <c r="F1101" i="1"/>
  <c r="Q1103" i="1" l="1"/>
  <c r="O1103" i="1"/>
  <c r="G1102" i="1"/>
  <c r="F1102" i="1"/>
  <c r="B1103" i="1"/>
  <c r="C1103" i="1" s="1"/>
  <c r="L1103" i="1"/>
  <c r="I1103" i="1"/>
  <c r="A1105" i="1"/>
  <c r="N1104" i="1"/>
  <c r="P1104" i="1"/>
  <c r="K1104" i="1"/>
  <c r="J1104" i="1"/>
  <c r="B1104" i="1" l="1"/>
  <c r="C1104" i="1" s="1"/>
  <c r="L1104" i="1"/>
  <c r="I1104" i="1"/>
  <c r="A1106" i="1"/>
  <c r="P1105" i="1"/>
  <c r="N1105" i="1"/>
  <c r="K1105" i="1"/>
  <c r="J1105" i="1"/>
  <c r="Q1104" i="1"/>
  <c r="O1104" i="1"/>
  <c r="E1103" i="1"/>
  <c r="D1103" i="1"/>
  <c r="H1103" i="1"/>
  <c r="G1103" i="1" l="1"/>
  <c r="F1103" i="1"/>
  <c r="L1105" i="1"/>
  <c r="I1105" i="1"/>
  <c r="A1107" i="1"/>
  <c r="N1106" i="1"/>
  <c r="K1106" i="1"/>
  <c r="P1106" i="1"/>
  <c r="J1106" i="1"/>
  <c r="B1106" i="1"/>
  <c r="C1106" i="1" s="1"/>
  <c r="Q1105" i="1"/>
  <c r="O1105" i="1"/>
  <c r="B1105" i="1"/>
  <c r="C1105" i="1" s="1"/>
  <c r="E1104" i="1"/>
  <c r="D1104" i="1"/>
  <c r="H1104" i="1"/>
  <c r="Q1106" i="1" l="1"/>
  <c r="O1106" i="1"/>
  <c r="G1104" i="1"/>
  <c r="F1104" i="1"/>
  <c r="D1106" i="1"/>
  <c r="E1106" i="1"/>
  <c r="H1106" i="1"/>
  <c r="E1105" i="1"/>
  <c r="D1105" i="1"/>
  <c r="H1105" i="1"/>
  <c r="L1106" i="1"/>
  <c r="I1106" i="1"/>
  <c r="A1108" i="1"/>
  <c r="P1107" i="1"/>
  <c r="N1107" i="1"/>
  <c r="K1107" i="1"/>
  <c r="J1107" i="1"/>
  <c r="B1107" i="1" l="1"/>
  <c r="C1107" i="1" s="1"/>
  <c r="L1107" i="1"/>
  <c r="I1107" i="1"/>
  <c r="A1109" i="1"/>
  <c r="N1108" i="1"/>
  <c r="P1108" i="1"/>
  <c r="K1108" i="1"/>
  <c r="J1108" i="1"/>
  <c r="G1105" i="1"/>
  <c r="F1105" i="1"/>
  <c r="O1107" i="1"/>
  <c r="Q1107" i="1"/>
  <c r="G1106" i="1"/>
  <c r="F1106" i="1"/>
  <c r="B1108" i="1" l="1"/>
  <c r="C1108" i="1" s="1"/>
  <c r="L1108" i="1"/>
  <c r="I1108" i="1"/>
  <c r="A1110" i="1"/>
  <c r="P1109" i="1"/>
  <c r="N1109" i="1"/>
  <c r="K1109" i="1"/>
  <c r="J1109" i="1"/>
  <c r="B1109" i="1" s="1"/>
  <c r="C1109" i="1" s="1"/>
  <c r="Q1108" i="1"/>
  <c r="O1108" i="1"/>
  <c r="E1107" i="1"/>
  <c r="D1107" i="1"/>
  <c r="H1107" i="1"/>
  <c r="E1109" i="1" l="1"/>
  <c r="D1109" i="1"/>
  <c r="H1109" i="1"/>
  <c r="G1107" i="1"/>
  <c r="F1107" i="1"/>
  <c r="A1111" i="1"/>
  <c r="N1110" i="1"/>
  <c r="P1110" i="1"/>
  <c r="K1110" i="1"/>
  <c r="J1110" i="1"/>
  <c r="Q1109" i="1"/>
  <c r="O1109" i="1"/>
  <c r="L1109" i="1"/>
  <c r="I1109" i="1"/>
  <c r="E1108" i="1"/>
  <c r="D1108" i="1"/>
  <c r="H1108" i="1"/>
  <c r="L1110" i="1" l="1"/>
  <c r="I1110" i="1"/>
  <c r="Q1110" i="1"/>
  <c r="O1110" i="1"/>
  <c r="F1108" i="1"/>
  <c r="G1108" i="1"/>
  <c r="B1110" i="1"/>
  <c r="C1110" i="1" s="1"/>
  <c r="A1112" i="1"/>
  <c r="P1111" i="1"/>
  <c r="N1111" i="1"/>
  <c r="K1111" i="1"/>
  <c r="J1111" i="1"/>
  <c r="G1109" i="1"/>
  <c r="F1109" i="1"/>
  <c r="B1111" i="1" l="1"/>
  <c r="C1111" i="1" s="1"/>
  <c r="I1111" i="1"/>
  <c r="L1111" i="1"/>
  <c r="A1113" i="1"/>
  <c r="N1112" i="1"/>
  <c r="P1112" i="1"/>
  <c r="K1112" i="1"/>
  <c r="J1112" i="1"/>
  <c r="E1110" i="1"/>
  <c r="D1110" i="1"/>
  <c r="H1110" i="1"/>
  <c r="Q1111" i="1"/>
  <c r="O1111" i="1"/>
  <c r="B1112" i="1" l="1"/>
  <c r="C1112" i="1" s="1"/>
  <c r="L1112" i="1"/>
  <c r="I1112" i="1"/>
  <c r="A1114" i="1"/>
  <c r="P1113" i="1"/>
  <c r="N1113" i="1"/>
  <c r="K1113" i="1"/>
  <c r="J1113" i="1"/>
  <c r="G1110" i="1"/>
  <c r="F1110" i="1"/>
  <c r="Q1112" i="1"/>
  <c r="O1112" i="1"/>
  <c r="E1111" i="1"/>
  <c r="D1111" i="1"/>
  <c r="H1111" i="1"/>
  <c r="L1113" i="1" l="1"/>
  <c r="I1113" i="1"/>
  <c r="A1115" i="1"/>
  <c r="N1114" i="1"/>
  <c r="K1114" i="1"/>
  <c r="J1114" i="1"/>
  <c r="B1114" i="1" s="1"/>
  <c r="C1114" i="1" s="1"/>
  <c r="P1114" i="1"/>
  <c r="Q1113" i="1"/>
  <c r="O1113" i="1"/>
  <c r="G1111" i="1"/>
  <c r="F1111" i="1"/>
  <c r="B1113" i="1"/>
  <c r="C1113" i="1" s="1"/>
  <c r="E1112" i="1"/>
  <c r="D1112" i="1"/>
  <c r="H1112" i="1"/>
  <c r="E1114" i="1" l="1"/>
  <c r="D1114" i="1"/>
  <c r="H1114" i="1"/>
  <c r="Q1114" i="1"/>
  <c r="O1114" i="1"/>
  <c r="A1116" i="1"/>
  <c r="P1115" i="1"/>
  <c r="N1115" i="1"/>
  <c r="K1115" i="1"/>
  <c r="J1115" i="1"/>
  <c r="L1114" i="1"/>
  <c r="I1114" i="1"/>
  <c r="G1112" i="1"/>
  <c r="F1112" i="1"/>
  <c r="E1113" i="1"/>
  <c r="D1113" i="1"/>
  <c r="H1113" i="1"/>
  <c r="Q1115" i="1" l="1"/>
  <c r="O1115" i="1"/>
  <c r="G1113" i="1"/>
  <c r="F1113" i="1"/>
  <c r="B1115" i="1"/>
  <c r="C1115" i="1" s="1"/>
  <c r="I1115" i="1"/>
  <c r="L1115" i="1"/>
  <c r="A1117" i="1"/>
  <c r="N1116" i="1"/>
  <c r="P1116" i="1"/>
  <c r="K1116" i="1"/>
  <c r="J1116" i="1"/>
  <c r="G1114" i="1"/>
  <c r="F1114" i="1"/>
  <c r="B1116" i="1" l="1"/>
  <c r="C1116" i="1" s="1"/>
  <c r="L1116" i="1"/>
  <c r="I1116" i="1"/>
  <c r="A1118" i="1"/>
  <c r="P1117" i="1"/>
  <c r="N1117" i="1"/>
  <c r="K1117" i="1"/>
  <c r="B1117" i="1"/>
  <c r="C1117" i="1" s="1"/>
  <c r="J1117" i="1"/>
  <c r="Q1116" i="1"/>
  <c r="O1116" i="1"/>
  <c r="E1115" i="1"/>
  <c r="D1115" i="1"/>
  <c r="H1115" i="1"/>
  <c r="G1115" i="1" l="1"/>
  <c r="F1115" i="1"/>
  <c r="E1117" i="1"/>
  <c r="D1117" i="1"/>
  <c r="H1117" i="1"/>
  <c r="A1119" i="1"/>
  <c r="N1118" i="1"/>
  <c r="P1118" i="1"/>
  <c r="K1118" i="1"/>
  <c r="J1118" i="1"/>
  <c r="B1118" i="1"/>
  <c r="C1118" i="1" s="1"/>
  <c r="Q1117" i="1"/>
  <c r="O1117" i="1"/>
  <c r="L1117" i="1"/>
  <c r="I1117" i="1"/>
  <c r="E1116" i="1"/>
  <c r="D1116" i="1"/>
  <c r="H1116" i="1"/>
  <c r="D1118" i="1" l="1"/>
  <c r="E1118" i="1"/>
  <c r="H1118" i="1"/>
  <c r="Q1118" i="1"/>
  <c r="O1118" i="1"/>
  <c r="G1117" i="1"/>
  <c r="F1117" i="1"/>
  <c r="G1116" i="1"/>
  <c r="F1116" i="1"/>
  <c r="L1118" i="1"/>
  <c r="I1118" i="1"/>
  <c r="A1120" i="1"/>
  <c r="P1119" i="1"/>
  <c r="N1119" i="1"/>
  <c r="K1119" i="1"/>
  <c r="J1119" i="1"/>
  <c r="A1121" i="1" l="1"/>
  <c r="N1120" i="1"/>
  <c r="P1120" i="1"/>
  <c r="K1120" i="1"/>
  <c r="J1120" i="1"/>
  <c r="Q1119" i="1"/>
  <c r="O1119" i="1"/>
  <c r="G1118" i="1"/>
  <c r="F1118" i="1"/>
  <c r="B1119" i="1"/>
  <c r="C1119" i="1" s="1"/>
  <c r="L1119" i="1"/>
  <c r="I1119" i="1"/>
  <c r="E1119" i="1" l="1"/>
  <c r="D1119" i="1"/>
  <c r="H1119" i="1"/>
  <c r="Q1120" i="1"/>
  <c r="O1120" i="1"/>
  <c r="B1120" i="1"/>
  <c r="C1120" i="1" s="1"/>
  <c r="L1120" i="1"/>
  <c r="I1120" i="1"/>
  <c r="A1122" i="1"/>
  <c r="P1121" i="1"/>
  <c r="N1121" i="1"/>
  <c r="K1121" i="1"/>
  <c r="J1121" i="1"/>
  <c r="B1121" i="1" s="1"/>
  <c r="C1121" i="1" s="1"/>
  <c r="E1121" i="1" l="1"/>
  <c r="D1121" i="1"/>
  <c r="H1121" i="1"/>
  <c r="Q1121" i="1"/>
  <c r="O1121" i="1"/>
  <c r="E1120" i="1"/>
  <c r="D1120" i="1"/>
  <c r="H1120" i="1"/>
  <c r="L1121" i="1"/>
  <c r="I1121" i="1"/>
  <c r="A1123" i="1"/>
  <c r="N1122" i="1"/>
  <c r="K1122" i="1"/>
  <c r="P1122" i="1"/>
  <c r="J1122" i="1"/>
  <c r="G1119" i="1"/>
  <c r="F1119" i="1"/>
  <c r="L1122" i="1" l="1"/>
  <c r="I1122" i="1"/>
  <c r="Q1122" i="1"/>
  <c r="O1122" i="1"/>
  <c r="B1122" i="1"/>
  <c r="C1122" i="1" s="1"/>
  <c r="A1124" i="1"/>
  <c r="P1123" i="1"/>
  <c r="N1123" i="1"/>
  <c r="K1123" i="1"/>
  <c r="J1123" i="1"/>
  <c r="G1120" i="1"/>
  <c r="F1120" i="1"/>
  <c r="G1121" i="1"/>
  <c r="F1121" i="1"/>
  <c r="O1123" i="1" l="1"/>
  <c r="Q1123" i="1"/>
  <c r="B1123" i="1"/>
  <c r="C1123" i="1" s="1"/>
  <c r="L1123" i="1"/>
  <c r="I1123" i="1"/>
  <c r="A1125" i="1"/>
  <c r="N1124" i="1"/>
  <c r="P1124" i="1"/>
  <c r="K1124" i="1"/>
  <c r="J1124" i="1"/>
  <c r="E1122" i="1"/>
  <c r="D1122" i="1"/>
  <c r="H1122" i="1"/>
  <c r="G1122" i="1" l="1"/>
  <c r="F1122" i="1"/>
  <c r="Q1124" i="1"/>
  <c r="O1124" i="1"/>
  <c r="E1123" i="1"/>
  <c r="D1123" i="1"/>
  <c r="H1123" i="1"/>
  <c r="B1124" i="1"/>
  <c r="C1124" i="1" s="1"/>
  <c r="L1124" i="1"/>
  <c r="I1124" i="1"/>
  <c r="A1126" i="1"/>
  <c r="P1125" i="1"/>
  <c r="N1125" i="1"/>
  <c r="K1125" i="1"/>
  <c r="J1125" i="1"/>
  <c r="B1125" i="1" s="1"/>
  <c r="C1125" i="1" s="1"/>
  <c r="E1125" i="1" l="1"/>
  <c r="D1125" i="1"/>
  <c r="H1125" i="1"/>
  <c r="A1127" i="1"/>
  <c r="N1126" i="1"/>
  <c r="P1126" i="1"/>
  <c r="K1126" i="1"/>
  <c r="B1126" i="1"/>
  <c r="C1126" i="1" s="1"/>
  <c r="J1126" i="1"/>
  <c r="L1125" i="1"/>
  <c r="I1125" i="1"/>
  <c r="E1124" i="1"/>
  <c r="D1124" i="1"/>
  <c r="H1124" i="1"/>
  <c r="Q1125" i="1"/>
  <c r="O1125" i="1"/>
  <c r="G1123" i="1"/>
  <c r="F1123" i="1"/>
  <c r="E1126" i="1" l="1"/>
  <c r="D1126" i="1"/>
  <c r="H1126" i="1"/>
  <c r="A1128" i="1"/>
  <c r="P1127" i="1"/>
  <c r="N1127" i="1"/>
  <c r="K1127" i="1"/>
  <c r="J1127" i="1"/>
  <c r="G1124" i="1"/>
  <c r="F1124" i="1"/>
  <c r="L1126" i="1"/>
  <c r="I1126" i="1"/>
  <c r="Q1126" i="1"/>
  <c r="O1126" i="1"/>
  <c r="G1125" i="1"/>
  <c r="F1125" i="1"/>
  <c r="Q1127" i="1" l="1"/>
  <c r="O1127" i="1"/>
  <c r="B1127" i="1"/>
  <c r="C1127" i="1" s="1"/>
  <c r="I1127" i="1"/>
  <c r="L1127" i="1"/>
  <c r="A1129" i="1"/>
  <c r="N1128" i="1"/>
  <c r="P1128" i="1"/>
  <c r="K1128" i="1"/>
  <c r="J1128" i="1"/>
  <c r="G1126" i="1"/>
  <c r="F1126" i="1"/>
  <c r="Q1128" i="1" l="1"/>
  <c r="O1128" i="1"/>
  <c r="E1127" i="1"/>
  <c r="D1127" i="1"/>
  <c r="H1127" i="1"/>
  <c r="B1128" i="1"/>
  <c r="C1128" i="1" s="1"/>
  <c r="L1128" i="1"/>
  <c r="I1128" i="1"/>
  <c r="A1130" i="1"/>
  <c r="P1129" i="1"/>
  <c r="N1129" i="1"/>
  <c r="K1129" i="1"/>
  <c r="J1129" i="1"/>
  <c r="B1129" i="1" s="1"/>
  <c r="C1129" i="1" s="1"/>
  <c r="E1129" i="1" l="1"/>
  <c r="D1129" i="1"/>
  <c r="H1129" i="1"/>
  <c r="G1127" i="1"/>
  <c r="F1127" i="1"/>
  <c r="E1128" i="1"/>
  <c r="D1128" i="1"/>
  <c r="H1128" i="1"/>
  <c r="Q1129" i="1"/>
  <c r="O1129" i="1"/>
  <c r="L1129" i="1"/>
  <c r="I1129" i="1"/>
  <c r="A1131" i="1"/>
  <c r="N1130" i="1"/>
  <c r="K1130" i="1"/>
  <c r="P1130" i="1"/>
  <c r="J1130" i="1"/>
  <c r="B1130" i="1"/>
  <c r="C1130" i="1" s="1"/>
  <c r="E1130" i="1" l="1"/>
  <c r="D1130" i="1"/>
  <c r="H1130" i="1"/>
  <c r="Q1130" i="1"/>
  <c r="O1130" i="1"/>
  <c r="G1128" i="1"/>
  <c r="F1128" i="1"/>
  <c r="L1130" i="1"/>
  <c r="I1130" i="1"/>
  <c r="A1132" i="1"/>
  <c r="P1131" i="1"/>
  <c r="N1131" i="1"/>
  <c r="K1131" i="1"/>
  <c r="J1131" i="1"/>
  <c r="G1129" i="1"/>
  <c r="F1129" i="1"/>
  <c r="Q1131" i="1" l="1"/>
  <c r="O1131" i="1"/>
  <c r="B1131" i="1"/>
  <c r="C1131" i="1" s="1"/>
  <c r="I1131" i="1"/>
  <c r="L1131" i="1"/>
  <c r="A1133" i="1"/>
  <c r="N1132" i="1"/>
  <c r="P1132" i="1"/>
  <c r="K1132" i="1"/>
  <c r="J1132" i="1"/>
  <c r="G1130" i="1"/>
  <c r="F1130" i="1"/>
  <c r="Q1132" i="1" l="1"/>
  <c r="O1132" i="1"/>
  <c r="E1131" i="1"/>
  <c r="D1131" i="1"/>
  <c r="H1131" i="1"/>
  <c r="B1132" i="1"/>
  <c r="C1132" i="1" s="1"/>
  <c r="L1132" i="1"/>
  <c r="I1132" i="1"/>
  <c r="A1134" i="1"/>
  <c r="P1133" i="1"/>
  <c r="N1133" i="1"/>
  <c r="K1133" i="1"/>
  <c r="B1133" i="1"/>
  <c r="C1133" i="1" s="1"/>
  <c r="J1133" i="1"/>
  <c r="G1131" i="1" l="1"/>
  <c r="F1131" i="1"/>
  <c r="L1133" i="1"/>
  <c r="I1133" i="1"/>
  <c r="E1132" i="1"/>
  <c r="D1132" i="1"/>
  <c r="H1132" i="1"/>
  <c r="Q1133" i="1"/>
  <c r="O1133" i="1"/>
  <c r="E1133" i="1"/>
  <c r="D1133" i="1"/>
  <c r="H1133" i="1"/>
  <c r="A1135" i="1"/>
  <c r="N1134" i="1"/>
  <c r="P1134" i="1"/>
  <c r="K1134" i="1"/>
  <c r="J1134" i="1"/>
  <c r="B1134" i="1"/>
  <c r="C1134" i="1" s="1"/>
  <c r="D1134" i="1" l="1"/>
  <c r="E1134" i="1"/>
  <c r="H1134" i="1"/>
  <c r="Q1134" i="1"/>
  <c r="O1134" i="1"/>
  <c r="G1133" i="1"/>
  <c r="F1133" i="1"/>
  <c r="L1134" i="1"/>
  <c r="I1134" i="1"/>
  <c r="A1136" i="1"/>
  <c r="P1135" i="1"/>
  <c r="N1135" i="1"/>
  <c r="K1135" i="1"/>
  <c r="J1135" i="1"/>
  <c r="G1132" i="1"/>
  <c r="F1132" i="1"/>
  <c r="Q1135" i="1" l="1"/>
  <c r="O1135" i="1"/>
  <c r="B1135" i="1"/>
  <c r="C1135" i="1" s="1"/>
  <c r="L1135" i="1"/>
  <c r="I1135" i="1"/>
  <c r="A1137" i="1"/>
  <c r="N1136" i="1"/>
  <c r="P1136" i="1"/>
  <c r="K1136" i="1"/>
  <c r="J1136" i="1"/>
  <c r="G1134" i="1"/>
  <c r="F1134" i="1"/>
  <c r="Q1136" i="1" l="1"/>
  <c r="O1136" i="1"/>
  <c r="E1135" i="1"/>
  <c r="D1135" i="1"/>
  <c r="H1135" i="1"/>
  <c r="B1136" i="1"/>
  <c r="C1136" i="1" s="1"/>
  <c r="L1136" i="1"/>
  <c r="I1136" i="1"/>
  <c r="A1138" i="1"/>
  <c r="P1137" i="1"/>
  <c r="N1137" i="1"/>
  <c r="K1137" i="1"/>
  <c r="J1137" i="1"/>
  <c r="B1137" i="1" s="1"/>
  <c r="C1137" i="1" s="1"/>
  <c r="E1137" i="1" l="1"/>
  <c r="D1137" i="1"/>
  <c r="H1137" i="1"/>
  <c r="G1135" i="1"/>
  <c r="F1135" i="1"/>
  <c r="Q1137" i="1"/>
  <c r="O1137" i="1"/>
  <c r="E1136" i="1"/>
  <c r="D1136" i="1"/>
  <c r="H1136" i="1"/>
  <c r="L1137" i="1"/>
  <c r="I1137" i="1"/>
  <c r="A1139" i="1"/>
  <c r="N1138" i="1"/>
  <c r="K1138" i="1"/>
  <c r="P1138" i="1"/>
  <c r="J1138" i="1"/>
  <c r="B1138" i="1"/>
  <c r="C1138" i="1" s="1"/>
  <c r="G1136" i="1" l="1"/>
  <c r="F1136" i="1"/>
  <c r="E1138" i="1"/>
  <c r="D1138" i="1"/>
  <c r="H1138" i="1"/>
  <c r="Q1138" i="1"/>
  <c r="O1138" i="1"/>
  <c r="L1138" i="1"/>
  <c r="I1138" i="1"/>
  <c r="A1140" i="1"/>
  <c r="P1139" i="1"/>
  <c r="N1139" i="1"/>
  <c r="K1139" i="1"/>
  <c r="J1139" i="1"/>
  <c r="G1137" i="1"/>
  <c r="F1137" i="1"/>
  <c r="Q1139" i="1" l="1"/>
  <c r="O1139" i="1"/>
  <c r="G1138" i="1"/>
  <c r="F1138" i="1"/>
  <c r="B1139" i="1"/>
  <c r="C1139" i="1" s="1"/>
  <c r="L1139" i="1"/>
  <c r="I1139" i="1"/>
  <c r="A1141" i="1"/>
  <c r="N1140" i="1"/>
  <c r="P1140" i="1"/>
  <c r="K1140" i="1"/>
  <c r="J1140" i="1"/>
  <c r="B1140" i="1" l="1"/>
  <c r="C1140" i="1" s="1"/>
  <c r="L1140" i="1"/>
  <c r="I1140" i="1"/>
  <c r="A1142" i="1"/>
  <c r="P1141" i="1"/>
  <c r="N1141" i="1"/>
  <c r="K1141" i="1"/>
  <c r="B1141" i="1"/>
  <c r="C1141" i="1" s="1"/>
  <c r="J1141" i="1"/>
  <c r="Q1140" i="1"/>
  <c r="O1140" i="1"/>
  <c r="E1139" i="1"/>
  <c r="D1139" i="1"/>
  <c r="H1139" i="1"/>
  <c r="G1139" i="1" l="1"/>
  <c r="F1139" i="1"/>
  <c r="E1141" i="1"/>
  <c r="D1141" i="1"/>
  <c r="H1141" i="1"/>
  <c r="A1143" i="1"/>
  <c r="N1142" i="1"/>
  <c r="P1142" i="1"/>
  <c r="K1142" i="1"/>
  <c r="J1142" i="1"/>
  <c r="Q1141" i="1"/>
  <c r="O1141" i="1"/>
  <c r="L1141" i="1"/>
  <c r="I1141" i="1"/>
  <c r="E1140" i="1"/>
  <c r="D1140" i="1"/>
  <c r="H1140" i="1"/>
  <c r="L1142" i="1" l="1"/>
  <c r="I1142" i="1"/>
  <c r="Q1142" i="1"/>
  <c r="O1142" i="1"/>
  <c r="G1141" i="1"/>
  <c r="F1141" i="1"/>
  <c r="F1140" i="1"/>
  <c r="G1140" i="1"/>
  <c r="B1142" i="1"/>
  <c r="C1142" i="1" s="1"/>
  <c r="A1144" i="1"/>
  <c r="P1143" i="1"/>
  <c r="N1143" i="1"/>
  <c r="K1143" i="1"/>
  <c r="J1143" i="1"/>
  <c r="Q1143" i="1" l="1"/>
  <c r="O1143" i="1"/>
  <c r="B1143" i="1"/>
  <c r="C1143" i="1" s="1"/>
  <c r="I1143" i="1"/>
  <c r="L1143" i="1"/>
  <c r="A1145" i="1"/>
  <c r="N1144" i="1"/>
  <c r="P1144" i="1"/>
  <c r="K1144" i="1"/>
  <c r="J1144" i="1"/>
  <c r="E1142" i="1"/>
  <c r="D1142" i="1"/>
  <c r="H1142" i="1"/>
  <c r="G1142" i="1" l="1"/>
  <c r="F1142" i="1"/>
  <c r="Q1144" i="1"/>
  <c r="O1144" i="1"/>
  <c r="E1143" i="1"/>
  <c r="D1143" i="1"/>
  <c r="H1143" i="1"/>
  <c r="B1144" i="1"/>
  <c r="C1144" i="1" s="1"/>
  <c r="L1144" i="1"/>
  <c r="I1144" i="1"/>
  <c r="A1146" i="1"/>
  <c r="P1145" i="1"/>
  <c r="N1145" i="1"/>
  <c r="K1145" i="1"/>
  <c r="J1145" i="1"/>
  <c r="B1145" i="1"/>
  <c r="C1145" i="1" s="1"/>
  <c r="L1145" i="1" l="1"/>
  <c r="I1145" i="1"/>
  <c r="A1147" i="1"/>
  <c r="N1146" i="1"/>
  <c r="K1146" i="1"/>
  <c r="P1146" i="1"/>
  <c r="J1146" i="1"/>
  <c r="E1145" i="1"/>
  <c r="D1145" i="1"/>
  <c r="H1145" i="1"/>
  <c r="E1144" i="1"/>
  <c r="D1144" i="1"/>
  <c r="H1144" i="1"/>
  <c r="Q1145" i="1"/>
  <c r="O1145" i="1"/>
  <c r="G1143" i="1"/>
  <c r="F1143" i="1"/>
  <c r="G1144" i="1" l="1"/>
  <c r="F1144" i="1"/>
  <c r="L1146" i="1"/>
  <c r="I1146" i="1"/>
  <c r="Q1146" i="1"/>
  <c r="O1146" i="1"/>
  <c r="A1148" i="1"/>
  <c r="P1147" i="1"/>
  <c r="N1147" i="1"/>
  <c r="K1147" i="1"/>
  <c r="J1147" i="1"/>
  <c r="B1146" i="1"/>
  <c r="C1146" i="1" s="1"/>
  <c r="G1145" i="1"/>
  <c r="F1145" i="1"/>
  <c r="A1149" i="1" l="1"/>
  <c r="N1148" i="1"/>
  <c r="P1148" i="1"/>
  <c r="K1148" i="1"/>
  <c r="J1148" i="1"/>
  <c r="E1146" i="1"/>
  <c r="D1146" i="1"/>
  <c r="H1146" i="1"/>
  <c r="B1147" i="1"/>
  <c r="C1147" i="1" s="1"/>
  <c r="I1147" i="1"/>
  <c r="L1147" i="1"/>
  <c r="Q1147" i="1"/>
  <c r="O1147" i="1"/>
  <c r="Q1148" i="1" l="1"/>
  <c r="O1148" i="1"/>
  <c r="G1146" i="1"/>
  <c r="F1146" i="1"/>
  <c r="E1147" i="1"/>
  <c r="D1147" i="1"/>
  <c r="H1147" i="1"/>
  <c r="B1148" i="1"/>
  <c r="C1148" i="1" s="1"/>
  <c r="L1148" i="1"/>
  <c r="I1148" i="1"/>
  <c r="A1150" i="1"/>
  <c r="P1149" i="1"/>
  <c r="N1149" i="1"/>
  <c r="K1149" i="1"/>
  <c r="B1149" i="1"/>
  <c r="C1149" i="1" s="1"/>
  <c r="J1149" i="1"/>
  <c r="E1149" i="1" l="1"/>
  <c r="D1149" i="1"/>
  <c r="H1149" i="1"/>
  <c r="Q1149" i="1"/>
  <c r="O1149" i="1"/>
  <c r="L1149" i="1"/>
  <c r="I1149" i="1"/>
  <c r="E1148" i="1"/>
  <c r="D1148" i="1"/>
  <c r="H1148" i="1"/>
  <c r="A1151" i="1"/>
  <c r="N1150" i="1"/>
  <c r="P1150" i="1"/>
  <c r="K1150" i="1"/>
  <c r="J1150" i="1"/>
  <c r="G1147" i="1"/>
  <c r="F1147" i="1"/>
  <c r="L1150" i="1" l="1"/>
  <c r="I1150" i="1"/>
  <c r="A1152" i="1"/>
  <c r="P1151" i="1"/>
  <c r="N1151" i="1"/>
  <c r="K1151" i="1"/>
  <c r="J1151" i="1"/>
  <c r="B1150" i="1"/>
  <c r="C1150" i="1" s="1"/>
  <c r="Q1150" i="1"/>
  <c r="O1150" i="1"/>
  <c r="G1148" i="1"/>
  <c r="F1148" i="1"/>
  <c r="G1149" i="1"/>
  <c r="F1149" i="1"/>
  <c r="D1150" i="1" l="1"/>
  <c r="E1150" i="1"/>
  <c r="H1150" i="1"/>
  <c r="B1151" i="1"/>
  <c r="C1151" i="1" s="1"/>
  <c r="L1151" i="1"/>
  <c r="I1151" i="1"/>
  <c r="A1153" i="1"/>
  <c r="N1152" i="1"/>
  <c r="P1152" i="1"/>
  <c r="K1152" i="1"/>
  <c r="J1152" i="1"/>
  <c r="Q1151" i="1"/>
  <c r="O1151" i="1"/>
  <c r="Q1152" i="1" l="1"/>
  <c r="O1152" i="1"/>
  <c r="E1151" i="1"/>
  <c r="D1151" i="1"/>
  <c r="H1151" i="1"/>
  <c r="B1152" i="1"/>
  <c r="C1152" i="1" s="1"/>
  <c r="L1152" i="1"/>
  <c r="I1152" i="1"/>
  <c r="A1154" i="1"/>
  <c r="P1153" i="1"/>
  <c r="N1153" i="1"/>
  <c r="K1153" i="1"/>
  <c r="J1153" i="1"/>
  <c r="B1153" i="1" s="1"/>
  <c r="C1153" i="1" s="1"/>
  <c r="G1150" i="1"/>
  <c r="F1150" i="1"/>
  <c r="E1153" i="1" l="1"/>
  <c r="D1153" i="1"/>
  <c r="H1153" i="1"/>
  <c r="Q1153" i="1"/>
  <c r="O1153" i="1"/>
  <c r="G1151" i="1"/>
  <c r="F1151" i="1"/>
  <c r="E1152" i="1"/>
  <c r="D1152" i="1"/>
  <c r="H1152" i="1"/>
  <c r="L1153" i="1"/>
  <c r="I1153" i="1"/>
  <c r="A1155" i="1"/>
  <c r="N1154" i="1"/>
  <c r="K1154" i="1"/>
  <c r="P1154" i="1"/>
  <c r="J1154" i="1"/>
  <c r="L1154" i="1" l="1"/>
  <c r="I1154" i="1"/>
  <c r="Q1154" i="1"/>
  <c r="O1154" i="1"/>
  <c r="G1152" i="1"/>
  <c r="F1152" i="1"/>
  <c r="B1154" i="1"/>
  <c r="C1154" i="1" s="1"/>
  <c r="A1156" i="1"/>
  <c r="P1155" i="1"/>
  <c r="N1155" i="1"/>
  <c r="K1155" i="1"/>
  <c r="J1155" i="1"/>
  <c r="G1153" i="1"/>
  <c r="F1153" i="1"/>
  <c r="A1157" i="1" l="1"/>
  <c r="N1156" i="1"/>
  <c r="P1156" i="1"/>
  <c r="K1156" i="1"/>
  <c r="J1156" i="1"/>
  <c r="E1154" i="1"/>
  <c r="D1154" i="1"/>
  <c r="H1154" i="1"/>
  <c r="O1155" i="1"/>
  <c r="Q1155" i="1"/>
  <c r="B1155" i="1"/>
  <c r="C1155" i="1" s="1"/>
  <c r="L1155" i="1"/>
  <c r="I1155" i="1"/>
  <c r="E1155" i="1" l="1"/>
  <c r="D1155" i="1"/>
  <c r="H1155" i="1"/>
  <c r="G1154" i="1"/>
  <c r="F1154" i="1"/>
  <c r="Q1156" i="1"/>
  <c r="O1156" i="1"/>
  <c r="B1156" i="1"/>
  <c r="C1156" i="1" s="1"/>
  <c r="L1156" i="1"/>
  <c r="I1156" i="1"/>
  <c r="A1158" i="1"/>
  <c r="P1157" i="1"/>
  <c r="N1157" i="1"/>
  <c r="K1157" i="1"/>
  <c r="J1157" i="1"/>
  <c r="B1157" i="1" s="1"/>
  <c r="C1157" i="1" s="1"/>
  <c r="E1157" i="1" l="1"/>
  <c r="D1157" i="1"/>
  <c r="H1157" i="1"/>
  <c r="E1156" i="1"/>
  <c r="D1156" i="1"/>
  <c r="H1156" i="1"/>
  <c r="A1159" i="1"/>
  <c r="N1158" i="1"/>
  <c r="P1158" i="1"/>
  <c r="K1158" i="1"/>
  <c r="J1158" i="1"/>
  <c r="L1157" i="1"/>
  <c r="I1157" i="1"/>
  <c r="Q1157" i="1"/>
  <c r="O1157" i="1"/>
  <c r="G1155" i="1"/>
  <c r="F1155" i="1"/>
  <c r="L1158" i="1" l="1"/>
  <c r="I1158" i="1"/>
  <c r="Q1158" i="1"/>
  <c r="O1158" i="1"/>
  <c r="G1156" i="1"/>
  <c r="F1156" i="1"/>
  <c r="B1158" i="1"/>
  <c r="C1158" i="1" s="1"/>
  <c r="A1160" i="1"/>
  <c r="P1159" i="1"/>
  <c r="N1159" i="1"/>
  <c r="K1159" i="1"/>
  <c r="J1159" i="1"/>
  <c r="G1157" i="1"/>
  <c r="F1157" i="1"/>
  <c r="B1159" i="1" l="1"/>
  <c r="C1159" i="1" s="1"/>
  <c r="I1159" i="1"/>
  <c r="L1159" i="1"/>
  <c r="D1158" i="1"/>
  <c r="E1158" i="1"/>
  <c r="H1158" i="1"/>
  <c r="A1161" i="1"/>
  <c r="N1160" i="1"/>
  <c r="P1160" i="1"/>
  <c r="K1160" i="1"/>
  <c r="J1160" i="1"/>
  <c r="Q1159" i="1"/>
  <c r="O1159" i="1"/>
  <c r="Q1160" i="1" l="1"/>
  <c r="O1160" i="1"/>
  <c r="B1160" i="1"/>
  <c r="C1160" i="1" s="1"/>
  <c r="L1160" i="1"/>
  <c r="I1160" i="1"/>
  <c r="A1162" i="1"/>
  <c r="P1161" i="1"/>
  <c r="N1161" i="1"/>
  <c r="K1161" i="1"/>
  <c r="J1161" i="1"/>
  <c r="B1161" i="1" s="1"/>
  <c r="C1161" i="1" s="1"/>
  <c r="G1158" i="1"/>
  <c r="F1158" i="1"/>
  <c r="E1159" i="1"/>
  <c r="D1159" i="1"/>
  <c r="H1159" i="1"/>
  <c r="E1161" i="1" l="1"/>
  <c r="D1161" i="1"/>
  <c r="H1161" i="1"/>
  <c r="E1160" i="1"/>
  <c r="D1160" i="1"/>
  <c r="H1160" i="1"/>
  <c r="G1159" i="1"/>
  <c r="F1159" i="1"/>
  <c r="L1161" i="1"/>
  <c r="I1161" i="1"/>
  <c r="A1163" i="1"/>
  <c r="N1162" i="1"/>
  <c r="K1162" i="1"/>
  <c r="P1162" i="1"/>
  <c r="J1162" i="1"/>
  <c r="B1162" i="1"/>
  <c r="C1162" i="1" s="1"/>
  <c r="Q1161" i="1"/>
  <c r="O1161" i="1"/>
  <c r="E1162" i="1" l="1"/>
  <c r="D1162" i="1"/>
  <c r="H1162" i="1"/>
  <c r="G1160" i="1"/>
  <c r="F1160" i="1"/>
  <c r="L1162" i="1"/>
  <c r="I1162" i="1"/>
  <c r="A1164" i="1"/>
  <c r="P1163" i="1"/>
  <c r="N1163" i="1"/>
  <c r="K1163" i="1"/>
  <c r="J1163" i="1"/>
  <c r="Q1162" i="1"/>
  <c r="O1162" i="1"/>
  <c r="G1161" i="1"/>
  <c r="F1161" i="1"/>
  <c r="B1163" i="1" l="1"/>
  <c r="C1163" i="1" s="1"/>
  <c r="I1163" i="1"/>
  <c r="L1163" i="1"/>
  <c r="A1165" i="1"/>
  <c r="N1164" i="1"/>
  <c r="P1164" i="1"/>
  <c r="J1164" i="1"/>
  <c r="K1164" i="1"/>
  <c r="Q1163" i="1"/>
  <c r="O1163" i="1"/>
  <c r="G1162" i="1"/>
  <c r="F1162" i="1"/>
  <c r="A1166" i="1" l="1"/>
  <c r="P1165" i="1"/>
  <c r="N1165" i="1"/>
  <c r="K1165" i="1"/>
  <c r="J1165" i="1"/>
  <c r="B1164" i="1"/>
  <c r="C1164" i="1" s="1"/>
  <c r="L1164" i="1"/>
  <c r="I1164" i="1"/>
  <c r="Q1164" i="1"/>
  <c r="O1164" i="1"/>
  <c r="E1163" i="1"/>
  <c r="D1163" i="1"/>
  <c r="H1163" i="1"/>
  <c r="G1163" i="1" l="1"/>
  <c r="F1163" i="1"/>
  <c r="E1164" i="1"/>
  <c r="D1164" i="1"/>
  <c r="H1164" i="1"/>
  <c r="Q1165" i="1"/>
  <c r="O1165" i="1"/>
  <c r="L1165" i="1"/>
  <c r="I1165" i="1"/>
  <c r="B1165" i="1"/>
  <c r="C1165" i="1" s="1"/>
  <c r="A1167" i="1"/>
  <c r="N1166" i="1"/>
  <c r="P1166" i="1"/>
  <c r="K1166" i="1"/>
  <c r="J1166" i="1"/>
  <c r="B1166" i="1"/>
  <c r="C1166" i="1" s="1"/>
  <c r="Q1166" i="1" l="1"/>
  <c r="O1166" i="1"/>
  <c r="L1166" i="1"/>
  <c r="I1166" i="1"/>
  <c r="A1168" i="1"/>
  <c r="P1167" i="1"/>
  <c r="N1167" i="1"/>
  <c r="K1167" i="1"/>
  <c r="J1167" i="1"/>
  <c r="G1164" i="1"/>
  <c r="F1164" i="1"/>
  <c r="E1165" i="1"/>
  <c r="D1165" i="1"/>
  <c r="H1165" i="1"/>
  <c r="E1166" i="1"/>
  <c r="D1166" i="1"/>
  <c r="H1166" i="1"/>
  <c r="G1166" i="1" l="1"/>
  <c r="F1166" i="1"/>
  <c r="Q1167" i="1"/>
  <c r="O1167" i="1"/>
  <c r="G1165" i="1"/>
  <c r="F1165" i="1"/>
  <c r="B1167" i="1"/>
  <c r="C1167" i="1" s="1"/>
  <c r="L1167" i="1"/>
  <c r="I1167" i="1"/>
  <c r="A1169" i="1"/>
  <c r="N1168" i="1"/>
  <c r="P1168" i="1"/>
  <c r="K1168" i="1"/>
  <c r="J1168" i="1"/>
  <c r="Q1168" i="1" l="1"/>
  <c r="O1168" i="1"/>
  <c r="E1167" i="1"/>
  <c r="D1167" i="1"/>
  <c r="H1167" i="1"/>
  <c r="B1168" i="1"/>
  <c r="C1168" i="1" s="1"/>
  <c r="L1168" i="1"/>
  <c r="I1168" i="1"/>
  <c r="A1170" i="1"/>
  <c r="P1169" i="1"/>
  <c r="N1169" i="1"/>
  <c r="K1169" i="1"/>
  <c r="J1169" i="1"/>
  <c r="B1169" i="1" s="1"/>
  <c r="C1169" i="1" s="1"/>
  <c r="E1169" i="1" l="1"/>
  <c r="D1169" i="1"/>
  <c r="H1169" i="1"/>
  <c r="G1167" i="1"/>
  <c r="F1167" i="1"/>
  <c r="Q1169" i="1"/>
  <c r="O1169" i="1"/>
  <c r="E1168" i="1"/>
  <c r="D1168" i="1"/>
  <c r="H1168" i="1"/>
  <c r="L1169" i="1"/>
  <c r="I1169" i="1"/>
  <c r="A1171" i="1"/>
  <c r="N1170" i="1"/>
  <c r="K1170" i="1"/>
  <c r="P1170" i="1"/>
  <c r="J1170" i="1"/>
  <c r="G1168" i="1" l="1"/>
  <c r="F1168" i="1"/>
  <c r="L1170" i="1"/>
  <c r="I1170" i="1"/>
  <c r="Q1170" i="1"/>
  <c r="O1170" i="1"/>
  <c r="B1170" i="1"/>
  <c r="C1170" i="1" s="1"/>
  <c r="A1172" i="1"/>
  <c r="P1171" i="1"/>
  <c r="N1171" i="1"/>
  <c r="K1171" i="1"/>
  <c r="J1171" i="1"/>
  <c r="G1169" i="1"/>
  <c r="F1169" i="1"/>
  <c r="E1170" i="1" l="1"/>
  <c r="D1170" i="1"/>
  <c r="H1170" i="1"/>
  <c r="B1171" i="1"/>
  <c r="C1171" i="1" s="1"/>
  <c r="L1171" i="1"/>
  <c r="I1171" i="1"/>
  <c r="O1171" i="1"/>
  <c r="Q1171" i="1"/>
  <c r="A1173" i="1"/>
  <c r="N1172" i="1"/>
  <c r="P1172" i="1"/>
  <c r="K1172" i="1"/>
  <c r="J1172" i="1"/>
  <c r="E1171" i="1" l="1"/>
  <c r="D1171" i="1"/>
  <c r="H1171" i="1"/>
  <c r="Q1172" i="1"/>
  <c r="O1172" i="1"/>
  <c r="B1172" i="1"/>
  <c r="C1172" i="1" s="1"/>
  <c r="L1172" i="1"/>
  <c r="I1172" i="1"/>
  <c r="A1174" i="1"/>
  <c r="P1173" i="1"/>
  <c r="N1173" i="1"/>
  <c r="K1173" i="1"/>
  <c r="B1173" i="1"/>
  <c r="C1173" i="1" s="1"/>
  <c r="J1173" i="1"/>
  <c r="G1170" i="1"/>
  <c r="F1170" i="1"/>
  <c r="Q1173" i="1" l="1"/>
  <c r="O1173" i="1"/>
  <c r="L1173" i="1"/>
  <c r="I1173" i="1"/>
  <c r="E1172" i="1"/>
  <c r="D1172" i="1"/>
  <c r="H1172" i="1"/>
  <c r="E1173" i="1"/>
  <c r="D1173" i="1"/>
  <c r="H1173" i="1"/>
  <c r="A1175" i="1"/>
  <c r="N1174" i="1"/>
  <c r="P1174" i="1"/>
  <c r="K1174" i="1"/>
  <c r="J1174" i="1"/>
  <c r="G1171" i="1"/>
  <c r="F1171" i="1"/>
  <c r="L1174" i="1" l="1"/>
  <c r="I1174" i="1"/>
  <c r="Q1174" i="1"/>
  <c r="O1174" i="1"/>
  <c r="G1173" i="1"/>
  <c r="F1173" i="1"/>
  <c r="B1174" i="1"/>
  <c r="C1174" i="1" s="1"/>
  <c r="A1176" i="1"/>
  <c r="P1175" i="1"/>
  <c r="N1175" i="1"/>
  <c r="K1175" i="1"/>
  <c r="J1175" i="1"/>
  <c r="F1172" i="1"/>
  <c r="G1172" i="1"/>
  <c r="A1177" i="1" l="1"/>
  <c r="N1176" i="1"/>
  <c r="P1176" i="1"/>
  <c r="K1176" i="1"/>
  <c r="J1176" i="1"/>
  <c r="D1174" i="1"/>
  <c r="E1174" i="1"/>
  <c r="H1174" i="1"/>
  <c r="Q1175" i="1"/>
  <c r="O1175" i="1"/>
  <c r="B1175" i="1"/>
  <c r="C1175" i="1" s="1"/>
  <c r="I1175" i="1"/>
  <c r="L1175" i="1"/>
  <c r="E1175" i="1" l="1"/>
  <c r="D1175" i="1"/>
  <c r="H1175" i="1"/>
  <c r="G1174" i="1"/>
  <c r="F1174" i="1"/>
  <c r="Q1176" i="1"/>
  <c r="O1176" i="1"/>
  <c r="B1176" i="1"/>
  <c r="C1176" i="1" s="1"/>
  <c r="L1176" i="1"/>
  <c r="I1176" i="1"/>
  <c r="A1178" i="1"/>
  <c r="P1177" i="1"/>
  <c r="N1177" i="1"/>
  <c r="K1177" i="1"/>
  <c r="J1177" i="1"/>
  <c r="B1177" i="1"/>
  <c r="C1177" i="1" s="1"/>
  <c r="E1177" i="1" l="1"/>
  <c r="D1177" i="1"/>
  <c r="H1177" i="1"/>
  <c r="E1176" i="1"/>
  <c r="D1176" i="1"/>
  <c r="H1176" i="1"/>
  <c r="L1177" i="1"/>
  <c r="I1177" i="1"/>
  <c r="A1179" i="1"/>
  <c r="N1178" i="1"/>
  <c r="K1178" i="1"/>
  <c r="B1178" i="1"/>
  <c r="C1178" i="1" s="1"/>
  <c r="J1178" i="1"/>
  <c r="P1178" i="1"/>
  <c r="Q1177" i="1"/>
  <c r="O1177" i="1"/>
  <c r="G1175" i="1"/>
  <c r="F1175" i="1"/>
  <c r="G1176" i="1" l="1"/>
  <c r="F1176" i="1"/>
  <c r="E1178" i="1"/>
  <c r="D1178" i="1"/>
  <c r="H1178" i="1"/>
  <c r="Q1178" i="1"/>
  <c r="O1178" i="1"/>
  <c r="L1178" i="1"/>
  <c r="I1178" i="1"/>
  <c r="A1180" i="1"/>
  <c r="P1179" i="1"/>
  <c r="N1179" i="1"/>
  <c r="K1179" i="1"/>
  <c r="J1179" i="1"/>
  <c r="G1177" i="1"/>
  <c r="F1177" i="1"/>
  <c r="G1178" i="1" l="1"/>
  <c r="F1178" i="1"/>
  <c r="Q1179" i="1"/>
  <c r="O1179" i="1"/>
  <c r="B1179" i="1"/>
  <c r="C1179" i="1" s="1"/>
  <c r="I1179" i="1"/>
  <c r="L1179" i="1"/>
  <c r="A1181" i="1"/>
  <c r="N1180" i="1"/>
  <c r="P1180" i="1"/>
  <c r="K1180" i="1"/>
  <c r="J1180" i="1"/>
  <c r="B1180" i="1" l="1"/>
  <c r="C1180" i="1" s="1"/>
  <c r="L1180" i="1"/>
  <c r="I1180" i="1"/>
  <c r="A1182" i="1"/>
  <c r="P1181" i="1"/>
  <c r="N1181" i="1"/>
  <c r="K1181" i="1"/>
  <c r="B1181" i="1"/>
  <c r="C1181" i="1" s="1"/>
  <c r="J1181" i="1"/>
  <c r="Q1180" i="1"/>
  <c r="O1180" i="1"/>
  <c r="E1179" i="1"/>
  <c r="D1179" i="1"/>
  <c r="H1179" i="1"/>
  <c r="G1179" i="1" l="1"/>
  <c r="F1179" i="1"/>
  <c r="E1181" i="1"/>
  <c r="D1181" i="1"/>
  <c r="H1181" i="1"/>
  <c r="A1183" i="1"/>
  <c r="N1182" i="1"/>
  <c r="P1182" i="1"/>
  <c r="K1182" i="1"/>
  <c r="J1182" i="1"/>
  <c r="B1182" i="1"/>
  <c r="C1182" i="1" s="1"/>
  <c r="Q1181" i="1"/>
  <c r="O1181" i="1"/>
  <c r="L1181" i="1"/>
  <c r="I1181" i="1"/>
  <c r="E1180" i="1"/>
  <c r="D1180" i="1"/>
  <c r="H1180" i="1"/>
  <c r="G1180" i="1" l="1"/>
  <c r="F1180" i="1"/>
  <c r="D1182" i="1"/>
  <c r="E1182" i="1"/>
  <c r="H1182" i="1"/>
  <c r="Q1182" i="1"/>
  <c r="O1182" i="1"/>
  <c r="G1181" i="1"/>
  <c r="F1181" i="1"/>
  <c r="L1182" i="1"/>
  <c r="I1182" i="1"/>
  <c r="A1184" i="1"/>
  <c r="P1183" i="1"/>
  <c r="N1183" i="1"/>
  <c r="K1183" i="1"/>
  <c r="J1183" i="1"/>
  <c r="B1183" i="1" l="1"/>
  <c r="C1183" i="1" s="1"/>
  <c r="L1183" i="1"/>
  <c r="I1183" i="1"/>
  <c r="A1185" i="1"/>
  <c r="N1184" i="1"/>
  <c r="P1184" i="1"/>
  <c r="K1184" i="1"/>
  <c r="J1184" i="1"/>
  <c r="G1182" i="1"/>
  <c r="F1182" i="1"/>
  <c r="Q1183" i="1"/>
  <c r="O1183" i="1"/>
  <c r="A1186" i="1" l="1"/>
  <c r="P1185" i="1"/>
  <c r="N1185" i="1"/>
  <c r="K1185" i="1"/>
  <c r="J1185" i="1"/>
  <c r="B1185" i="1" s="1"/>
  <c r="C1185" i="1" s="1"/>
  <c r="B1184" i="1"/>
  <c r="C1184" i="1" s="1"/>
  <c r="L1184" i="1"/>
  <c r="I1184" i="1"/>
  <c r="Q1184" i="1"/>
  <c r="O1184" i="1"/>
  <c r="E1183" i="1"/>
  <c r="D1183" i="1"/>
  <c r="H1183" i="1"/>
  <c r="E1185" i="1" l="1"/>
  <c r="D1185" i="1"/>
  <c r="H1185" i="1"/>
  <c r="G1183" i="1"/>
  <c r="F1183" i="1"/>
  <c r="E1184" i="1"/>
  <c r="D1184" i="1"/>
  <c r="H1184" i="1"/>
  <c r="Q1185" i="1"/>
  <c r="O1185" i="1"/>
  <c r="L1185" i="1"/>
  <c r="I1185" i="1"/>
  <c r="A1187" i="1"/>
  <c r="N1186" i="1"/>
  <c r="K1186" i="1"/>
  <c r="P1186" i="1"/>
  <c r="J1186" i="1"/>
  <c r="L1186" i="1" l="1"/>
  <c r="I1186" i="1"/>
  <c r="G1184" i="1"/>
  <c r="F1184" i="1"/>
  <c r="Q1186" i="1"/>
  <c r="O1186" i="1"/>
  <c r="B1186" i="1"/>
  <c r="C1186" i="1" s="1"/>
  <c r="A1188" i="1"/>
  <c r="P1187" i="1"/>
  <c r="N1187" i="1"/>
  <c r="K1187" i="1"/>
  <c r="J1187" i="1"/>
  <c r="G1185" i="1"/>
  <c r="F1185" i="1"/>
  <c r="B1187" i="1" l="1"/>
  <c r="C1187" i="1" s="1"/>
  <c r="L1187" i="1"/>
  <c r="I1187" i="1"/>
  <c r="A1189" i="1"/>
  <c r="N1188" i="1"/>
  <c r="P1188" i="1"/>
  <c r="K1188" i="1"/>
  <c r="J1188" i="1"/>
  <c r="E1186" i="1"/>
  <c r="D1186" i="1"/>
  <c r="H1186" i="1"/>
  <c r="O1187" i="1"/>
  <c r="Q1187" i="1"/>
  <c r="B1188" i="1" l="1"/>
  <c r="C1188" i="1" s="1"/>
  <c r="L1188" i="1"/>
  <c r="I1188" i="1"/>
  <c r="A1190" i="1"/>
  <c r="P1189" i="1"/>
  <c r="N1189" i="1"/>
  <c r="K1189" i="1"/>
  <c r="B1189" i="1"/>
  <c r="C1189" i="1" s="1"/>
  <c r="J1189" i="1"/>
  <c r="G1186" i="1"/>
  <c r="F1186" i="1"/>
  <c r="Q1188" i="1"/>
  <c r="O1188" i="1"/>
  <c r="E1187" i="1"/>
  <c r="D1187" i="1"/>
  <c r="H1187" i="1"/>
  <c r="G1187" i="1" l="1"/>
  <c r="F1187" i="1"/>
  <c r="Q1189" i="1"/>
  <c r="O1189" i="1"/>
  <c r="E1189" i="1"/>
  <c r="D1189" i="1"/>
  <c r="H1189" i="1"/>
  <c r="A1191" i="1"/>
  <c r="N1190" i="1"/>
  <c r="P1190" i="1"/>
  <c r="K1190" i="1"/>
  <c r="B1190" i="1"/>
  <c r="C1190" i="1" s="1"/>
  <c r="J1190" i="1"/>
  <c r="L1189" i="1"/>
  <c r="I1189" i="1"/>
  <c r="E1188" i="1"/>
  <c r="D1188" i="1"/>
  <c r="H1188" i="1"/>
  <c r="G1188" i="1" l="1"/>
  <c r="F1188" i="1"/>
  <c r="A1192" i="1"/>
  <c r="P1191" i="1"/>
  <c r="N1191" i="1"/>
  <c r="K1191" i="1"/>
  <c r="J1191" i="1"/>
  <c r="E1190" i="1"/>
  <c r="D1190" i="1"/>
  <c r="H1190" i="1"/>
  <c r="L1190" i="1"/>
  <c r="I1190" i="1"/>
  <c r="Q1190" i="1"/>
  <c r="O1190" i="1"/>
  <c r="G1189" i="1"/>
  <c r="F1189" i="1"/>
  <c r="G1190" i="1" l="1"/>
  <c r="F1190" i="1"/>
  <c r="B1191" i="1"/>
  <c r="C1191" i="1" s="1"/>
  <c r="I1191" i="1"/>
  <c r="L1191" i="1"/>
  <c r="A1193" i="1"/>
  <c r="N1192" i="1"/>
  <c r="P1192" i="1"/>
  <c r="K1192" i="1"/>
  <c r="J1192" i="1"/>
  <c r="Q1191" i="1"/>
  <c r="O1191" i="1"/>
  <c r="Q1192" i="1" l="1"/>
  <c r="O1192" i="1"/>
  <c r="E1191" i="1"/>
  <c r="D1191" i="1"/>
  <c r="H1191" i="1"/>
  <c r="B1192" i="1"/>
  <c r="C1192" i="1" s="1"/>
  <c r="L1192" i="1"/>
  <c r="I1192" i="1"/>
  <c r="A1194" i="1"/>
  <c r="P1193" i="1"/>
  <c r="N1193" i="1"/>
  <c r="K1193" i="1"/>
  <c r="J1193" i="1"/>
  <c r="B1193" i="1" s="1"/>
  <c r="C1193" i="1" s="1"/>
  <c r="E1193" i="1" l="1"/>
  <c r="D1193" i="1"/>
  <c r="H1193" i="1"/>
  <c r="G1191" i="1"/>
  <c r="F1191" i="1"/>
  <c r="E1192" i="1"/>
  <c r="D1192" i="1"/>
  <c r="H1192" i="1"/>
  <c r="Q1193" i="1"/>
  <c r="O1193" i="1"/>
  <c r="L1193" i="1"/>
  <c r="I1193" i="1"/>
  <c r="A1195" i="1"/>
  <c r="N1194" i="1"/>
  <c r="K1194" i="1"/>
  <c r="P1194" i="1"/>
  <c r="J1194" i="1"/>
  <c r="B1194" i="1"/>
  <c r="C1194" i="1" s="1"/>
  <c r="L1194" i="1" l="1"/>
  <c r="I1194" i="1"/>
  <c r="A1196" i="1"/>
  <c r="P1195" i="1"/>
  <c r="N1195" i="1"/>
  <c r="K1195" i="1"/>
  <c r="J1195" i="1"/>
  <c r="E1194" i="1"/>
  <c r="D1194" i="1"/>
  <c r="H1194" i="1"/>
  <c r="G1192" i="1"/>
  <c r="F1192" i="1"/>
  <c r="Q1194" i="1"/>
  <c r="O1194" i="1"/>
  <c r="G1193" i="1"/>
  <c r="F1193" i="1"/>
  <c r="A1197" i="1" l="1"/>
  <c r="N1196" i="1"/>
  <c r="P1196" i="1"/>
  <c r="K1196" i="1"/>
  <c r="J1196" i="1"/>
  <c r="G1194" i="1"/>
  <c r="F1194" i="1"/>
  <c r="B1195" i="1"/>
  <c r="C1195" i="1" s="1"/>
  <c r="I1195" i="1"/>
  <c r="L1195" i="1"/>
  <c r="Q1195" i="1"/>
  <c r="O1195" i="1"/>
  <c r="E1195" i="1" l="1"/>
  <c r="D1195" i="1"/>
  <c r="H1195" i="1"/>
  <c r="Q1196" i="1"/>
  <c r="O1196" i="1"/>
  <c r="B1196" i="1"/>
  <c r="C1196" i="1" s="1"/>
  <c r="L1196" i="1"/>
  <c r="I1196" i="1"/>
  <c r="A1198" i="1"/>
  <c r="P1197" i="1"/>
  <c r="N1197" i="1"/>
  <c r="K1197" i="1"/>
  <c r="J1197" i="1"/>
  <c r="L1197" i="1" l="1"/>
  <c r="I1197" i="1"/>
  <c r="B1197" i="1"/>
  <c r="C1197" i="1" s="1"/>
  <c r="A1199" i="1"/>
  <c r="N1198" i="1"/>
  <c r="P1198" i="1"/>
  <c r="K1198" i="1"/>
  <c r="J1198" i="1"/>
  <c r="B1198" i="1"/>
  <c r="C1198" i="1" s="1"/>
  <c r="E1196" i="1"/>
  <c r="D1196" i="1"/>
  <c r="H1196" i="1"/>
  <c r="Q1197" i="1"/>
  <c r="O1197" i="1"/>
  <c r="G1195" i="1"/>
  <c r="F1195" i="1"/>
  <c r="L1198" i="1" l="1"/>
  <c r="I1198" i="1"/>
  <c r="A1200" i="1"/>
  <c r="P1199" i="1"/>
  <c r="N1199" i="1"/>
  <c r="K1199" i="1"/>
  <c r="J1199" i="1"/>
  <c r="E1197" i="1"/>
  <c r="D1197" i="1"/>
  <c r="H1197" i="1"/>
  <c r="G1196" i="1"/>
  <c r="F1196" i="1"/>
  <c r="E1198" i="1"/>
  <c r="D1198" i="1"/>
  <c r="H1198" i="1"/>
  <c r="Q1198" i="1"/>
  <c r="O1198" i="1"/>
  <c r="G1197" i="1" l="1"/>
  <c r="F1197" i="1"/>
  <c r="B1199" i="1"/>
  <c r="C1199" i="1" s="1"/>
  <c r="L1199" i="1"/>
  <c r="I1199" i="1"/>
  <c r="A1201" i="1"/>
  <c r="N1200" i="1"/>
  <c r="P1200" i="1"/>
  <c r="K1200" i="1"/>
  <c r="J1200" i="1"/>
  <c r="G1198" i="1"/>
  <c r="F1198" i="1"/>
  <c r="Q1199" i="1"/>
  <c r="O1199" i="1"/>
  <c r="Q1200" i="1" l="1"/>
  <c r="O1200" i="1"/>
  <c r="E1199" i="1"/>
  <c r="D1199" i="1"/>
  <c r="H1199" i="1"/>
  <c r="B1200" i="1"/>
  <c r="C1200" i="1" s="1"/>
  <c r="L1200" i="1"/>
  <c r="I1200" i="1"/>
  <c r="A1202" i="1"/>
  <c r="P1201" i="1"/>
  <c r="N1201" i="1"/>
  <c r="K1201" i="1"/>
  <c r="J1201" i="1"/>
  <c r="B1201" i="1" s="1"/>
  <c r="C1201" i="1" s="1"/>
  <c r="E1201" i="1" l="1"/>
  <c r="D1201" i="1"/>
  <c r="H1201" i="1"/>
  <c r="G1199" i="1"/>
  <c r="F1199" i="1"/>
  <c r="Q1201" i="1"/>
  <c r="O1201" i="1"/>
  <c r="E1200" i="1"/>
  <c r="D1200" i="1"/>
  <c r="H1200" i="1"/>
  <c r="L1201" i="1"/>
  <c r="I1201" i="1"/>
  <c r="A1203" i="1"/>
  <c r="N1202" i="1"/>
  <c r="K1202" i="1"/>
  <c r="P1202" i="1"/>
  <c r="B1202" i="1"/>
  <c r="C1202" i="1" s="1"/>
  <c r="J1202" i="1"/>
  <c r="G1200" i="1" l="1"/>
  <c r="F1200" i="1"/>
  <c r="L1202" i="1"/>
  <c r="I1202" i="1"/>
  <c r="Q1202" i="1"/>
  <c r="O1202" i="1"/>
  <c r="E1202" i="1"/>
  <c r="D1202" i="1"/>
  <c r="H1202" i="1"/>
  <c r="A1204" i="1"/>
  <c r="P1203" i="1"/>
  <c r="N1203" i="1"/>
  <c r="K1203" i="1"/>
  <c r="J1203" i="1"/>
  <c r="G1201" i="1"/>
  <c r="F1201" i="1"/>
  <c r="G1202" i="1" l="1"/>
  <c r="F1202" i="1"/>
  <c r="Q1203" i="1"/>
  <c r="O1203" i="1"/>
  <c r="B1203" i="1"/>
  <c r="C1203" i="1" s="1"/>
  <c r="L1203" i="1"/>
  <c r="I1203" i="1"/>
  <c r="A1205" i="1"/>
  <c r="N1204" i="1"/>
  <c r="P1204" i="1"/>
  <c r="K1204" i="1"/>
  <c r="J1204" i="1"/>
  <c r="B1204" i="1" l="1"/>
  <c r="C1204" i="1" s="1"/>
  <c r="L1204" i="1"/>
  <c r="I1204" i="1"/>
  <c r="A1206" i="1"/>
  <c r="P1205" i="1"/>
  <c r="N1205" i="1"/>
  <c r="K1205" i="1"/>
  <c r="B1205" i="1"/>
  <c r="C1205" i="1" s="1"/>
  <c r="J1205" i="1"/>
  <c r="Q1204" i="1"/>
  <c r="O1204" i="1"/>
  <c r="E1203" i="1"/>
  <c r="D1203" i="1"/>
  <c r="H1203" i="1"/>
  <c r="G1203" i="1" l="1"/>
  <c r="F1203" i="1"/>
  <c r="E1205" i="1"/>
  <c r="D1205" i="1"/>
  <c r="H1205" i="1"/>
  <c r="A1207" i="1"/>
  <c r="N1206" i="1"/>
  <c r="P1206" i="1"/>
  <c r="K1206" i="1"/>
  <c r="J1206" i="1"/>
  <c r="Q1205" i="1"/>
  <c r="O1205" i="1"/>
  <c r="L1205" i="1"/>
  <c r="I1205" i="1"/>
  <c r="E1204" i="1"/>
  <c r="D1204" i="1"/>
  <c r="H1204" i="1"/>
  <c r="L1206" i="1" l="1"/>
  <c r="I1206" i="1"/>
  <c r="Q1206" i="1"/>
  <c r="O1206" i="1"/>
  <c r="G1205" i="1"/>
  <c r="F1205" i="1"/>
  <c r="F1204" i="1"/>
  <c r="G1204" i="1"/>
  <c r="B1206" i="1"/>
  <c r="C1206" i="1" s="1"/>
  <c r="A1208" i="1"/>
  <c r="P1207" i="1"/>
  <c r="N1207" i="1"/>
  <c r="K1207" i="1"/>
  <c r="J1207" i="1"/>
  <c r="B1207" i="1" l="1"/>
  <c r="C1207" i="1" s="1"/>
  <c r="I1207" i="1"/>
  <c r="L1207" i="1"/>
  <c r="A1209" i="1"/>
  <c r="N1208" i="1"/>
  <c r="P1208" i="1"/>
  <c r="K1208" i="1"/>
  <c r="J1208" i="1"/>
  <c r="Q1207" i="1"/>
  <c r="O1207" i="1"/>
  <c r="E1206" i="1"/>
  <c r="D1206" i="1"/>
  <c r="H1206" i="1"/>
  <c r="B1208" i="1" l="1"/>
  <c r="C1208" i="1" s="1"/>
  <c r="L1208" i="1"/>
  <c r="I1208" i="1"/>
  <c r="A1210" i="1"/>
  <c r="P1209" i="1"/>
  <c r="N1209" i="1"/>
  <c r="K1209" i="1"/>
  <c r="J1209" i="1"/>
  <c r="G1206" i="1"/>
  <c r="F1206" i="1"/>
  <c r="Q1208" i="1"/>
  <c r="O1208" i="1"/>
  <c r="E1207" i="1"/>
  <c r="D1207" i="1"/>
  <c r="H1207" i="1"/>
  <c r="L1209" i="1" l="1"/>
  <c r="I1209" i="1"/>
  <c r="A1211" i="1"/>
  <c r="N1210" i="1"/>
  <c r="K1210" i="1"/>
  <c r="P1210" i="1"/>
  <c r="J1210" i="1"/>
  <c r="B1210" i="1" s="1"/>
  <c r="C1210" i="1" s="1"/>
  <c r="Q1209" i="1"/>
  <c r="O1209" i="1"/>
  <c r="G1207" i="1"/>
  <c r="F1207" i="1"/>
  <c r="B1209" i="1"/>
  <c r="C1209" i="1" s="1"/>
  <c r="E1208" i="1"/>
  <c r="D1208" i="1"/>
  <c r="H1208" i="1"/>
  <c r="E1210" i="1" l="1"/>
  <c r="D1210" i="1"/>
  <c r="H1210" i="1"/>
  <c r="Q1210" i="1"/>
  <c r="O1210" i="1"/>
  <c r="G1208" i="1"/>
  <c r="F1208" i="1"/>
  <c r="L1210" i="1"/>
  <c r="I1210" i="1"/>
  <c r="A1212" i="1"/>
  <c r="P1211" i="1"/>
  <c r="N1211" i="1"/>
  <c r="K1211" i="1"/>
  <c r="J1211" i="1"/>
  <c r="E1209" i="1"/>
  <c r="D1209" i="1"/>
  <c r="H1209" i="1"/>
  <c r="Q1211" i="1" l="1"/>
  <c r="O1211" i="1"/>
  <c r="B1211" i="1"/>
  <c r="C1211" i="1" s="1"/>
  <c r="I1211" i="1"/>
  <c r="L1211" i="1"/>
  <c r="A1213" i="1"/>
  <c r="N1212" i="1"/>
  <c r="P1212" i="1"/>
  <c r="K1212" i="1"/>
  <c r="J1212" i="1"/>
  <c r="G1209" i="1"/>
  <c r="F1209" i="1"/>
  <c r="G1210" i="1"/>
  <c r="F1210" i="1"/>
  <c r="Q1212" i="1" l="1"/>
  <c r="O1212" i="1"/>
  <c r="B1212" i="1"/>
  <c r="C1212" i="1" s="1"/>
  <c r="L1212" i="1"/>
  <c r="I1212" i="1"/>
  <c r="A1214" i="1"/>
  <c r="P1213" i="1"/>
  <c r="N1213" i="1"/>
  <c r="K1213" i="1"/>
  <c r="J1213" i="1"/>
  <c r="E1211" i="1"/>
  <c r="D1211" i="1"/>
  <c r="H1211" i="1"/>
  <c r="E1212" i="1" l="1"/>
  <c r="D1212" i="1"/>
  <c r="H1212" i="1"/>
  <c r="G1211" i="1"/>
  <c r="F1211" i="1"/>
  <c r="Q1213" i="1"/>
  <c r="O1213" i="1"/>
  <c r="L1213" i="1"/>
  <c r="I1213" i="1"/>
  <c r="B1213" i="1"/>
  <c r="C1213" i="1" s="1"/>
  <c r="A1215" i="1"/>
  <c r="N1214" i="1"/>
  <c r="P1214" i="1"/>
  <c r="K1214" i="1"/>
  <c r="J1214" i="1"/>
  <c r="B1214" i="1" s="1"/>
  <c r="C1214" i="1" s="1"/>
  <c r="D1214" i="1" l="1"/>
  <c r="E1214" i="1"/>
  <c r="H1214" i="1"/>
  <c r="E1213" i="1"/>
  <c r="D1213" i="1"/>
  <c r="H1213" i="1"/>
  <c r="Q1214" i="1"/>
  <c r="O1214" i="1"/>
  <c r="L1214" i="1"/>
  <c r="I1214" i="1"/>
  <c r="A1216" i="1"/>
  <c r="P1215" i="1"/>
  <c r="N1215" i="1"/>
  <c r="K1215" i="1"/>
  <c r="J1215" i="1"/>
  <c r="G1212" i="1"/>
  <c r="F1212" i="1"/>
  <c r="G1213" i="1" l="1"/>
  <c r="F1213" i="1"/>
  <c r="B1215" i="1"/>
  <c r="C1215" i="1" s="1"/>
  <c r="L1215" i="1"/>
  <c r="I1215" i="1"/>
  <c r="A1217" i="1"/>
  <c r="N1216" i="1"/>
  <c r="P1216" i="1"/>
  <c r="K1216" i="1"/>
  <c r="J1216" i="1"/>
  <c r="G1214" i="1"/>
  <c r="F1214" i="1"/>
  <c r="Q1215" i="1"/>
  <c r="O1215" i="1"/>
  <c r="Q1216" i="1" l="1"/>
  <c r="O1216" i="1"/>
  <c r="E1215" i="1"/>
  <c r="D1215" i="1"/>
  <c r="H1215" i="1"/>
  <c r="B1216" i="1"/>
  <c r="C1216" i="1" s="1"/>
  <c r="L1216" i="1"/>
  <c r="I1216" i="1"/>
  <c r="A1218" i="1"/>
  <c r="P1217" i="1"/>
  <c r="N1217" i="1"/>
  <c r="K1217" i="1"/>
  <c r="J1217" i="1"/>
  <c r="B1217" i="1" s="1"/>
  <c r="C1217" i="1" s="1"/>
  <c r="E1217" i="1" l="1"/>
  <c r="D1217" i="1"/>
  <c r="H1217" i="1"/>
  <c r="Q1217" i="1"/>
  <c r="O1217" i="1"/>
  <c r="G1215" i="1"/>
  <c r="F1215" i="1"/>
  <c r="E1216" i="1"/>
  <c r="D1216" i="1"/>
  <c r="H1216" i="1"/>
  <c r="L1217" i="1"/>
  <c r="I1217" i="1"/>
  <c r="A1219" i="1"/>
  <c r="N1218" i="1"/>
  <c r="K1218" i="1"/>
  <c r="P1218" i="1"/>
  <c r="J1218" i="1"/>
  <c r="G1216" i="1" l="1"/>
  <c r="F1216" i="1"/>
  <c r="L1218" i="1"/>
  <c r="I1218" i="1"/>
  <c r="Q1218" i="1"/>
  <c r="O1218" i="1"/>
  <c r="B1218" i="1"/>
  <c r="C1218" i="1" s="1"/>
  <c r="A1220" i="1"/>
  <c r="P1219" i="1"/>
  <c r="N1219" i="1"/>
  <c r="K1219" i="1"/>
  <c r="J1219" i="1"/>
  <c r="G1217" i="1"/>
  <c r="F1217" i="1"/>
  <c r="B1219" i="1" l="1"/>
  <c r="C1219" i="1" s="1"/>
  <c r="L1219" i="1"/>
  <c r="I1219" i="1"/>
  <c r="A1221" i="1"/>
  <c r="N1220" i="1"/>
  <c r="P1220" i="1"/>
  <c r="K1220" i="1"/>
  <c r="J1220" i="1"/>
  <c r="O1219" i="1"/>
  <c r="Q1219" i="1"/>
  <c r="D1218" i="1"/>
  <c r="E1218" i="1"/>
  <c r="H1218" i="1"/>
  <c r="G1218" i="1" l="1"/>
  <c r="F1218" i="1"/>
  <c r="B1220" i="1"/>
  <c r="C1220" i="1" s="1"/>
  <c r="L1220" i="1"/>
  <c r="I1220" i="1"/>
  <c r="A1222" i="1"/>
  <c r="P1221" i="1"/>
  <c r="N1221" i="1"/>
  <c r="K1221" i="1"/>
  <c r="B1221" i="1"/>
  <c r="C1221" i="1" s="1"/>
  <c r="J1221" i="1"/>
  <c r="Q1220" i="1"/>
  <c r="O1220" i="1"/>
  <c r="E1219" i="1"/>
  <c r="D1219" i="1"/>
  <c r="H1219" i="1"/>
  <c r="Q1221" i="1" l="1"/>
  <c r="O1221" i="1"/>
  <c r="L1221" i="1"/>
  <c r="I1221" i="1"/>
  <c r="E1220" i="1"/>
  <c r="D1220" i="1"/>
  <c r="H1220" i="1"/>
  <c r="G1219" i="1"/>
  <c r="F1219" i="1"/>
  <c r="E1221" i="1"/>
  <c r="D1221" i="1"/>
  <c r="H1221" i="1"/>
  <c r="A1223" i="1"/>
  <c r="N1222" i="1"/>
  <c r="P1222" i="1"/>
  <c r="K1222" i="1"/>
  <c r="J1222" i="1"/>
  <c r="L1222" i="1" l="1"/>
  <c r="I1222" i="1"/>
  <c r="G1221" i="1"/>
  <c r="F1221" i="1"/>
  <c r="Q1222" i="1"/>
  <c r="O1222" i="1"/>
  <c r="B1222" i="1"/>
  <c r="C1222" i="1" s="1"/>
  <c r="A1224" i="1"/>
  <c r="P1223" i="1"/>
  <c r="N1223" i="1"/>
  <c r="K1223" i="1"/>
  <c r="J1223" i="1"/>
  <c r="G1220" i="1"/>
  <c r="F1220" i="1"/>
  <c r="E1222" i="1" l="1"/>
  <c r="D1222" i="1"/>
  <c r="H1222" i="1"/>
  <c r="A1225" i="1"/>
  <c r="N1224" i="1"/>
  <c r="P1224" i="1"/>
  <c r="K1224" i="1"/>
  <c r="J1224" i="1"/>
  <c r="Q1223" i="1"/>
  <c r="O1223" i="1"/>
  <c r="B1223" i="1"/>
  <c r="C1223" i="1" s="1"/>
  <c r="I1223" i="1"/>
  <c r="L1223" i="1"/>
  <c r="B1224" i="1" l="1"/>
  <c r="C1224" i="1" s="1"/>
  <c r="L1224" i="1"/>
  <c r="I1224" i="1"/>
  <c r="A1226" i="1"/>
  <c r="P1225" i="1"/>
  <c r="N1225" i="1"/>
  <c r="K1225" i="1"/>
  <c r="J1225" i="1"/>
  <c r="E1223" i="1"/>
  <c r="D1223" i="1"/>
  <c r="H1223" i="1"/>
  <c r="Q1224" i="1"/>
  <c r="O1224" i="1"/>
  <c r="G1222" i="1"/>
  <c r="F1222" i="1"/>
  <c r="G1223" i="1" l="1"/>
  <c r="F1223" i="1"/>
  <c r="Q1225" i="1"/>
  <c r="O1225" i="1"/>
  <c r="L1225" i="1"/>
  <c r="I1225" i="1"/>
  <c r="A1227" i="1"/>
  <c r="N1226" i="1"/>
  <c r="K1226" i="1"/>
  <c r="P1226" i="1"/>
  <c r="B1226" i="1"/>
  <c r="C1226" i="1" s="1"/>
  <c r="J1226" i="1"/>
  <c r="B1225" i="1"/>
  <c r="C1225" i="1" s="1"/>
  <c r="E1224" i="1"/>
  <c r="D1224" i="1"/>
  <c r="H1224" i="1"/>
  <c r="L1226" i="1" l="1"/>
  <c r="I1226" i="1"/>
  <c r="Q1226" i="1"/>
  <c r="O1226" i="1"/>
  <c r="E1226" i="1"/>
  <c r="D1226" i="1"/>
  <c r="H1226" i="1"/>
  <c r="A1228" i="1"/>
  <c r="P1227" i="1"/>
  <c r="N1227" i="1"/>
  <c r="K1227" i="1"/>
  <c r="J1227" i="1"/>
  <c r="G1224" i="1"/>
  <c r="F1224" i="1"/>
  <c r="E1225" i="1"/>
  <c r="D1225" i="1"/>
  <c r="H1225" i="1"/>
  <c r="G1225" i="1" l="1"/>
  <c r="F1225" i="1"/>
  <c r="B1227" i="1"/>
  <c r="C1227" i="1" s="1"/>
  <c r="I1227" i="1"/>
  <c r="L1227" i="1"/>
  <c r="A1229" i="1"/>
  <c r="N1228" i="1"/>
  <c r="P1228" i="1"/>
  <c r="J1228" i="1"/>
  <c r="K1228" i="1"/>
  <c r="Q1227" i="1"/>
  <c r="O1227" i="1"/>
  <c r="G1226" i="1"/>
  <c r="F1226" i="1"/>
  <c r="Q1228" i="1" l="1"/>
  <c r="O1228" i="1"/>
  <c r="E1227" i="1"/>
  <c r="D1227" i="1"/>
  <c r="H1227" i="1"/>
  <c r="A1230" i="1"/>
  <c r="P1229" i="1"/>
  <c r="N1229" i="1"/>
  <c r="K1229" i="1"/>
  <c r="J1229" i="1"/>
  <c r="B1228" i="1"/>
  <c r="C1228" i="1" s="1"/>
  <c r="L1228" i="1"/>
  <c r="I1228" i="1"/>
  <c r="E1228" i="1" l="1"/>
  <c r="D1228" i="1"/>
  <c r="H1228" i="1"/>
  <c r="Q1229" i="1"/>
  <c r="O1229" i="1"/>
  <c r="G1227" i="1"/>
  <c r="F1227" i="1"/>
  <c r="L1229" i="1"/>
  <c r="I1229" i="1"/>
  <c r="B1229" i="1"/>
  <c r="C1229" i="1" s="1"/>
  <c r="A1231" i="1"/>
  <c r="N1230" i="1"/>
  <c r="P1230" i="1"/>
  <c r="K1230" i="1"/>
  <c r="J1230" i="1"/>
  <c r="L1230" i="1" l="1"/>
  <c r="I1230" i="1"/>
  <c r="B1230" i="1"/>
  <c r="C1230" i="1" s="1"/>
  <c r="A1232" i="1"/>
  <c r="P1231" i="1"/>
  <c r="N1231" i="1"/>
  <c r="K1231" i="1"/>
  <c r="J1231" i="1"/>
  <c r="E1229" i="1"/>
  <c r="D1229" i="1"/>
  <c r="H1229" i="1"/>
  <c r="Q1230" i="1"/>
  <c r="O1230" i="1"/>
  <c r="G1228" i="1"/>
  <c r="F1228" i="1"/>
  <c r="B1231" i="1" l="1"/>
  <c r="C1231" i="1" s="1"/>
  <c r="L1231" i="1"/>
  <c r="I1231" i="1"/>
  <c r="A1233" i="1"/>
  <c r="N1232" i="1"/>
  <c r="P1232" i="1"/>
  <c r="K1232" i="1"/>
  <c r="J1232" i="1"/>
  <c r="D1230" i="1"/>
  <c r="E1230" i="1"/>
  <c r="H1230" i="1"/>
  <c r="Q1231" i="1"/>
  <c r="O1231" i="1"/>
  <c r="G1229" i="1"/>
  <c r="F1229" i="1"/>
  <c r="B1232" i="1" l="1"/>
  <c r="C1232" i="1" s="1"/>
  <c r="L1232" i="1"/>
  <c r="I1232" i="1"/>
  <c r="A1234" i="1"/>
  <c r="P1233" i="1"/>
  <c r="N1233" i="1"/>
  <c r="K1233" i="1"/>
  <c r="B1233" i="1"/>
  <c r="C1233" i="1" s="1"/>
  <c r="J1233" i="1"/>
  <c r="G1230" i="1"/>
  <c r="F1230" i="1"/>
  <c r="Q1232" i="1"/>
  <c r="O1232" i="1"/>
  <c r="E1231" i="1"/>
  <c r="D1231" i="1"/>
  <c r="H1231" i="1"/>
  <c r="G1231" i="1" l="1"/>
  <c r="F1231" i="1"/>
  <c r="Q1233" i="1"/>
  <c r="O1233" i="1"/>
  <c r="E1233" i="1"/>
  <c r="D1233" i="1"/>
  <c r="H1233" i="1"/>
  <c r="A1235" i="1"/>
  <c r="N1234" i="1"/>
  <c r="K1234" i="1"/>
  <c r="P1234" i="1"/>
  <c r="J1234" i="1"/>
  <c r="L1233" i="1"/>
  <c r="I1233" i="1"/>
  <c r="E1232" i="1"/>
  <c r="D1232" i="1"/>
  <c r="H1232" i="1"/>
  <c r="G1232" i="1" l="1"/>
  <c r="F1232" i="1"/>
  <c r="L1234" i="1"/>
  <c r="I1234" i="1"/>
  <c r="A1236" i="1"/>
  <c r="P1235" i="1"/>
  <c r="N1235" i="1"/>
  <c r="K1235" i="1"/>
  <c r="J1235" i="1"/>
  <c r="B1234" i="1"/>
  <c r="C1234" i="1" s="1"/>
  <c r="Q1234" i="1"/>
  <c r="O1234" i="1"/>
  <c r="G1233" i="1"/>
  <c r="F1233" i="1"/>
  <c r="O1235" i="1" l="1"/>
  <c r="Q1235" i="1"/>
  <c r="E1234" i="1"/>
  <c r="D1234" i="1"/>
  <c r="H1234" i="1"/>
  <c r="B1235" i="1"/>
  <c r="C1235" i="1" s="1"/>
  <c r="L1235" i="1"/>
  <c r="I1235" i="1"/>
  <c r="A1237" i="1"/>
  <c r="N1236" i="1"/>
  <c r="P1236" i="1"/>
  <c r="K1236" i="1"/>
  <c r="J1236" i="1"/>
  <c r="G1234" i="1" l="1"/>
  <c r="F1234" i="1"/>
  <c r="Q1236" i="1"/>
  <c r="O1236" i="1"/>
  <c r="E1235" i="1"/>
  <c r="D1235" i="1"/>
  <c r="H1235" i="1"/>
  <c r="B1236" i="1"/>
  <c r="C1236" i="1" s="1"/>
  <c r="L1236" i="1"/>
  <c r="I1236" i="1"/>
  <c r="A1238" i="1"/>
  <c r="P1237" i="1"/>
  <c r="N1237" i="1"/>
  <c r="K1237" i="1"/>
  <c r="J1237" i="1"/>
  <c r="L1237" i="1" l="1"/>
  <c r="I1237" i="1"/>
  <c r="E1236" i="1"/>
  <c r="D1236" i="1"/>
  <c r="H1236" i="1"/>
  <c r="B1237" i="1"/>
  <c r="C1237" i="1" s="1"/>
  <c r="A1239" i="1"/>
  <c r="N1238" i="1"/>
  <c r="P1238" i="1"/>
  <c r="K1238" i="1"/>
  <c r="J1238" i="1"/>
  <c r="B1238" i="1"/>
  <c r="C1238" i="1" s="1"/>
  <c r="Q1237" i="1"/>
  <c r="O1237" i="1"/>
  <c r="G1235" i="1"/>
  <c r="F1235" i="1"/>
  <c r="E1238" i="1" l="1"/>
  <c r="D1238" i="1"/>
  <c r="H1238" i="1"/>
  <c r="Q1238" i="1"/>
  <c r="O1238" i="1"/>
  <c r="L1238" i="1"/>
  <c r="I1238" i="1"/>
  <c r="A1240" i="1"/>
  <c r="P1239" i="1"/>
  <c r="N1239" i="1"/>
  <c r="K1239" i="1"/>
  <c r="J1239" i="1"/>
  <c r="F1236" i="1"/>
  <c r="G1236" i="1"/>
  <c r="E1237" i="1"/>
  <c r="D1237" i="1"/>
  <c r="H1237" i="1"/>
  <c r="B1239" i="1" l="1"/>
  <c r="C1239" i="1" s="1"/>
  <c r="I1239" i="1"/>
  <c r="L1239" i="1"/>
  <c r="A1241" i="1"/>
  <c r="N1240" i="1"/>
  <c r="P1240" i="1"/>
  <c r="K1240" i="1"/>
  <c r="J1240" i="1"/>
  <c r="G1237" i="1"/>
  <c r="F1237" i="1"/>
  <c r="Q1239" i="1"/>
  <c r="O1239" i="1"/>
  <c r="G1238" i="1"/>
  <c r="F1238" i="1"/>
  <c r="B1240" i="1" l="1"/>
  <c r="C1240" i="1" s="1"/>
  <c r="L1240" i="1"/>
  <c r="I1240" i="1"/>
  <c r="A1242" i="1"/>
  <c r="P1241" i="1"/>
  <c r="N1241" i="1"/>
  <c r="K1241" i="1"/>
  <c r="J1241" i="1"/>
  <c r="Q1240" i="1"/>
  <c r="O1240" i="1"/>
  <c r="E1239" i="1"/>
  <c r="D1239" i="1"/>
  <c r="H1239" i="1"/>
  <c r="L1241" i="1" l="1"/>
  <c r="I1241" i="1"/>
  <c r="A1243" i="1"/>
  <c r="N1242" i="1"/>
  <c r="K1242" i="1"/>
  <c r="P1242" i="1"/>
  <c r="J1242" i="1"/>
  <c r="B1242" i="1" s="1"/>
  <c r="C1242" i="1" s="1"/>
  <c r="Q1241" i="1"/>
  <c r="O1241" i="1"/>
  <c r="G1239" i="1"/>
  <c r="F1239" i="1"/>
  <c r="B1241" i="1"/>
  <c r="C1241" i="1" s="1"/>
  <c r="E1240" i="1"/>
  <c r="D1240" i="1"/>
  <c r="H1240" i="1"/>
  <c r="E1242" i="1" l="1"/>
  <c r="D1242" i="1"/>
  <c r="H1242" i="1"/>
  <c r="A1244" i="1"/>
  <c r="P1243" i="1"/>
  <c r="N1243" i="1"/>
  <c r="K1243" i="1"/>
  <c r="J1243" i="1"/>
  <c r="G1240" i="1"/>
  <c r="F1240" i="1"/>
  <c r="L1242" i="1"/>
  <c r="I1242" i="1"/>
  <c r="Q1242" i="1"/>
  <c r="O1242" i="1"/>
  <c r="E1241" i="1"/>
  <c r="D1241" i="1"/>
  <c r="H1241" i="1"/>
  <c r="G1241" i="1" l="1"/>
  <c r="F1241" i="1"/>
  <c r="B1243" i="1"/>
  <c r="C1243" i="1" s="1"/>
  <c r="I1243" i="1"/>
  <c r="L1243" i="1"/>
  <c r="A1245" i="1"/>
  <c r="N1244" i="1"/>
  <c r="P1244" i="1"/>
  <c r="J1244" i="1"/>
  <c r="K1244" i="1"/>
  <c r="Q1243" i="1"/>
  <c r="O1243" i="1"/>
  <c r="G1242" i="1"/>
  <c r="F1242" i="1"/>
  <c r="Q1244" i="1" l="1"/>
  <c r="O1244" i="1"/>
  <c r="E1243" i="1"/>
  <c r="D1243" i="1"/>
  <c r="H1243" i="1"/>
  <c r="A1246" i="1"/>
  <c r="P1245" i="1"/>
  <c r="N1245" i="1"/>
  <c r="K1245" i="1"/>
  <c r="J1245" i="1"/>
  <c r="B1244" i="1"/>
  <c r="C1244" i="1" s="1"/>
  <c r="L1244" i="1"/>
  <c r="I1244" i="1"/>
  <c r="L1245" i="1" l="1"/>
  <c r="I1245" i="1"/>
  <c r="G1243" i="1"/>
  <c r="F1243" i="1"/>
  <c r="E1244" i="1"/>
  <c r="D1244" i="1"/>
  <c r="H1244" i="1"/>
  <c r="Q1245" i="1"/>
  <c r="O1245" i="1"/>
  <c r="B1245" i="1"/>
  <c r="C1245" i="1" s="1"/>
  <c r="A1247" i="1"/>
  <c r="N1246" i="1"/>
  <c r="P1246" i="1"/>
  <c r="K1246" i="1"/>
  <c r="J1246" i="1"/>
  <c r="B1246" i="1" s="1"/>
  <c r="C1246" i="1" s="1"/>
  <c r="E1246" i="1" l="1"/>
  <c r="D1246" i="1"/>
  <c r="H1246" i="1"/>
  <c r="A1248" i="1"/>
  <c r="P1247" i="1"/>
  <c r="N1247" i="1"/>
  <c r="K1247" i="1"/>
  <c r="J1247" i="1"/>
  <c r="E1245" i="1"/>
  <c r="D1245" i="1"/>
  <c r="H1245" i="1"/>
  <c r="L1246" i="1"/>
  <c r="I1246" i="1"/>
  <c r="Q1246" i="1"/>
  <c r="O1246" i="1"/>
  <c r="G1244" i="1"/>
  <c r="F1244" i="1"/>
  <c r="B1247" i="1" l="1"/>
  <c r="C1247" i="1" s="1"/>
  <c r="L1247" i="1"/>
  <c r="I1247" i="1"/>
  <c r="A1249" i="1"/>
  <c r="N1248" i="1"/>
  <c r="P1248" i="1"/>
  <c r="K1248" i="1"/>
  <c r="J1248" i="1"/>
  <c r="Q1247" i="1"/>
  <c r="O1247" i="1"/>
  <c r="G1245" i="1"/>
  <c r="F1245" i="1"/>
  <c r="G1246" i="1"/>
  <c r="F1246" i="1"/>
  <c r="B1248" i="1" l="1"/>
  <c r="C1248" i="1" s="1"/>
  <c r="L1248" i="1"/>
  <c r="I1248" i="1"/>
  <c r="A1250" i="1"/>
  <c r="P1249" i="1"/>
  <c r="N1249" i="1"/>
  <c r="K1249" i="1"/>
  <c r="J1249" i="1"/>
  <c r="B1249" i="1" s="1"/>
  <c r="C1249" i="1" s="1"/>
  <c r="Q1248" i="1"/>
  <c r="O1248" i="1"/>
  <c r="E1247" i="1"/>
  <c r="D1247" i="1"/>
  <c r="H1247" i="1"/>
  <c r="E1249" i="1" l="1"/>
  <c r="D1249" i="1"/>
  <c r="H1249" i="1"/>
  <c r="G1247" i="1"/>
  <c r="F1247" i="1"/>
  <c r="A1251" i="1"/>
  <c r="N1250" i="1"/>
  <c r="K1250" i="1"/>
  <c r="P1250" i="1"/>
  <c r="J1250" i="1"/>
  <c r="B1250" i="1"/>
  <c r="C1250" i="1" s="1"/>
  <c r="Q1249" i="1"/>
  <c r="O1249" i="1"/>
  <c r="L1249" i="1"/>
  <c r="I1249" i="1"/>
  <c r="E1248" i="1"/>
  <c r="D1248" i="1"/>
  <c r="H1248" i="1"/>
  <c r="G1248" i="1" l="1"/>
  <c r="F1248" i="1"/>
  <c r="L1250" i="1"/>
  <c r="I1250" i="1"/>
  <c r="A1252" i="1"/>
  <c r="P1251" i="1"/>
  <c r="N1251" i="1"/>
  <c r="K1251" i="1"/>
  <c r="J1251" i="1"/>
  <c r="E1250" i="1"/>
  <c r="D1250" i="1"/>
  <c r="H1250" i="1"/>
  <c r="Q1250" i="1"/>
  <c r="O1250" i="1"/>
  <c r="G1249" i="1"/>
  <c r="F1249" i="1"/>
  <c r="O1251" i="1" l="1"/>
  <c r="Q1251" i="1"/>
  <c r="G1250" i="1"/>
  <c r="F1250" i="1"/>
  <c r="B1251" i="1"/>
  <c r="C1251" i="1" s="1"/>
  <c r="L1251" i="1"/>
  <c r="I1251" i="1"/>
  <c r="A1253" i="1"/>
  <c r="N1252" i="1"/>
  <c r="P1252" i="1"/>
  <c r="K1252" i="1"/>
  <c r="J1252" i="1"/>
  <c r="B1252" i="1" l="1"/>
  <c r="C1252" i="1" s="1"/>
  <c r="L1252" i="1"/>
  <c r="I1252" i="1"/>
  <c r="A1254" i="1"/>
  <c r="P1253" i="1"/>
  <c r="N1253" i="1"/>
  <c r="K1253" i="1"/>
  <c r="B1253" i="1"/>
  <c r="C1253" i="1" s="1"/>
  <c r="J1253" i="1"/>
  <c r="Q1252" i="1"/>
  <c r="O1252" i="1"/>
  <c r="E1251" i="1"/>
  <c r="D1251" i="1"/>
  <c r="H1251" i="1"/>
  <c r="G1251" i="1" l="1"/>
  <c r="F1251" i="1"/>
  <c r="E1253" i="1"/>
  <c r="D1253" i="1"/>
  <c r="H1253" i="1"/>
  <c r="A1255" i="1"/>
  <c r="N1254" i="1"/>
  <c r="P1254" i="1"/>
  <c r="K1254" i="1"/>
  <c r="J1254" i="1"/>
  <c r="B1254" i="1"/>
  <c r="C1254" i="1" s="1"/>
  <c r="Q1253" i="1"/>
  <c r="O1253" i="1"/>
  <c r="L1253" i="1"/>
  <c r="I1253" i="1"/>
  <c r="E1252" i="1"/>
  <c r="D1252" i="1"/>
  <c r="H1252" i="1"/>
  <c r="E1254" i="1" l="1"/>
  <c r="D1254" i="1"/>
  <c r="H1254" i="1"/>
  <c r="Q1254" i="1"/>
  <c r="O1254" i="1"/>
  <c r="G1253" i="1"/>
  <c r="F1253" i="1"/>
  <c r="G1252" i="1"/>
  <c r="F1252" i="1"/>
  <c r="L1254" i="1"/>
  <c r="I1254" i="1"/>
  <c r="A1256" i="1"/>
  <c r="P1255" i="1"/>
  <c r="N1255" i="1"/>
  <c r="K1255" i="1"/>
  <c r="J1255" i="1"/>
  <c r="B1255" i="1" l="1"/>
  <c r="C1255" i="1" s="1"/>
  <c r="I1255" i="1"/>
  <c r="L1255" i="1"/>
  <c r="Q1255" i="1"/>
  <c r="O1255" i="1"/>
  <c r="A1257" i="1"/>
  <c r="N1256" i="1"/>
  <c r="P1256" i="1"/>
  <c r="K1256" i="1"/>
  <c r="J1256" i="1"/>
  <c r="G1254" i="1"/>
  <c r="F1254" i="1"/>
  <c r="Q1256" i="1" l="1"/>
  <c r="O1256" i="1"/>
  <c r="B1256" i="1"/>
  <c r="C1256" i="1" s="1"/>
  <c r="L1256" i="1"/>
  <c r="I1256" i="1"/>
  <c r="A1258" i="1"/>
  <c r="P1257" i="1"/>
  <c r="N1257" i="1"/>
  <c r="K1257" i="1"/>
  <c r="J1257" i="1"/>
  <c r="B1257" i="1"/>
  <c r="C1257" i="1" s="1"/>
  <c r="E1255" i="1"/>
  <c r="D1255" i="1"/>
  <c r="H1255" i="1"/>
  <c r="G1255" i="1" l="1"/>
  <c r="F1255" i="1"/>
  <c r="Q1257" i="1"/>
  <c r="O1257" i="1"/>
  <c r="E1257" i="1"/>
  <c r="D1257" i="1"/>
  <c r="H1257" i="1"/>
  <c r="E1256" i="1"/>
  <c r="D1256" i="1"/>
  <c r="H1256" i="1"/>
  <c r="L1257" i="1"/>
  <c r="I1257" i="1"/>
  <c r="A1259" i="1"/>
  <c r="N1258" i="1"/>
  <c r="K1258" i="1"/>
  <c r="P1258" i="1"/>
  <c r="J1258" i="1"/>
  <c r="G1256" i="1" l="1"/>
  <c r="F1256" i="1"/>
  <c r="Q1258" i="1"/>
  <c r="O1258" i="1"/>
  <c r="L1258" i="1"/>
  <c r="I1258" i="1"/>
  <c r="B1258" i="1"/>
  <c r="C1258" i="1" s="1"/>
  <c r="A1260" i="1"/>
  <c r="P1259" i="1"/>
  <c r="N1259" i="1"/>
  <c r="K1259" i="1"/>
  <c r="J1259" i="1"/>
  <c r="G1257" i="1"/>
  <c r="F1257" i="1"/>
  <c r="E1258" i="1" l="1"/>
  <c r="D1258" i="1"/>
  <c r="H1258" i="1"/>
  <c r="B1259" i="1"/>
  <c r="C1259" i="1" s="1"/>
  <c r="I1259" i="1"/>
  <c r="L1259" i="1"/>
  <c r="A1261" i="1"/>
  <c r="N1260" i="1"/>
  <c r="P1260" i="1"/>
  <c r="K1260" i="1"/>
  <c r="J1260" i="1"/>
  <c r="Q1259" i="1"/>
  <c r="O1259" i="1"/>
  <c r="Q1260" i="1" l="1"/>
  <c r="O1260" i="1"/>
  <c r="E1259" i="1"/>
  <c r="D1259" i="1"/>
  <c r="H1259" i="1"/>
  <c r="B1260" i="1"/>
  <c r="C1260" i="1" s="1"/>
  <c r="L1260" i="1"/>
  <c r="I1260" i="1"/>
  <c r="A1262" i="1"/>
  <c r="P1261" i="1"/>
  <c r="N1261" i="1"/>
  <c r="K1261" i="1"/>
  <c r="B1261" i="1"/>
  <c r="C1261" i="1" s="1"/>
  <c r="J1261" i="1"/>
  <c r="G1258" i="1"/>
  <c r="F1258" i="1"/>
  <c r="G1259" i="1" l="1"/>
  <c r="F1259" i="1"/>
  <c r="L1261" i="1"/>
  <c r="I1261" i="1"/>
  <c r="E1260" i="1"/>
  <c r="D1260" i="1"/>
  <c r="H1260" i="1"/>
  <c r="Q1261" i="1"/>
  <c r="O1261" i="1"/>
  <c r="E1261" i="1"/>
  <c r="D1261" i="1"/>
  <c r="H1261" i="1"/>
  <c r="A1263" i="1"/>
  <c r="N1262" i="1"/>
  <c r="P1262" i="1"/>
  <c r="K1262" i="1"/>
  <c r="J1262" i="1"/>
  <c r="L1262" i="1" l="1"/>
  <c r="I1262" i="1"/>
  <c r="Q1262" i="1"/>
  <c r="O1262" i="1"/>
  <c r="G1261" i="1"/>
  <c r="F1261" i="1"/>
  <c r="B1262" i="1"/>
  <c r="C1262" i="1" s="1"/>
  <c r="A1264" i="1"/>
  <c r="P1263" i="1"/>
  <c r="N1263" i="1"/>
  <c r="K1263" i="1"/>
  <c r="J1263" i="1"/>
  <c r="G1260" i="1"/>
  <c r="F1260" i="1"/>
  <c r="E1262" i="1" l="1"/>
  <c r="D1262" i="1"/>
  <c r="H1262" i="1"/>
  <c r="B1263" i="1"/>
  <c r="C1263" i="1" s="1"/>
  <c r="L1263" i="1"/>
  <c r="I1263" i="1"/>
  <c r="A1265" i="1"/>
  <c r="N1264" i="1"/>
  <c r="P1264" i="1"/>
  <c r="K1264" i="1"/>
  <c r="J1264" i="1"/>
  <c r="Q1263" i="1"/>
  <c r="O1263" i="1"/>
  <c r="Q1264" i="1" l="1"/>
  <c r="O1264" i="1"/>
  <c r="B1264" i="1"/>
  <c r="C1264" i="1" s="1"/>
  <c r="L1264" i="1"/>
  <c r="I1264" i="1"/>
  <c r="A1266" i="1"/>
  <c r="P1265" i="1"/>
  <c r="N1265" i="1"/>
  <c r="K1265" i="1"/>
  <c r="B1265" i="1"/>
  <c r="C1265" i="1" s="1"/>
  <c r="J1265" i="1"/>
  <c r="E1263" i="1"/>
  <c r="D1263" i="1"/>
  <c r="H1263" i="1"/>
  <c r="G1262" i="1"/>
  <c r="F1262" i="1"/>
  <c r="G1263" i="1" l="1"/>
  <c r="F1263" i="1"/>
  <c r="Q1265" i="1"/>
  <c r="O1265" i="1"/>
  <c r="L1265" i="1"/>
  <c r="I1265" i="1"/>
  <c r="E1264" i="1"/>
  <c r="D1264" i="1"/>
  <c r="H1264" i="1"/>
  <c r="E1265" i="1"/>
  <c r="D1265" i="1"/>
  <c r="H1265" i="1"/>
  <c r="A1267" i="1"/>
  <c r="N1266" i="1"/>
  <c r="K1266" i="1"/>
  <c r="P1266" i="1"/>
  <c r="J1266" i="1"/>
  <c r="B1266" i="1"/>
  <c r="C1266" i="1" s="1"/>
  <c r="G1264" i="1" l="1"/>
  <c r="F1264" i="1"/>
  <c r="G1265" i="1"/>
  <c r="F1265" i="1"/>
  <c r="D1266" i="1"/>
  <c r="E1266" i="1"/>
  <c r="H1266" i="1"/>
  <c r="Q1266" i="1"/>
  <c r="O1266" i="1"/>
  <c r="L1266" i="1"/>
  <c r="I1266" i="1"/>
  <c r="A1268" i="1"/>
  <c r="P1267" i="1"/>
  <c r="N1267" i="1"/>
  <c r="K1267" i="1"/>
  <c r="J1267" i="1"/>
  <c r="A1269" i="1" l="1"/>
  <c r="N1268" i="1"/>
  <c r="P1268" i="1"/>
  <c r="K1268" i="1"/>
  <c r="J1268" i="1"/>
  <c r="Q1267" i="1"/>
  <c r="O1267" i="1"/>
  <c r="G1266" i="1"/>
  <c r="F1266" i="1"/>
  <c r="B1267" i="1"/>
  <c r="C1267" i="1" s="1"/>
  <c r="L1267" i="1"/>
  <c r="I1267" i="1"/>
  <c r="E1267" i="1" l="1"/>
  <c r="D1267" i="1"/>
  <c r="H1267" i="1"/>
  <c r="Q1268" i="1"/>
  <c r="O1268" i="1"/>
  <c r="B1268" i="1"/>
  <c r="C1268" i="1" s="1"/>
  <c r="L1268" i="1"/>
  <c r="I1268" i="1"/>
  <c r="A1270" i="1"/>
  <c r="P1269" i="1"/>
  <c r="N1269" i="1"/>
  <c r="K1269" i="1"/>
  <c r="J1269" i="1"/>
  <c r="B1269" i="1" s="1"/>
  <c r="C1269" i="1" s="1"/>
  <c r="E1269" i="1" l="1"/>
  <c r="D1269" i="1"/>
  <c r="H1269" i="1"/>
  <c r="A1271" i="1"/>
  <c r="N1270" i="1"/>
  <c r="P1270" i="1"/>
  <c r="K1270" i="1"/>
  <c r="J1270" i="1"/>
  <c r="B1270" i="1"/>
  <c r="C1270" i="1" s="1"/>
  <c r="Q1269" i="1"/>
  <c r="O1269" i="1"/>
  <c r="L1269" i="1"/>
  <c r="I1269" i="1"/>
  <c r="E1268" i="1"/>
  <c r="D1268" i="1"/>
  <c r="H1268" i="1"/>
  <c r="G1267" i="1"/>
  <c r="F1267" i="1"/>
  <c r="L1270" i="1" l="1"/>
  <c r="I1270" i="1"/>
  <c r="A1272" i="1"/>
  <c r="P1271" i="1"/>
  <c r="N1271" i="1"/>
  <c r="K1271" i="1"/>
  <c r="J1271" i="1"/>
  <c r="F1268" i="1"/>
  <c r="G1268" i="1"/>
  <c r="E1270" i="1"/>
  <c r="D1270" i="1"/>
  <c r="H1270" i="1"/>
  <c r="Q1270" i="1"/>
  <c r="O1270" i="1"/>
  <c r="G1269" i="1"/>
  <c r="F1269" i="1"/>
  <c r="G1270" i="1" l="1"/>
  <c r="F1270" i="1"/>
  <c r="B1271" i="1"/>
  <c r="C1271" i="1" s="1"/>
  <c r="I1271" i="1"/>
  <c r="L1271" i="1"/>
  <c r="A1273" i="1"/>
  <c r="N1272" i="1"/>
  <c r="P1272" i="1"/>
  <c r="K1272" i="1"/>
  <c r="J1272" i="1"/>
  <c r="Q1271" i="1"/>
  <c r="O1271" i="1"/>
  <c r="E1271" i="1" l="1"/>
  <c r="D1271" i="1"/>
  <c r="H1271" i="1"/>
  <c r="Q1272" i="1"/>
  <c r="O1272" i="1"/>
  <c r="A1274" i="1"/>
  <c r="P1273" i="1"/>
  <c r="N1273" i="1"/>
  <c r="K1273" i="1"/>
  <c r="J1273" i="1"/>
  <c r="B1273" i="1"/>
  <c r="C1273" i="1" s="1"/>
  <c r="B1272" i="1"/>
  <c r="C1272" i="1" s="1"/>
  <c r="L1272" i="1"/>
  <c r="I1272" i="1"/>
  <c r="E1272" i="1" l="1"/>
  <c r="D1272" i="1"/>
  <c r="H1272" i="1"/>
  <c r="Q1273" i="1"/>
  <c r="O1273" i="1"/>
  <c r="E1273" i="1"/>
  <c r="D1273" i="1"/>
  <c r="H1273" i="1"/>
  <c r="L1273" i="1"/>
  <c r="I1273" i="1"/>
  <c r="A1275" i="1"/>
  <c r="N1274" i="1"/>
  <c r="K1274" i="1"/>
  <c r="P1274" i="1"/>
  <c r="J1274" i="1"/>
  <c r="G1271" i="1"/>
  <c r="F1271" i="1"/>
  <c r="L1274" i="1" l="1"/>
  <c r="I1274" i="1"/>
  <c r="A1276" i="1"/>
  <c r="P1275" i="1"/>
  <c r="N1275" i="1"/>
  <c r="K1275" i="1"/>
  <c r="J1275" i="1"/>
  <c r="Q1274" i="1"/>
  <c r="O1274" i="1"/>
  <c r="B1274" i="1"/>
  <c r="C1274" i="1" s="1"/>
  <c r="G1273" i="1"/>
  <c r="F1273" i="1"/>
  <c r="G1272" i="1"/>
  <c r="F1272" i="1"/>
  <c r="B1275" i="1" l="1"/>
  <c r="C1275" i="1" s="1"/>
  <c r="I1275" i="1"/>
  <c r="L1275" i="1"/>
  <c r="A1277" i="1"/>
  <c r="N1276" i="1"/>
  <c r="P1276" i="1"/>
  <c r="K1276" i="1"/>
  <c r="J1276" i="1"/>
  <c r="E1274" i="1"/>
  <c r="D1274" i="1"/>
  <c r="H1274" i="1"/>
  <c r="Q1275" i="1"/>
  <c r="O1275" i="1"/>
  <c r="B1276" i="1" l="1"/>
  <c r="C1276" i="1" s="1"/>
  <c r="L1276" i="1"/>
  <c r="I1276" i="1"/>
  <c r="A1278" i="1"/>
  <c r="P1277" i="1"/>
  <c r="N1277" i="1"/>
  <c r="K1277" i="1"/>
  <c r="J1277" i="1"/>
  <c r="B1277" i="1" s="1"/>
  <c r="C1277" i="1" s="1"/>
  <c r="G1274" i="1"/>
  <c r="F1274" i="1"/>
  <c r="Q1276" i="1"/>
  <c r="O1276" i="1"/>
  <c r="E1275" i="1"/>
  <c r="D1275" i="1"/>
  <c r="H1275" i="1"/>
  <c r="E1277" i="1" l="1"/>
  <c r="D1277" i="1"/>
  <c r="H1277" i="1"/>
  <c r="A1279" i="1"/>
  <c r="N1278" i="1"/>
  <c r="P1278" i="1"/>
  <c r="K1278" i="1"/>
  <c r="J1278" i="1"/>
  <c r="B1278" i="1" s="1"/>
  <c r="C1278" i="1" s="1"/>
  <c r="Q1277" i="1"/>
  <c r="O1277" i="1"/>
  <c r="G1275" i="1"/>
  <c r="F1275" i="1"/>
  <c r="L1277" i="1"/>
  <c r="I1277" i="1"/>
  <c r="E1276" i="1"/>
  <c r="D1276" i="1"/>
  <c r="H1276" i="1"/>
  <c r="E1278" i="1" l="1"/>
  <c r="D1278" i="1"/>
  <c r="H1278" i="1"/>
  <c r="G1276" i="1"/>
  <c r="F1276" i="1"/>
  <c r="A1280" i="1"/>
  <c r="P1279" i="1"/>
  <c r="N1279" i="1"/>
  <c r="K1279" i="1"/>
  <c r="J1279" i="1"/>
  <c r="L1278" i="1"/>
  <c r="I1278" i="1"/>
  <c r="Q1278" i="1"/>
  <c r="O1278" i="1"/>
  <c r="G1277" i="1"/>
  <c r="F1277" i="1"/>
  <c r="Q1279" i="1" l="1"/>
  <c r="O1279" i="1"/>
  <c r="B1279" i="1"/>
  <c r="C1279" i="1" s="1"/>
  <c r="L1279" i="1"/>
  <c r="I1279" i="1"/>
  <c r="A1281" i="1"/>
  <c r="N1280" i="1"/>
  <c r="P1280" i="1"/>
  <c r="K1280" i="1"/>
  <c r="J1280" i="1"/>
  <c r="G1278" i="1"/>
  <c r="F1278" i="1"/>
  <c r="E1279" i="1" l="1"/>
  <c r="D1279" i="1"/>
  <c r="H1279" i="1"/>
  <c r="Q1280" i="1"/>
  <c r="O1280" i="1"/>
  <c r="B1280" i="1"/>
  <c r="C1280" i="1" s="1"/>
  <c r="L1280" i="1"/>
  <c r="I1280" i="1"/>
  <c r="A1282" i="1"/>
  <c r="P1281" i="1"/>
  <c r="N1281" i="1"/>
  <c r="K1281" i="1"/>
  <c r="J1281" i="1"/>
  <c r="Q1281" i="1" l="1"/>
  <c r="O1281" i="1"/>
  <c r="L1281" i="1"/>
  <c r="I1281" i="1"/>
  <c r="E1280" i="1"/>
  <c r="D1280" i="1"/>
  <c r="H1280" i="1"/>
  <c r="B1281" i="1"/>
  <c r="C1281" i="1" s="1"/>
  <c r="A1283" i="1"/>
  <c r="N1282" i="1"/>
  <c r="K1282" i="1"/>
  <c r="P1282" i="1"/>
  <c r="J1282" i="1"/>
  <c r="B1282" i="1"/>
  <c r="C1282" i="1" s="1"/>
  <c r="G1279" i="1"/>
  <c r="F1279" i="1"/>
  <c r="Q1282" i="1" l="1"/>
  <c r="O1282" i="1"/>
  <c r="L1282" i="1"/>
  <c r="I1282" i="1"/>
  <c r="A1284" i="1"/>
  <c r="P1283" i="1"/>
  <c r="N1283" i="1"/>
  <c r="K1283" i="1"/>
  <c r="J1283" i="1"/>
  <c r="E1281" i="1"/>
  <c r="D1281" i="1"/>
  <c r="H1281" i="1"/>
  <c r="E1282" i="1"/>
  <c r="D1282" i="1"/>
  <c r="H1282" i="1"/>
  <c r="G1280" i="1"/>
  <c r="F1280" i="1"/>
  <c r="O1283" i="1" l="1"/>
  <c r="Q1283" i="1"/>
  <c r="G1281" i="1"/>
  <c r="F1281" i="1"/>
  <c r="G1282" i="1"/>
  <c r="F1282" i="1"/>
  <c r="B1283" i="1"/>
  <c r="C1283" i="1" s="1"/>
  <c r="L1283" i="1"/>
  <c r="I1283" i="1"/>
  <c r="A1285" i="1"/>
  <c r="N1284" i="1"/>
  <c r="P1284" i="1"/>
  <c r="K1284" i="1"/>
  <c r="J1284" i="1"/>
  <c r="Q1284" i="1" l="1"/>
  <c r="O1284" i="1"/>
  <c r="E1283" i="1"/>
  <c r="D1283" i="1"/>
  <c r="H1283" i="1"/>
  <c r="B1284" i="1"/>
  <c r="C1284" i="1" s="1"/>
  <c r="L1284" i="1"/>
  <c r="I1284" i="1"/>
  <c r="A1286" i="1"/>
  <c r="P1285" i="1"/>
  <c r="N1285" i="1"/>
  <c r="K1285" i="1"/>
  <c r="B1285" i="1"/>
  <c r="C1285" i="1" s="1"/>
  <c r="J1285" i="1"/>
  <c r="G1283" i="1" l="1"/>
  <c r="F1283" i="1"/>
  <c r="Q1285" i="1"/>
  <c r="O1285" i="1"/>
  <c r="L1285" i="1"/>
  <c r="I1285" i="1"/>
  <c r="E1284" i="1"/>
  <c r="D1284" i="1"/>
  <c r="H1284" i="1"/>
  <c r="E1285" i="1"/>
  <c r="D1285" i="1"/>
  <c r="H1285" i="1"/>
  <c r="A1287" i="1"/>
  <c r="N1286" i="1"/>
  <c r="P1286" i="1"/>
  <c r="K1286" i="1"/>
  <c r="J1286" i="1"/>
  <c r="B1286" i="1" s="1"/>
  <c r="C1286" i="1" s="1"/>
  <c r="E1286" i="1" l="1"/>
  <c r="D1286" i="1"/>
  <c r="H1286" i="1"/>
  <c r="G1284" i="1"/>
  <c r="F1284" i="1"/>
  <c r="Q1286" i="1"/>
  <c r="O1286" i="1"/>
  <c r="G1285" i="1"/>
  <c r="F1285" i="1"/>
  <c r="L1286" i="1"/>
  <c r="I1286" i="1"/>
  <c r="A1288" i="1"/>
  <c r="P1287" i="1"/>
  <c r="N1287" i="1"/>
  <c r="K1287" i="1"/>
  <c r="J1287" i="1"/>
  <c r="A1289" i="1" l="1"/>
  <c r="N1288" i="1"/>
  <c r="P1288" i="1"/>
  <c r="K1288" i="1"/>
  <c r="J1288" i="1"/>
  <c r="Q1287" i="1"/>
  <c r="O1287" i="1"/>
  <c r="B1287" i="1"/>
  <c r="C1287" i="1" s="1"/>
  <c r="I1287" i="1"/>
  <c r="L1287" i="1"/>
  <c r="G1286" i="1"/>
  <c r="F1286" i="1"/>
  <c r="E1287" i="1" l="1"/>
  <c r="D1287" i="1"/>
  <c r="H1287" i="1"/>
  <c r="Q1288" i="1"/>
  <c r="O1288" i="1"/>
  <c r="B1288" i="1"/>
  <c r="C1288" i="1" s="1"/>
  <c r="L1288" i="1"/>
  <c r="I1288" i="1"/>
  <c r="A1290" i="1"/>
  <c r="P1289" i="1"/>
  <c r="N1289" i="1"/>
  <c r="K1289" i="1"/>
  <c r="J1289" i="1"/>
  <c r="B1289" i="1"/>
  <c r="C1289" i="1" s="1"/>
  <c r="E1289" i="1" l="1"/>
  <c r="D1289" i="1"/>
  <c r="H1289" i="1"/>
  <c r="E1288" i="1"/>
  <c r="D1288" i="1"/>
  <c r="H1288" i="1"/>
  <c r="Q1289" i="1"/>
  <c r="O1289" i="1"/>
  <c r="L1289" i="1"/>
  <c r="I1289" i="1"/>
  <c r="A1291" i="1"/>
  <c r="N1290" i="1"/>
  <c r="K1290" i="1"/>
  <c r="P1290" i="1"/>
  <c r="B1290" i="1"/>
  <c r="C1290" i="1" s="1"/>
  <c r="J1290" i="1"/>
  <c r="G1287" i="1"/>
  <c r="F1287" i="1"/>
  <c r="E1290" i="1" l="1"/>
  <c r="D1290" i="1"/>
  <c r="H1290" i="1"/>
  <c r="A1292" i="1"/>
  <c r="P1291" i="1"/>
  <c r="N1291" i="1"/>
  <c r="K1291" i="1"/>
  <c r="J1291" i="1"/>
  <c r="L1290" i="1"/>
  <c r="I1290" i="1"/>
  <c r="Q1290" i="1"/>
  <c r="O1290" i="1"/>
  <c r="F1288" i="1"/>
  <c r="G1288" i="1"/>
  <c r="G1289" i="1"/>
  <c r="F1289" i="1"/>
  <c r="B1291" i="1" l="1"/>
  <c r="C1291" i="1" s="1"/>
  <c r="I1291" i="1"/>
  <c r="L1291" i="1"/>
  <c r="A1293" i="1"/>
  <c r="N1292" i="1"/>
  <c r="P1292" i="1"/>
  <c r="J1292" i="1"/>
  <c r="K1292" i="1"/>
  <c r="Q1291" i="1"/>
  <c r="O1291" i="1"/>
  <c r="G1290" i="1"/>
  <c r="F1290" i="1"/>
  <c r="A1294" i="1" l="1"/>
  <c r="P1293" i="1"/>
  <c r="N1293" i="1"/>
  <c r="K1293" i="1"/>
  <c r="J1293" i="1"/>
  <c r="B1292" i="1"/>
  <c r="C1292" i="1" s="1"/>
  <c r="L1292" i="1"/>
  <c r="I1292" i="1"/>
  <c r="Q1292" i="1"/>
  <c r="O1292" i="1"/>
  <c r="E1291" i="1"/>
  <c r="D1291" i="1"/>
  <c r="H1291" i="1"/>
  <c r="G1291" i="1" l="1"/>
  <c r="F1291" i="1"/>
  <c r="E1292" i="1"/>
  <c r="D1292" i="1"/>
  <c r="H1292" i="1"/>
  <c r="Q1293" i="1"/>
  <c r="O1293" i="1"/>
  <c r="L1293" i="1"/>
  <c r="I1293" i="1"/>
  <c r="B1293" i="1"/>
  <c r="C1293" i="1" s="1"/>
  <c r="A1295" i="1"/>
  <c r="N1294" i="1"/>
  <c r="P1294" i="1"/>
  <c r="K1294" i="1"/>
  <c r="J1294" i="1"/>
  <c r="G1292" i="1" l="1"/>
  <c r="F1292" i="1"/>
  <c r="L1294" i="1"/>
  <c r="I1294" i="1"/>
  <c r="Q1294" i="1"/>
  <c r="O1294" i="1"/>
  <c r="B1294" i="1"/>
  <c r="C1294" i="1" s="1"/>
  <c r="A1296" i="1"/>
  <c r="P1295" i="1"/>
  <c r="N1295" i="1"/>
  <c r="K1295" i="1"/>
  <c r="J1295" i="1"/>
  <c r="E1293" i="1"/>
  <c r="D1293" i="1"/>
  <c r="H1293" i="1"/>
  <c r="E1294" i="1" l="1"/>
  <c r="D1294" i="1"/>
  <c r="H1294" i="1"/>
  <c r="B1295" i="1"/>
  <c r="C1295" i="1" s="1"/>
  <c r="L1295" i="1"/>
  <c r="I1295" i="1"/>
  <c r="A1297" i="1"/>
  <c r="N1296" i="1"/>
  <c r="P1296" i="1"/>
  <c r="K1296" i="1"/>
  <c r="J1296" i="1"/>
  <c r="Q1295" i="1"/>
  <c r="O1295" i="1"/>
  <c r="G1293" i="1"/>
  <c r="F1293" i="1"/>
  <c r="E1295" i="1" l="1"/>
  <c r="D1295" i="1"/>
  <c r="H1295" i="1"/>
  <c r="B1296" i="1"/>
  <c r="C1296" i="1" s="1"/>
  <c r="L1296" i="1"/>
  <c r="I1296" i="1"/>
  <c r="A1298" i="1"/>
  <c r="P1297" i="1"/>
  <c r="N1297" i="1"/>
  <c r="K1297" i="1"/>
  <c r="J1297" i="1"/>
  <c r="Q1296" i="1"/>
  <c r="O1296" i="1"/>
  <c r="G1294" i="1"/>
  <c r="F1294" i="1"/>
  <c r="L1297" i="1" l="1"/>
  <c r="I1297" i="1"/>
  <c r="E1296" i="1"/>
  <c r="D1296" i="1"/>
  <c r="H1296" i="1"/>
  <c r="B1297" i="1"/>
  <c r="C1297" i="1" s="1"/>
  <c r="A1299" i="1"/>
  <c r="N1298" i="1"/>
  <c r="K1298" i="1"/>
  <c r="P1298" i="1"/>
  <c r="J1298" i="1"/>
  <c r="B1298" i="1"/>
  <c r="C1298" i="1" s="1"/>
  <c r="Q1297" i="1"/>
  <c r="O1297" i="1"/>
  <c r="G1295" i="1"/>
  <c r="F1295" i="1"/>
  <c r="L1298" i="1" l="1"/>
  <c r="I1298" i="1"/>
  <c r="A1300" i="1"/>
  <c r="P1299" i="1"/>
  <c r="N1299" i="1"/>
  <c r="K1299" i="1"/>
  <c r="J1299" i="1"/>
  <c r="G1296" i="1"/>
  <c r="F1296" i="1"/>
  <c r="D1298" i="1"/>
  <c r="E1298" i="1"/>
  <c r="H1298" i="1"/>
  <c r="Q1298" i="1"/>
  <c r="O1298" i="1"/>
  <c r="E1297" i="1"/>
  <c r="D1297" i="1"/>
  <c r="H1297" i="1"/>
  <c r="G1297" i="1" l="1"/>
  <c r="F1297" i="1"/>
  <c r="G1298" i="1"/>
  <c r="F1298" i="1"/>
  <c r="B1299" i="1"/>
  <c r="C1299" i="1" s="1"/>
  <c r="L1299" i="1"/>
  <c r="I1299" i="1"/>
  <c r="A1301" i="1"/>
  <c r="N1300" i="1"/>
  <c r="P1300" i="1"/>
  <c r="K1300" i="1"/>
  <c r="J1300" i="1"/>
  <c r="O1299" i="1"/>
  <c r="Q1299" i="1"/>
  <c r="B1300" i="1" l="1"/>
  <c r="C1300" i="1" s="1"/>
  <c r="L1300" i="1"/>
  <c r="I1300" i="1"/>
  <c r="A1302" i="1"/>
  <c r="P1301" i="1"/>
  <c r="N1301" i="1"/>
  <c r="K1301" i="1"/>
  <c r="B1301" i="1"/>
  <c r="C1301" i="1" s="1"/>
  <c r="J1301" i="1"/>
  <c r="Q1300" i="1"/>
  <c r="O1300" i="1"/>
  <c r="E1299" i="1"/>
  <c r="D1299" i="1"/>
  <c r="H1299" i="1"/>
  <c r="G1299" i="1" l="1"/>
  <c r="F1299" i="1"/>
  <c r="E1301" i="1"/>
  <c r="D1301" i="1"/>
  <c r="H1301" i="1"/>
  <c r="A1303" i="1"/>
  <c r="N1302" i="1"/>
  <c r="P1302" i="1"/>
  <c r="K1302" i="1"/>
  <c r="J1302" i="1"/>
  <c r="B1302" i="1"/>
  <c r="C1302" i="1" s="1"/>
  <c r="Q1301" i="1"/>
  <c r="O1301" i="1"/>
  <c r="L1301" i="1"/>
  <c r="I1301" i="1"/>
  <c r="E1300" i="1"/>
  <c r="D1300" i="1"/>
  <c r="H1300" i="1"/>
  <c r="D1302" i="1" l="1"/>
  <c r="E1302" i="1"/>
  <c r="H1302" i="1"/>
  <c r="Q1302" i="1"/>
  <c r="O1302" i="1"/>
  <c r="G1301" i="1"/>
  <c r="F1301" i="1"/>
  <c r="G1300" i="1"/>
  <c r="F1300" i="1"/>
  <c r="L1302" i="1"/>
  <c r="I1302" i="1"/>
  <c r="A1304" i="1"/>
  <c r="P1303" i="1"/>
  <c r="N1303" i="1"/>
  <c r="K1303" i="1"/>
  <c r="J1303" i="1"/>
  <c r="A1305" i="1" l="1"/>
  <c r="N1304" i="1"/>
  <c r="P1304" i="1"/>
  <c r="K1304" i="1"/>
  <c r="J1304" i="1"/>
  <c r="B1303" i="1"/>
  <c r="C1303" i="1" s="1"/>
  <c r="I1303" i="1"/>
  <c r="L1303" i="1"/>
  <c r="Q1303" i="1"/>
  <c r="O1303" i="1"/>
  <c r="G1302" i="1"/>
  <c r="F1302" i="1"/>
  <c r="E1303" i="1" l="1"/>
  <c r="D1303" i="1"/>
  <c r="H1303" i="1"/>
  <c r="Q1304" i="1"/>
  <c r="O1304" i="1"/>
  <c r="B1304" i="1"/>
  <c r="C1304" i="1" s="1"/>
  <c r="L1304" i="1"/>
  <c r="I1304" i="1"/>
  <c r="A1306" i="1"/>
  <c r="P1305" i="1"/>
  <c r="N1305" i="1"/>
  <c r="K1305" i="1"/>
  <c r="J1305" i="1"/>
  <c r="B1305" i="1" s="1"/>
  <c r="C1305" i="1" s="1"/>
  <c r="E1305" i="1" l="1"/>
  <c r="D1305" i="1"/>
  <c r="H1305" i="1"/>
  <c r="Q1305" i="1"/>
  <c r="O1305" i="1"/>
  <c r="E1304" i="1"/>
  <c r="D1304" i="1"/>
  <c r="H1304" i="1"/>
  <c r="L1305" i="1"/>
  <c r="I1305" i="1"/>
  <c r="A1307" i="1"/>
  <c r="N1306" i="1"/>
  <c r="K1306" i="1"/>
  <c r="P1306" i="1"/>
  <c r="J1306" i="1"/>
  <c r="G1303" i="1"/>
  <c r="F1303" i="1"/>
  <c r="L1306" i="1" l="1"/>
  <c r="I1306" i="1"/>
  <c r="A1308" i="1"/>
  <c r="P1307" i="1"/>
  <c r="N1307" i="1"/>
  <c r="K1307" i="1"/>
  <c r="J1307" i="1"/>
  <c r="F1304" i="1"/>
  <c r="G1304" i="1"/>
  <c r="Q1306" i="1"/>
  <c r="O1306" i="1"/>
  <c r="B1306" i="1"/>
  <c r="C1306" i="1" s="1"/>
  <c r="G1305" i="1"/>
  <c r="F1305" i="1"/>
  <c r="E1306" i="1" l="1"/>
  <c r="D1306" i="1"/>
  <c r="H1306" i="1"/>
  <c r="B1307" i="1"/>
  <c r="C1307" i="1" s="1"/>
  <c r="I1307" i="1"/>
  <c r="L1307" i="1"/>
  <c r="A1309" i="1"/>
  <c r="N1308" i="1"/>
  <c r="P1308" i="1"/>
  <c r="J1308" i="1"/>
  <c r="K1308" i="1"/>
  <c r="Q1307" i="1"/>
  <c r="O1307" i="1"/>
  <c r="Q1308" i="1" l="1"/>
  <c r="O1308" i="1"/>
  <c r="A1310" i="1"/>
  <c r="P1309" i="1"/>
  <c r="N1309" i="1"/>
  <c r="K1309" i="1"/>
  <c r="J1309" i="1"/>
  <c r="B1309" i="1" s="1"/>
  <c r="C1309" i="1" s="1"/>
  <c r="E1307" i="1"/>
  <c r="D1307" i="1"/>
  <c r="H1307" i="1"/>
  <c r="B1308" i="1"/>
  <c r="C1308" i="1" s="1"/>
  <c r="L1308" i="1"/>
  <c r="I1308" i="1"/>
  <c r="G1306" i="1"/>
  <c r="F1306" i="1"/>
  <c r="E1309" i="1" l="1"/>
  <c r="D1309" i="1"/>
  <c r="H1309" i="1"/>
  <c r="E1308" i="1"/>
  <c r="D1308" i="1"/>
  <c r="H1308" i="1"/>
  <c r="A1311" i="1"/>
  <c r="N1310" i="1"/>
  <c r="P1310" i="1"/>
  <c r="K1310" i="1"/>
  <c r="J1310" i="1"/>
  <c r="L1309" i="1"/>
  <c r="I1309" i="1"/>
  <c r="G1307" i="1"/>
  <c r="F1307" i="1"/>
  <c r="Q1309" i="1"/>
  <c r="O1309" i="1"/>
  <c r="L1310" i="1" l="1"/>
  <c r="I1310" i="1"/>
  <c r="Q1310" i="1"/>
  <c r="O1310" i="1"/>
  <c r="G1308" i="1"/>
  <c r="F1308" i="1"/>
  <c r="B1310" i="1"/>
  <c r="C1310" i="1" s="1"/>
  <c r="A1312" i="1"/>
  <c r="P1311" i="1"/>
  <c r="N1311" i="1"/>
  <c r="K1311" i="1"/>
  <c r="J1311" i="1"/>
  <c r="G1309" i="1"/>
  <c r="F1309" i="1"/>
  <c r="A1313" i="1" l="1"/>
  <c r="N1312" i="1"/>
  <c r="P1312" i="1"/>
  <c r="K1312" i="1"/>
  <c r="J1312" i="1"/>
  <c r="E1310" i="1"/>
  <c r="D1310" i="1"/>
  <c r="H1310" i="1"/>
  <c r="B1311" i="1"/>
  <c r="C1311" i="1" s="1"/>
  <c r="L1311" i="1"/>
  <c r="I1311" i="1"/>
  <c r="Q1311" i="1"/>
  <c r="O1311" i="1"/>
  <c r="G1310" i="1" l="1"/>
  <c r="F1310" i="1"/>
  <c r="Q1312" i="1"/>
  <c r="O1312" i="1"/>
  <c r="E1311" i="1"/>
  <c r="D1311" i="1"/>
  <c r="H1311" i="1"/>
  <c r="B1312" i="1"/>
  <c r="C1312" i="1" s="1"/>
  <c r="L1312" i="1"/>
  <c r="I1312" i="1"/>
  <c r="A1314" i="1"/>
  <c r="P1313" i="1"/>
  <c r="N1313" i="1"/>
  <c r="K1313" i="1"/>
  <c r="J1313" i="1"/>
  <c r="B1313" i="1" s="1"/>
  <c r="C1313" i="1" s="1"/>
  <c r="E1313" i="1" l="1"/>
  <c r="D1313" i="1"/>
  <c r="H1313" i="1"/>
  <c r="A1315" i="1"/>
  <c r="N1314" i="1"/>
  <c r="K1314" i="1"/>
  <c r="P1314" i="1"/>
  <c r="J1314" i="1"/>
  <c r="L1313" i="1"/>
  <c r="I1313" i="1"/>
  <c r="E1312" i="1"/>
  <c r="D1312" i="1"/>
  <c r="H1312" i="1"/>
  <c r="Q1313" i="1"/>
  <c r="O1313" i="1"/>
  <c r="G1311" i="1"/>
  <c r="F1311" i="1"/>
  <c r="G1312" i="1" l="1"/>
  <c r="F1312" i="1"/>
  <c r="L1314" i="1"/>
  <c r="I1314" i="1"/>
  <c r="A1316" i="1"/>
  <c r="P1315" i="1"/>
  <c r="N1315" i="1"/>
  <c r="K1315" i="1"/>
  <c r="J1315" i="1"/>
  <c r="B1314" i="1"/>
  <c r="C1314" i="1" s="1"/>
  <c r="Q1314" i="1"/>
  <c r="O1314" i="1"/>
  <c r="G1313" i="1"/>
  <c r="F1313" i="1"/>
  <c r="O1315" i="1" l="1"/>
  <c r="Q1315" i="1"/>
  <c r="D1314" i="1"/>
  <c r="E1314" i="1"/>
  <c r="H1314" i="1"/>
  <c r="B1315" i="1"/>
  <c r="C1315" i="1" s="1"/>
  <c r="L1315" i="1"/>
  <c r="I1315" i="1"/>
  <c r="A1317" i="1"/>
  <c r="N1316" i="1"/>
  <c r="P1316" i="1"/>
  <c r="K1316" i="1"/>
  <c r="J1316" i="1"/>
  <c r="G1314" i="1" l="1"/>
  <c r="F1314" i="1"/>
  <c r="Q1316" i="1"/>
  <c r="O1316" i="1"/>
  <c r="E1315" i="1"/>
  <c r="D1315" i="1"/>
  <c r="H1315" i="1"/>
  <c r="B1316" i="1"/>
  <c r="C1316" i="1" s="1"/>
  <c r="L1316" i="1"/>
  <c r="I1316" i="1"/>
  <c r="A1318" i="1"/>
  <c r="P1317" i="1"/>
  <c r="N1317" i="1"/>
  <c r="K1317" i="1"/>
  <c r="J1317" i="1"/>
  <c r="B1317" i="1" s="1"/>
  <c r="C1317" i="1" s="1"/>
  <c r="E1317" i="1" l="1"/>
  <c r="D1317" i="1"/>
  <c r="H1317" i="1"/>
  <c r="A1319" i="1"/>
  <c r="N1318" i="1"/>
  <c r="P1318" i="1"/>
  <c r="K1318" i="1"/>
  <c r="J1318" i="1"/>
  <c r="B1318" i="1"/>
  <c r="C1318" i="1" s="1"/>
  <c r="L1317" i="1"/>
  <c r="I1317" i="1"/>
  <c r="E1316" i="1"/>
  <c r="D1316" i="1"/>
  <c r="H1316" i="1"/>
  <c r="Q1317" i="1"/>
  <c r="O1317" i="1"/>
  <c r="G1315" i="1"/>
  <c r="F1315" i="1"/>
  <c r="G1316" i="1" l="1"/>
  <c r="F1316" i="1"/>
  <c r="L1318" i="1"/>
  <c r="I1318" i="1"/>
  <c r="A1320" i="1"/>
  <c r="P1319" i="1"/>
  <c r="N1319" i="1"/>
  <c r="K1319" i="1"/>
  <c r="J1319" i="1"/>
  <c r="E1318" i="1"/>
  <c r="D1318" i="1"/>
  <c r="H1318" i="1"/>
  <c r="Q1318" i="1"/>
  <c r="O1318" i="1"/>
  <c r="G1317" i="1"/>
  <c r="F1317" i="1"/>
  <c r="G1318" i="1" l="1"/>
  <c r="F1318" i="1"/>
  <c r="Q1319" i="1"/>
  <c r="O1319" i="1"/>
  <c r="B1319" i="1"/>
  <c r="C1319" i="1" s="1"/>
  <c r="I1319" i="1"/>
  <c r="L1319" i="1"/>
  <c r="A1321" i="1"/>
  <c r="N1320" i="1"/>
  <c r="P1320" i="1"/>
  <c r="K1320" i="1"/>
  <c r="J1320" i="1"/>
  <c r="B1320" i="1" l="1"/>
  <c r="C1320" i="1" s="1"/>
  <c r="L1320" i="1"/>
  <c r="I1320" i="1"/>
  <c r="A1322" i="1"/>
  <c r="P1321" i="1"/>
  <c r="N1321" i="1"/>
  <c r="K1321" i="1"/>
  <c r="J1321" i="1"/>
  <c r="Q1320" i="1"/>
  <c r="O1320" i="1"/>
  <c r="E1319" i="1"/>
  <c r="D1319" i="1"/>
  <c r="H1319" i="1"/>
  <c r="G1319" i="1" l="1"/>
  <c r="F1319" i="1"/>
  <c r="L1321" i="1"/>
  <c r="I1321" i="1"/>
  <c r="A1323" i="1"/>
  <c r="N1322" i="1"/>
  <c r="K1322" i="1"/>
  <c r="P1322" i="1"/>
  <c r="J1322" i="1"/>
  <c r="Q1321" i="1"/>
  <c r="O1321" i="1"/>
  <c r="B1321" i="1"/>
  <c r="C1321" i="1" s="1"/>
  <c r="E1320" i="1"/>
  <c r="D1320" i="1"/>
  <c r="H1320" i="1"/>
  <c r="F1320" i="1" l="1"/>
  <c r="G1320" i="1"/>
  <c r="L1322" i="1"/>
  <c r="I1322" i="1"/>
  <c r="Q1322" i="1"/>
  <c r="O1322" i="1"/>
  <c r="E1321" i="1"/>
  <c r="D1321" i="1"/>
  <c r="H1321" i="1"/>
  <c r="B1322" i="1"/>
  <c r="C1322" i="1" s="1"/>
  <c r="A1324" i="1"/>
  <c r="P1323" i="1"/>
  <c r="N1323" i="1"/>
  <c r="K1323" i="1"/>
  <c r="J1323" i="1"/>
  <c r="G1321" i="1" l="1"/>
  <c r="F1321" i="1"/>
  <c r="E1322" i="1"/>
  <c r="D1322" i="1"/>
  <c r="H1322" i="1"/>
  <c r="B1323" i="1"/>
  <c r="C1323" i="1" s="1"/>
  <c r="I1323" i="1"/>
  <c r="L1323" i="1"/>
  <c r="A1325" i="1"/>
  <c r="N1324" i="1"/>
  <c r="P1324" i="1"/>
  <c r="K1324" i="1"/>
  <c r="J1324" i="1"/>
  <c r="Q1323" i="1"/>
  <c r="O1323" i="1"/>
  <c r="G1322" i="1" l="1"/>
  <c r="F1322" i="1"/>
  <c r="Q1324" i="1"/>
  <c r="O1324" i="1"/>
  <c r="E1323" i="1"/>
  <c r="D1323" i="1"/>
  <c r="H1323" i="1"/>
  <c r="B1324" i="1"/>
  <c r="C1324" i="1" s="1"/>
  <c r="L1324" i="1"/>
  <c r="I1324" i="1"/>
  <c r="A1326" i="1"/>
  <c r="P1325" i="1"/>
  <c r="N1325" i="1"/>
  <c r="K1325" i="1"/>
  <c r="J1325" i="1"/>
  <c r="B1325" i="1" s="1"/>
  <c r="C1325" i="1" s="1"/>
  <c r="E1325" i="1" l="1"/>
  <c r="D1325" i="1"/>
  <c r="H1325" i="1"/>
  <c r="A1327" i="1"/>
  <c r="N1326" i="1"/>
  <c r="P1326" i="1"/>
  <c r="K1326" i="1"/>
  <c r="B1326" i="1"/>
  <c r="C1326" i="1" s="1"/>
  <c r="J1326" i="1"/>
  <c r="L1325" i="1"/>
  <c r="I1325" i="1"/>
  <c r="E1324" i="1"/>
  <c r="D1324" i="1"/>
  <c r="H1324" i="1"/>
  <c r="Q1325" i="1"/>
  <c r="O1325" i="1"/>
  <c r="G1323" i="1"/>
  <c r="F1323" i="1"/>
  <c r="G1324" i="1" l="1"/>
  <c r="F1324" i="1"/>
  <c r="D1326" i="1"/>
  <c r="E1326" i="1"/>
  <c r="H1326" i="1"/>
  <c r="A1328" i="1"/>
  <c r="P1327" i="1"/>
  <c r="N1327" i="1"/>
  <c r="K1327" i="1"/>
  <c r="J1327" i="1"/>
  <c r="L1326" i="1"/>
  <c r="I1326" i="1"/>
  <c r="Q1326" i="1"/>
  <c r="O1326" i="1"/>
  <c r="G1325" i="1"/>
  <c r="F1325" i="1"/>
  <c r="Q1327" i="1" l="1"/>
  <c r="O1327" i="1"/>
  <c r="G1326" i="1"/>
  <c r="F1326" i="1"/>
  <c r="B1327" i="1"/>
  <c r="C1327" i="1" s="1"/>
  <c r="L1327" i="1"/>
  <c r="I1327" i="1"/>
  <c r="A1329" i="1"/>
  <c r="N1328" i="1"/>
  <c r="P1328" i="1"/>
  <c r="K1328" i="1"/>
  <c r="J1328" i="1"/>
  <c r="B1328" i="1" l="1"/>
  <c r="C1328" i="1" s="1"/>
  <c r="L1328" i="1"/>
  <c r="I1328" i="1"/>
  <c r="A1330" i="1"/>
  <c r="P1329" i="1"/>
  <c r="N1329" i="1"/>
  <c r="K1329" i="1"/>
  <c r="B1329" i="1"/>
  <c r="C1329" i="1" s="1"/>
  <c r="J1329" i="1"/>
  <c r="Q1328" i="1"/>
  <c r="O1328" i="1"/>
  <c r="E1327" i="1"/>
  <c r="D1327" i="1"/>
  <c r="H1327" i="1"/>
  <c r="G1327" i="1" l="1"/>
  <c r="F1327" i="1"/>
  <c r="E1329" i="1"/>
  <c r="D1329" i="1"/>
  <c r="H1329" i="1"/>
  <c r="A1331" i="1"/>
  <c r="N1330" i="1"/>
  <c r="K1330" i="1"/>
  <c r="P1330" i="1"/>
  <c r="J1330" i="1"/>
  <c r="B1330" i="1"/>
  <c r="C1330" i="1" s="1"/>
  <c r="Q1329" i="1"/>
  <c r="O1329" i="1"/>
  <c r="L1329" i="1"/>
  <c r="I1329" i="1"/>
  <c r="E1328" i="1"/>
  <c r="D1328" i="1"/>
  <c r="H1328" i="1"/>
  <c r="E1330" i="1" l="1"/>
  <c r="D1330" i="1"/>
  <c r="H1330" i="1"/>
  <c r="Q1330" i="1"/>
  <c r="O1330" i="1"/>
  <c r="G1329" i="1"/>
  <c r="F1329" i="1"/>
  <c r="L1330" i="1"/>
  <c r="I1330" i="1"/>
  <c r="A1332" i="1"/>
  <c r="P1331" i="1"/>
  <c r="N1331" i="1"/>
  <c r="K1331" i="1"/>
  <c r="J1331" i="1"/>
  <c r="G1328" i="1"/>
  <c r="F1328" i="1"/>
  <c r="B1331" i="1" l="1"/>
  <c r="C1331" i="1" s="1"/>
  <c r="L1331" i="1"/>
  <c r="I1331" i="1"/>
  <c r="A1333" i="1"/>
  <c r="N1332" i="1"/>
  <c r="P1332" i="1"/>
  <c r="K1332" i="1"/>
  <c r="J1332" i="1"/>
  <c r="Q1331" i="1"/>
  <c r="O1331" i="1"/>
  <c r="G1330" i="1"/>
  <c r="F1330" i="1"/>
  <c r="B1332" i="1" l="1"/>
  <c r="C1332" i="1" s="1"/>
  <c r="L1332" i="1"/>
  <c r="I1332" i="1"/>
  <c r="A1334" i="1"/>
  <c r="P1333" i="1"/>
  <c r="N1333" i="1"/>
  <c r="K1333" i="1"/>
  <c r="B1333" i="1"/>
  <c r="C1333" i="1" s="1"/>
  <c r="J1333" i="1"/>
  <c r="Q1332" i="1"/>
  <c r="O1332" i="1"/>
  <c r="E1331" i="1"/>
  <c r="D1331" i="1"/>
  <c r="H1331" i="1"/>
  <c r="G1331" i="1" l="1"/>
  <c r="F1331" i="1"/>
  <c r="E1333" i="1"/>
  <c r="D1333" i="1"/>
  <c r="H1333" i="1"/>
  <c r="A1335" i="1"/>
  <c r="N1334" i="1"/>
  <c r="P1334" i="1"/>
  <c r="K1334" i="1"/>
  <c r="J1334" i="1"/>
  <c r="B1334" i="1"/>
  <c r="C1334" i="1" s="1"/>
  <c r="Q1333" i="1"/>
  <c r="O1333" i="1"/>
  <c r="L1333" i="1"/>
  <c r="I1333" i="1"/>
  <c r="E1332" i="1"/>
  <c r="D1332" i="1"/>
  <c r="H1332" i="1"/>
  <c r="G1332" i="1" l="1"/>
  <c r="F1332" i="1"/>
  <c r="E1334" i="1"/>
  <c r="D1334" i="1"/>
  <c r="H1334" i="1"/>
  <c r="Q1334" i="1"/>
  <c r="O1334" i="1"/>
  <c r="G1333" i="1"/>
  <c r="F1333" i="1"/>
  <c r="L1334" i="1"/>
  <c r="I1334" i="1"/>
  <c r="A1336" i="1"/>
  <c r="P1335" i="1"/>
  <c r="N1335" i="1"/>
  <c r="K1335" i="1"/>
  <c r="J1335" i="1"/>
  <c r="G1334" i="1" l="1"/>
  <c r="F1334" i="1"/>
  <c r="Q1335" i="1"/>
  <c r="O1335" i="1"/>
  <c r="B1335" i="1"/>
  <c r="C1335" i="1" s="1"/>
  <c r="I1335" i="1"/>
  <c r="L1335" i="1"/>
  <c r="A1337" i="1"/>
  <c r="N1336" i="1"/>
  <c r="P1336" i="1"/>
  <c r="K1336" i="1"/>
  <c r="J1336" i="1"/>
  <c r="B1336" i="1" l="1"/>
  <c r="C1336" i="1" s="1"/>
  <c r="L1336" i="1"/>
  <c r="I1336" i="1"/>
  <c r="A1338" i="1"/>
  <c r="P1337" i="1"/>
  <c r="N1337" i="1"/>
  <c r="K1337" i="1"/>
  <c r="J1337" i="1"/>
  <c r="B1337" i="1"/>
  <c r="C1337" i="1" s="1"/>
  <c r="Q1336" i="1"/>
  <c r="O1336" i="1"/>
  <c r="E1335" i="1"/>
  <c r="D1335" i="1"/>
  <c r="H1335" i="1"/>
  <c r="G1335" i="1" l="1"/>
  <c r="F1335" i="1"/>
  <c r="L1337" i="1"/>
  <c r="I1337" i="1"/>
  <c r="A1339" i="1"/>
  <c r="N1338" i="1"/>
  <c r="K1338" i="1"/>
  <c r="P1338" i="1"/>
  <c r="J1338" i="1"/>
  <c r="Q1337" i="1"/>
  <c r="O1337" i="1"/>
  <c r="E1337" i="1"/>
  <c r="D1337" i="1"/>
  <c r="H1337" i="1"/>
  <c r="E1336" i="1"/>
  <c r="D1336" i="1"/>
  <c r="H1336" i="1"/>
  <c r="L1338" i="1" l="1"/>
  <c r="I1338" i="1"/>
  <c r="Q1338" i="1"/>
  <c r="O1338" i="1"/>
  <c r="F1336" i="1"/>
  <c r="G1336" i="1"/>
  <c r="G1337" i="1"/>
  <c r="F1337" i="1"/>
  <c r="B1338" i="1"/>
  <c r="C1338" i="1" s="1"/>
  <c r="A1340" i="1"/>
  <c r="P1339" i="1"/>
  <c r="N1339" i="1"/>
  <c r="K1339" i="1"/>
  <c r="J1339" i="1"/>
  <c r="Q1339" i="1" l="1"/>
  <c r="O1339" i="1"/>
  <c r="B1339" i="1"/>
  <c r="C1339" i="1" s="1"/>
  <c r="I1339" i="1"/>
  <c r="L1339" i="1"/>
  <c r="A1341" i="1"/>
  <c r="N1340" i="1"/>
  <c r="P1340" i="1"/>
  <c r="K1340" i="1"/>
  <c r="J1340" i="1"/>
  <c r="E1338" i="1"/>
  <c r="D1338" i="1"/>
  <c r="H1338" i="1"/>
  <c r="G1338" i="1" l="1"/>
  <c r="F1338" i="1"/>
  <c r="Q1340" i="1"/>
  <c r="O1340" i="1"/>
  <c r="E1339" i="1"/>
  <c r="D1339" i="1"/>
  <c r="H1339" i="1"/>
  <c r="B1340" i="1"/>
  <c r="C1340" i="1" s="1"/>
  <c r="L1340" i="1"/>
  <c r="I1340" i="1"/>
  <c r="A1342" i="1"/>
  <c r="P1341" i="1"/>
  <c r="N1341" i="1"/>
  <c r="K1341" i="1"/>
  <c r="J1341" i="1"/>
  <c r="B1341" i="1" s="1"/>
  <c r="C1341" i="1" s="1"/>
  <c r="E1341" i="1" l="1"/>
  <c r="D1341" i="1"/>
  <c r="H1341" i="1"/>
  <c r="Q1341" i="1"/>
  <c r="O1341" i="1"/>
  <c r="E1340" i="1"/>
  <c r="D1340" i="1"/>
  <c r="H1340" i="1"/>
  <c r="L1341" i="1"/>
  <c r="I1341" i="1"/>
  <c r="A1343" i="1"/>
  <c r="N1342" i="1"/>
  <c r="P1342" i="1"/>
  <c r="K1342" i="1"/>
  <c r="B1342" i="1"/>
  <c r="C1342" i="1" s="1"/>
  <c r="J1342" i="1"/>
  <c r="G1339" i="1"/>
  <c r="F1339" i="1"/>
  <c r="D1342" i="1" l="1"/>
  <c r="E1342" i="1"/>
  <c r="H1342" i="1"/>
  <c r="G1340" i="1"/>
  <c r="F1340" i="1"/>
  <c r="L1342" i="1"/>
  <c r="I1342" i="1"/>
  <c r="Q1342" i="1"/>
  <c r="O1342" i="1"/>
  <c r="A1344" i="1"/>
  <c r="P1343" i="1"/>
  <c r="N1343" i="1"/>
  <c r="K1343" i="1"/>
  <c r="J1343" i="1"/>
  <c r="G1341" i="1"/>
  <c r="F1341" i="1"/>
  <c r="Q1343" i="1" l="1"/>
  <c r="O1343" i="1"/>
  <c r="B1343" i="1"/>
  <c r="C1343" i="1" s="1"/>
  <c r="L1343" i="1"/>
  <c r="I1343" i="1"/>
  <c r="A1345" i="1"/>
  <c r="N1344" i="1"/>
  <c r="P1344" i="1"/>
  <c r="K1344" i="1"/>
  <c r="J1344" i="1"/>
  <c r="G1342" i="1"/>
  <c r="F1342" i="1"/>
  <c r="Q1344" i="1" l="1"/>
  <c r="O1344" i="1"/>
  <c r="E1343" i="1"/>
  <c r="D1343" i="1"/>
  <c r="H1343" i="1"/>
  <c r="B1344" i="1"/>
  <c r="C1344" i="1" s="1"/>
  <c r="L1344" i="1"/>
  <c r="I1344" i="1"/>
  <c r="A1346" i="1"/>
  <c r="P1345" i="1"/>
  <c r="N1345" i="1"/>
  <c r="K1345" i="1"/>
  <c r="B1345" i="1"/>
  <c r="C1345" i="1" s="1"/>
  <c r="J1345" i="1"/>
  <c r="Q1345" i="1" l="1"/>
  <c r="O1345" i="1"/>
  <c r="G1343" i="1"/>
  <c r="F1343" i="1"/>
  <c r="L1345" i="1"/>
  <c r="I1345" i="1"/>
  <c r="E1344" i="1"/>
  <c r="D1344" i="1"/>
  <c r="H1344" i="1"/>
  <c r="E1345" i="1"/>
  <c r="D1345" i="1"/>
  <c r="H1345" i="1"/>
  <c r="A1347" i="1"/>
  <c r="N1346" i="1"/>
  <c r="K1346" i="1"/>
  <c r="P1346" i="1"/>
  <c r="J1346" i="1"/>
  <c r="B1346" i="1" s="1"/>
  <c r="C1346" i="1" s="1"/>
  <c r="D1346" i="1" l="1"/>
  <c r="E1346" i="1"/>
  <c r="H1346" i="1"/>
  <c r="Q1346" i="1"/>
  <c r="O1346" i="1"/>
  <c r="G1345" i="1"/>
  <c r="F1345" i="1"/>
  <c r="G1344" i="1"/>
  <c r="F1344" i="1"/>
  <c r="L1346" i="1"/>
  <c r="I1346" i="1"/>
  <c r="A1348" i="1"/>
  <c r="P1347" i="1"/>
  <c r="N1347" i="1"/>
  <c r="K1347" i="1"/>
  <c r="J1347" i="1"/>
  <c r="B1347" i="1" l="1"/>
  <c r="C1347" i="1" s="1"/>
  <c r="L1347" i="1"/>
  <c r="I1347" i="1"/>
  <c r="A1349" i="1"/>
  <c r="N1348" i="1"/>
  <c r="P1348" i="1"/>
  <c r="K1348" i="1"/>
  <c r="J1348" i="1"/>
  <c r="O1347" i="1"/>
  <c r="Q1347" i="1"/>
  <c r="G1346" i="1"/>
  <c r="F1346" i="1"/>
  <c r="Q1348" i="1" l="1"/>
  <c r="O1348" i="1"/>
  <c r="E1347" i="1"/>
  <c r="D1347" i="1"/>
  <c r="H1347" i="1"/>
  <c r="B1348" i="1"/>
  <c r="C1348" i="1" s="1"/>
  <c r="L1348" i="1"/>
  <c r="I1348" i="1"/>
  <c r="A1350" i="1"/>
  <c r="P1349" i="1"/>
  <c r="N1349" i="1"/>
  <c r="K1349" i="1"/>
  <c r="J1349" i="1"/>
  <c r="Q1349" i="1" l="1"/>
  <c r="O1349" i="1"/>
  <c r="G1347" i="1"/>
  <c r="F1347" i="1"/>
  <c r="L1349" i="1"/>
  <c r="I1349" i="1"/>
  <c r="E1348" i="1"/>
  <c r="D1348" i="1"/>
  <c r="H1348" i="1"/>
  <c r="B1349" i="1"/>
  <c r="C1349" i="1" s="1"/>
  <c r="A1351" i="1"/>
  <c r="N1350" i="1"/>
  <c r="P1350" i="1"/>
  <c r="K1350" i="1"/>
  <c r="J1350" i="1"/>
  <c r="L1350" i="1" l="1"/>
  <c r="I1350" i="1"/>
  <c r="A1352" i="1"/>
  <c r="P1351" i="1"/>
  <c r="N1351" i="1"/>
  <c r="K1351" i="1"/>
  <c r="J1351" i="1"/>
  <c r="E1349" i="1"/>
  <c r="D1349" i="1"/>
  <c r="H1349" i="1"/>
  <c r="B1350" i="1"/>
  <c r="C1350" i="1" s="1"/>
  <c r="Q1350" i="1"/>
  <c r="O1350" i="1"/>
  <c r="G1348" i="1"/>
  <c r="F1348" i="1"/>
  <c r="Q1351" i="1" l="1"/>
  <c r="O1351" i="1"/>
  <c r="G1349" i="1"/>
  <c r="F1349" i="1"/>
  <c r="E1350" i="1"/>
  <c r="D1350" i="1"/>
  <c r="H1350" i="1"/>
  <c r="B1351" i="1"/>
  <c r="C1351" i="1" s="1"/>
  <c r="I1351" i="1"/>
  <c r="L1351" i="1"/>
  <c r="A1353" i="1"/>
  <c r="N1352" i="1"/>
  <c r="P1352" i="1"/>
  <c r="K1352" i="1"/>
  <c r="J1352" i="1"/>
  <c r="B1352" i="1" l="1"/>
  <c r="C1352" i="1" s="1"/>
  <c r="L1352" i="1"/>
  <c r="I1352" i="1"/>
  <c r="A1354" i="1"/>
  <c r="P1353" i="1"/>
  <c r="N1353" i="1"/>
  <c r="K1353" i="1"/>
  <c r="J1353" i="1"/>
  <c r="B1353" i="1"/>
  <c r="C1353" i="1" s="1"/>
  <c r="E1351" i="1"/>
  <c r="D1351" i="1"/>
  <c r="H1351" i="1"/>
  <c r="Q1352" i="1"/>
  <c r="O1352" i="1"/>
  <c r="G1350" i="1"/>
  <c r="F1350" i="1"/>
  <c r="L1353" i="1" l="1"/>
  <c r="I1353" i="1"/>
  <c r="A1355" i="1"/>
  <c r="N1354" i="1"/>
  <c r="K1354" i="1"/>
  <c r="P1354" i="1"/>
  <c r="B1354" i="1"/>
  <c r="C1354" i="1" s="1"/>
  <c r="J1354" i="1"/>
  <c r="G1351" i="1"/>
  <c r="F1351" i="1"/>
  <c r="Q1353" i="1"/>
  <c r="O1353" i="1"/>
  <c r="E1353" i="1"/>
  <c r="D1353" i="1"/>
  <c r="H1353" i="1"/>
  <c r="E1352" i="1"/>
  <c r="D1352" i="1"/>
  <c r="H1352" i="1"/>
  <c r="A1356" i="1" l="1"/>
  <c r="P1355" i="1"/>
  <c r="N1355" i="1"/>
  <c r="K1355" i="1"/>
  <c r="J1355" i="1"/>
  <c r="G1353" i="1"/>
  <c r="F1353" i="1"/>
  <c r="F1352" i="1"/>
  <c r="G1352" i="1"/>
  <c r="L1354" i="1"/>
  <c r="I1354" i="1"/>
  <c r="Q1354" i="1"/>
  <c r="O1354" i="1"/>
  <c r="E1354" i="1"/>
  <c r="D1354" i="1"/>
  <c r="H1354" i="1"/>
  <c r="Q1355" i="1" l="1"/>
  <c r="O1355" i="1"/>
  <c r="G1354" i="1"/>
  <c r="F1354" i="1"/>
  <c r="B1355" i="1"/>
  <c r="C1355" i="1" s="1"/>
  <c r="I1355" i="1"/>
  <c r="L1355" i="1"/>
  <c r="A1357" i="1"/>
  <c r="N1356" i="1"/>
  <c r="P1356" i="1"/>
  <c r="J1356" i="1"/>
  <c r="K1356" i="1"/>
  <c r="A1358" i="1" l="1"/>
  <c r="P1357" i="1"/>
  <c r="N1357" i="1"/>
  <c r="K1357" i="1"/>
  <c r="B1357" i="1"/>
  <c r="C1357" i="1" s="1"/>
  <c r="J1357" i="1"/>
  <c r="B1356" i="1"/>
  <c r="C1356" i="1" s="1"/>
  <c r="L1356" i="1"/>
  <c r="I1356" i="1"/>
  <c r="Q1356" i="1"/>
  <c r="O1356" i="1"/>
  <c r="E1355" i="1"/>
  <c r="D1355" i="1"/>
  <c r="H1355" i="1"/>
  <c r="E1356" i="1" l="1"/>
  <c r="D1356" i="1"/>
  <c r="H1356" i="1"/>
  <c r="G1355" i="1"/>
  <c r="F1355" i="1"/>
  <c r="Q1357" i="1"/>
  <c r="O1357" i="1"/>
  <c r="L1357" i="1"/>
  <c r="I1357" i="1"/>
  <c r="E1357" i="1"/>
  <c r="D1357" i="1"/>
  <c r="H1357" i="1"/>
  <c r="A1359" i="1"/>
  <c r="N1358" i="1"/>
  <c r="P1358" i="1"/>
  <c r="K1358" i="1"/>
  <c r="B1358" i="1"/>
  <c r="C1358" i="1" s="1"/>
  <c r="J1358" i="1"/>
  <c r="E1358" i="1" l="1"/>
  <c r="D1358" i="1"/>
  <c r="H1358" i="1"/>
  <c r="A1360" i="1"/>
  <c r="P1359" i="1"/>
  <c r="N1359" i="1"/>
  <c r="K1359" i="1"/>
  <c r="J1359" i="1"/>
  <c r="G1356" i="1"/>
  <c r="F1356" i="1"/>
  <c r="L1358" i="1"/>
  <c r="I1358" i="1"/>
  <c r="Q1358" i="1"/>
  <c r="O1358" i="1"/>
  <c r="G1357" i="1"/>
  <c r="F1357" i="1"/>
  <c r="G1358" i="1" l="1"/>
  <c r="F1358" i="1"/>
  <c r="B1359" i="1"/>
  <c r="C1359" i="1" s="1"/>
  <c r="L1359" i="1"/>
  <c r="I1359" i="1"/>
  <c r="A1361" i="1"/>
  <c r="N1360" i="1"/>
  <c r="P1360" i="1"/>
  <c r="K1360" i="1"/>
  <c r="J1360" i="1"/>
  <c r="Q1359" i="1"/>
  <c r="O1359" i="1"/>
  <c r="Q1360" i="1" l="1"/>
  <c r="O1360" i="1"/>
  <c r="E1359" i="1"/>
  <c r="D1359" i="1"/>
  <c r="H1359" i="1"/>
  <c r="B1360" i="1"/>
  <c r="C1360" i="1" s="1"/>
  <c r="L1360" i="1"/>
  <c r="I1360" i="1"/>
  <c r="A1362" i="1"/>
  <c r="P1361" i="1"/>
  <c r="N1361" i="1"/>
  <c r="K1361" i="1"/>
  <c r="B1361" i="1"/>
  <c r="C1361" i="1" s="1"/>
  <c r="J1361" i="1"/>
  <c r="E1361" i="1" l="1"/>
  <c r="D1361" i="1"/>
  <c r="H1361" i="1"/>
  <c r="A1363" i="1"/>
  <c r="N1362" i="1"/>
  <c r="K1362" i="1"/>
  <c r="P1362" i="1"/>
  <c r="J1362" i="1"/>
  <c r="B1362" i="1"/>
  <c r="C1362" i="1" s="1"/>
  <c r="G1359" i="1"/>
  <c r="F1359" i="1"/>
  <c r="Q1361" i="1"/>
  <c r="O1361" i="1"/>
  <c r="L1361" i="1"/>
  <c r="I1361" i="1"/>
  <c r="E1360" i="1"/>
  <c r="D1360" i="1"/>
  <c r="H1360" i="1"/>
  <c r="Q1362" i="1" l="1"/>
  <c r="O1362" i="1"/>
  <c r="G1361" i="1"/>
  <c r="F1361" i="1"/>
  <c r="G1360" i="1"/>
  <c r="F1360" i="1"/>
  <c r="L1362" i="1"/>
  <c r="I1362" i="1"/>
  <c r="A1364" i="1"/>
  <c r="P1363" i="1"/>
  <c r="N1363" i="1"/>
  <c r="K1363" i="1"/>
  <c r="J1363" i="1"/>
  <c r="E1362" i="1"/>
  <c r="D1362" i="1"/>
  <c r="H1362" i="1"/>
  <c r="B1363" i="1" l="1"/>
  <c r="C1363" i="1" s="1"/>
  <c r="L1363" i="1"/>
  <c r="I1363" i="1"/>
  <c r="A1365" i="1"/>
  <c r="N1364" i="1"/>
  <c r="P1364" i="1"/>
  <c r="K1364" i="1"/>
  <c r="J1364" i="1"/>
  <c r="O1363" i="1"/>
  <c r="Q1363" i="1"/>
  <c r="G1362" i="1"/>
  <c r="F1362" i="1"/>
  <c r="Q1364" i="1" l="1"/>
  <c r="O1364" i="1"/>
  <c r="B1364" i="1"/>
  <c r="C1364" i="1" s="1"/>
  <c r="L1364" i="1"/>
  <c r="I1364" i="1"/>
  <c r="E1363" i="1"/>
  <c r="D1363" i="1"/>
  <c r="H1363" i="1"/>
  <c r="A1366" i="1"/>
  <c r="P1365" i="1"/>
  <c r="N1365" i="1"/>
  <c r="K1365" i="1"/>
  <c r="B1365" i="1"/>
  <c r="C1365" i="1" s="1"/>
  <c r="J1365" i="1"/>
  <c r="Q1365" i="1" l="1"/>
  <c r="O1365" i="1"/>
  <c r="E1364" i="1"/>
  <c r="D1364" i="1"/>
  <c r="H1364" i="1"/>
  <c r="E1365" i="1"/>
  <c r="D1365" i="1"/>
  <c r="H1365" i="1"/>
  <c r="A1367" i="1"/>
  <c r="N1366" i="1"/>
  <c r="P1366" i="1"/>
  <c r="K1366" i="1"/>
  <c r="J1366" i="1"/>
  <c r="L1365" i="1"/>
  <c r="I1365" i="1"/>
  <c r="G1363" i="1"/>
  <c r="F1363" i="1"/>
  <c r="G1364" i="1" l="1"/>
  <c r="F1364" i="1"/>
  <c r="L1366" i="1"/>
  <c r="I1366" i="1"/>
  <c r="A1368" i="1"/>
  <c r="P1367" i="1"/>
  <c r="N1367" i="1"/>
  <c r="K1367" i="1"/>
  <c r="J1367" i="1"/>
  <c r="B1366" i="1"/>
  <c r="C1366" i="1" s="1"/>
  <c r="Q1366" i="1"/>
  <c r="O1366" i="1"/>
  <c r="G1365" i="1"/>
  <c r="F1365" i="1"/>
  <c r="E1366" i="1" l="1"/>
  <c r="D1366" i="1"/>
  <c r="H1366" i="1"/>
  <c r="Q1367" i="1"/>
  <c r="O1367" i="1"/>
  <c r="B1367" i="1"/>
  <c r="C1367" i="1" s="1"/>
  <c r="I1367" i="1"/>
  <c r="L1367" i="1"/>
  <c r="A1369" i="1"/>
  <c r="N1368" i="1"/>
  <c r="P1368" i="1"/>
  <c r="K1368" i="1"/>
  <c r="J1368" i="1"/>
  <c r="Q1368" i="1" l="1"/>
  <c r="O1368" i="1"/>
  <c r="E1367" i="1"/>
  <c r="D1367" i="1"/>
  <c r="H1367" i="1"/>
  <c r="B1368" i="1"/>
  <c r="C1368" i="1" s="1"/>
  <c r="L1368" i="1"/>
  <c r="I1368" i="1"/>
  <c r="A1370" i="1"/>
  <c r="P1369" i="1"/>
  <c r="N1369" i="1"/>
  <c r="K1369" i="1"/>
  <c r="J1369" i="1"/>
  <c r="B1369" i="1"/>
  <c r="C1369" i="1" s="1"/>
  <c r="G1366" i="1"/>
  <c r="F1366" i="1"/>
  <c r="E1369" i="1" l="1"/>
  <c r="D1369" i="1"/>
  <c r="H1369" i="1"/>
  <c r="E1368" i="1"/>
  <c r="D1368" i="1"/>
  <c r="H1368" i="1"/>
  <c r="L1369" i="1"/>
  <c r="I1369" i="1"/>
  <c r="A1371" i="1"/>
  <c r="N1370" i="1"/>
  <c r="K1370" i="1"/>
  <c r="P1370" i="1"/>
  <c r="J1370" i="1"/>
  <c r="Q1369" i="1"/>
  <c r="O1369" i="1"/>
  <c r="G1367" i="1"/>
  <c r="F1367" i="1"/>
  <c r="F1368" i="1" l="1"/>
  <c r="G1368" i="1"/>
  <c r="L1370" i="1"/>
  <c r="I1370" i="1"/>
  <c r="Q1370" i="1"/>
  <c r="O1370" i="1"/>
  <c r="B1370" i="1"/>
  <c r="C1370" i="1" s="1"/>
  <c r="A1372" i="1"/>
  <c r="P1371" i="1"/>
  <c r="N1371" i="1"/>
  <c r="K1371" i="1"/>
  <c r="J1371" i="1"/>
  <c r="G1369" i="1"/>
  <c r="F1369" i="1"/>
  <c r="B1371" i="1" l="1"/>
  <c r="C1371" i="1" s="1"/>
  <c r="I1371" i="1"/>
  <c r="L1371" i="1"/>
  <c r="A1373" i="1"/>
  <c r="N1372" i="1"/>
  <c r="P1372" i="1"/>
  <c r="J1372" i="1"/>
  <c r="K1372" i="1"/>
  <c r="E1370" i="1"/>
  <c r="D1370" i="1"/>
  <c r="H1370" i="1"/>
  <c r="Q1371" i="1"/>
  <c r="O1371" i="1"/>
  <c r="A1374" i="1" l="1"/>
  <c r="P1373" i="1"/>
  <c r="N1373" i="1"/>
  <c r="K1373" i="1"/>
  <c r="J1373" i="1"/>
  <c r="B1372" i="1"/>
  <c r="C1372" i="1" s="1"/>
  <c r="L1372" i="1"/>
  <c r="I1372" i="1"/>
  <c r="G1370" i="1"/>
  <c r="F1370" i="1"/>
  <c r="Q1372" i="1"/>
  <c r="O1372" i="1"/>
  <c r="E1371" i="1"/>
  <c r="D1371" i="1"/>
  <c r="H1371" i="1"/>
  <c r="E1372" i="1" l="1"/>
  <c r="D1372" i="1"/>
  <c r="H1372" i="1"/>
  <c r="Q1373" i="1"/>
  <c r="O1373" i="1"/>
  <c r="G1371" i="1"/>
  <c r="F1371" i="1"/>
  <c r="L1373" i="1"/>
  <c r="I1373" i="1"/>
  <c r="B1373" i="1"/>
  <c r="C1373" i="1" s="1"/>
  <c r="A1375" i="1"/>
  <c r="N1374" i="1"/>
  <c r="P1374" i="1"/>
  <c r="K1374" i="1"/>
  <c r="B1374" i="1"/>
  <c r="C1374" i="1" s="1"/>
  <c r="J1374" i="1"/>
  <c r="L1374" i="1" l="1"/>
  <c r="I1374" i="1"/>
  <c r="Q1374" i="1"/>
  <c r="O1374" i="1"/>
  <c r="E1374" i="1"/>
  <c r="D1374" i="1"/>
  <c r="H1374" i="1"/>
  <c r="A1376" i="1"/>
  <c r="P1375" i="1"/>
  <c r="N1375" i="1"/>
  <c r="K1375" i="1"/>
  <c r="J1375" i="1"/>
  <c r="E1373" i="1"/>
  <c r="D1373" i="1"/>
  <c r="H1373" i="1"/>
  <c r="G1372" i="1"/>
  <c r="F1372" i="1"/>
  <c r="G1373" i="1" l="1"/>
  <c r="F1373" i="1"/>
  <c r="B1375" i="1"/>
  <c r="C1375" i="1" s="1"/>
  <c r="L1375" i="1"/>
  <c r="I1375" i="1"/>
  <c r="A1377" i="1"/>
  <c r="N1376" i="1"/>
  <c r="P1376" i="1"/>
  <c r="K1376" i="1"/>
  <c r="J1376" i="1"/>
  <c r="Q1375" i="1"/>
  <c r="O1375" i="1"/>
  <c r="G1374" i="1"/>
  <c r="F1374" i="1"/>
  <c r="B1376" i="1" l="1"/>
  <c r="C1376" i="1" s="1"/>
  <c r="L1376" i="1"/>
  <c r="I1376" i="1"/>
  <c r="A1378" i="1"/>
  <c r="P1377" i="1"/>
  <c r="N1377" i="1"/>
  <c r="K1377" i="1"/>
  <c r="J1377" i="1"/>
  <c r="B1377" i="1" s="1"/>
  <c r="C1377" i="1" s="1"/>
  <c r="Q1376" i="1"/>
  <c r="O1376" i="1"/>
  <c r="E1375" i="1"/>
  <c r="D1375" i="1"/>
  <c r="H1375" i="1"/>
  <c r="E1377" i="1" l="1"/>
  <c r="D1377" i="1"/>
  <c r="H1377" i="1"/>
  <c r="Q1377" i="1"/>
  <c r="O1377" i="1"/>
  <c r="G1375" i="1"/>
  <c r="F1375" i="1"/>
  <c r="A1379" i="1"/>
  <c r="N1378" i="1"/>
  <c r="K1378" i="1"/>
  <c r="P1378" i="1"/>
  <c r="J1378" i="1"/>
  <c r="B1378" i="1"/>
  <c r="C1378" i="1" s="1"/>
  <c r="L1377" i="1"/>
  <c r="I1377" i="1"/>
  <c r="E1376" i="1"/>
  <c r="D1376" i="1"/>
  <c r="H1376" i="1"/>
  <c r="E1378" i="1" l="1"/>
  <c r="D1378" i="1"/>
  <c r="H1378" i="1"/>
  <c r="Q1378" i="1"/>
  <c r="O1378" i="1"/>
  <c r="G1377" i="1"/>
  <c r="F1377" i="1"/>
  <c r="G1376" i="1"/>
  <c r="F1376" i="1"/>
  <c r="L1378" i="1"/>
  <c r="I1378" i="1"/>
  <c r="A1380" i="1"/>
  <c r="P1379" i="1"/>
  <c r="N1379" i="1"/>
  <c r="K1379" i="1"/>
  <c r="J1379" i="1"/>
  <c r="B1379" i="1" l="1"/>
  <c r="C1379" i="1" s="1"/>
  <c r="L1379" i="1"/>
  <c r="I1379" i="1"/>
  <c r="A1381" i="1"/>
  <c r="N1380" i="1"/>
  <c r="P1380" i="1"/>
  <c r="K1380" i="1"/>
  <c r="J1380" i="1"/>
  <c r="O1379" i="1"/>
  <c r="Q1379" i="1"/>
  <c r="G1378" i="1"/>
  <c r="F1378" i="1"/>
  <c r="B1380" i="1" l="1"/>
  <c r="C1380" i="1" s="1"/>
  <c r="L1380" i="1"/>
  <c r="I1380" i="1"/>
  <c r="A1382" i="1"/>
  <c r="P1381" i="1"/>
  <c r="N1381" i="1"/>
  <c r="K1381" i="1"/>
  <c r="B1381" i="1"/>
  <c r="C1381" i="1" s="1"/>
  <c r="J1381" i="1"/>
  <c r="Q1380" i="1"/>
  <c r="O1380" i="1"/>
  <c r="E1379" i="1"/>
  <c r="D1379" i="1"/>
  <c r="H1379" i="1"/>
  <c r="G1379" i="1" l="1"/>
  <c r="F1379" i="1"/>
  <c r="E1381" i="1"/>
  <c r="D1381" i="1"/>
  <c r="H1381" i="1"/>
  <c r="A1383" i="1"/>
  <c r="N1382" i="1"/>
  <c r="P1382" i="1"/>
  <c r="K1382" i="1"/>
  <c r="J1382" i="1"/>
  <c r="B1382" i="1" s="1"/>
  <c r="C1382" i="1" s="1"/>
  <c r="Q1381" i="1"/>
  <c r="O1381" i="1"/>
  <c r="L1381" i="1"/>
  <c r="I1381" i="1"/>
  <c r="E1380" i="1"/>
  <c r="D1380" i="1"/>
  <c r="H1380" i="1"/>
  <c r="E1382" i="1" l="1"/>
  <c r="D1382" i="1"/>
  <c r="H1382" i="1"/>
  <c r="Q1382" i="1"/>
  <c r="O1382" i="1"/>
  <c r="G1381" i="1"/>
  <c r="F1381" i="1"/>
  <c r="G1380" i="1"/>
  <c r="F1380" i="1"/>
  <c r="L1382" i="1"/>
  <c r="I1382" i="1"/>
  <c r="A1384" i="1"/>
  <c r="P1383" i="1"/>
  <c r="N1383" i="1"/>
  <c r="K1383" i="1"/>
  <c r="J1383" i="1"/>
  <c r="B1383" i="1" l="1"/>
  <c r="C1383" i="1" s="1"/>
  <c r="I1383" i="1"/>
  <c r="L1383" i="1"/>
  <c r="A1385" i="1"/>
  <c r="N1384" i="1"/>
  <c r="P1384" i="1"/>
  <c r="K1384" i="1"/>
  <c r="J1384" i="1"/>
  <c r="Q1383" i="1"/>
  <c r="O1383" i="1"/>
  <c r="G1382" i="1"/>
  <c r="F1382" i="1"/>
  <c r="B1384" i="1" l="1"/>
  <c r="C1384" i="1" s="1"/>
  <c r="L1384" i="1"/>
  <c r="I1384" i="1"/>
  <c r="A1386" i="1"/>
  <c r="P1385" i="1"/>
  <c r="N1385" i="1"/>
  <c r="K1385" i="1"/>
  <c r="J1385" i="1"/>
  <c r="Q1384" i="1"/>
  <c r="O1384" i="1"/>
  <c r="E1383" i="1"/>
  <c r="D1383" i="1"/>
  <c r="H1383" i="1"/>
  <c r="G1383" i="1" l="1"/>
  <c r="F1383" i="1"/>
  <c r="L1385" i="1"/>
  <c r="I1385" i="1"/>
  <c r="A1387" i="1"/>
  <c r="N1386" i="1"/>
  <c r="K1386" i="1"/>
  <c r="P1386" i="1"/>
  <c r="J1386" i="1"/>
  <c r="Q1385" i="1"/>
  <c r="O1385" i="1"/>
  <c r="B1385" i="1"/>
  <c r="C1385" i="1" s="1"/>
  <c r="E1384" i="1"/>
  <c r="D1384" i="1"/>
  <c r="H1384" i="1"/>
  <c r="F1384" i="1" l="1"/>
  <c r="G1384" i="1"/>
  <c r="L1386" i="1"/>
  <c r="I1386" i="1"/>
  <c r="Q1386" i="1"/>
  <c r="O1386" i="1"/>
  <c r="E1385" i="1"/>
  <c r="D1385" i="1"/>
  <c r="H1385" i="1"/>
  <c r="B1386" i="1"/>
  <c r="C1386" i="1" s="1"/>
  <c r="A1388" i="1"/>
  <c r="P1387" i="1"/>
  <c r="N1387" i="1"/>
  <c r="K1387" i="1"/>
  <c r="J1387" i="1"/>
  <c r="G1385" i="1" l="1"/>
  <c r="F1385" i="1"/>
  <c r="B1387" i="1"/>
  <c r="C1387" i="1" s="1"/>
  <c r="I1387" i="1"/>
  <c r="L1387" i="1"/>
  <c r="A1389" i="1"/>
  <c r="N1388" i="1"/>
  <c r="P1388" i="1"/>
  <c r="K1388" i="1"/>
  <c r="J1388" i="1"/>
  <c r="E1386" i="1"/>
  <c r="D1386" i="1"/>
  <c r="H1386" i="1"/>
  <c r="Q1387" i="1"/>
  <c r="O1387" i="1"/>
  <c r="G1386" i="1" l="1"/>
  <c r="F1386" i="1"/>
  <c r="Q1388" i="1"/>
  <c r="O1388" i="1"/>
  <c r="E1387" i="1"/>
  <c r="D1387" i="1"/>
  <c r="H1387" i="1"/>
  <c r="B1388" i="1"/>
  <c r="C1388" i="1" s="1"/>
  <c r="L1388" i="1"/>
  <c r="I1388" i="1"/>
  <c r="A1390" i="1"/>
  <c r="P1389" i="1"/>
  <c r="N1389" i="1"/>
  <c r="K1389" i="1"/>
  <c r="J1389" i="1"/>
  <c r="B1389" i="1"/>
  <c r="C1389" i="1" s="1"/>
  <c r="E1388" i="1" l="1"/>
  <c r="D1388" i="1"/>
  <c r="H1388" i="1"/>
  <c r="L1389" i="1"/>
  <c r="I1389" i="1"/>
  <c r="A1391" i="1"/>
  <c r="N1390" i="1"/>
  <c r="P1390" i="1"/>
  <c r="K1390" i="1"/>
  <c r="J1390" i="1"/>
  <c r="E1389" i="1"/>
  <c r="D1389" i="1"/>
  <c r="H1389" i="1"/>
  <c r="Q1389" i="1"/>
  <c r="O1389" i="1"/>
  <c r="G1387" i="1"/>
  <c r="F1387" i="1"/>
  <c r="L1390" i="1" l="1"/>
  <c r="I1390" i="1"/>
  <c r="Q1390" i="1"/>
  <c r="O1390" i="1"/>
  <c r="G1389" i="1"/>
  <c r="F1389" i="1"/>
  <c r="B1390" i="1"/>
  <c r="C1390" i="1" s="1"/>
  <c r="A1392" i="1"/>
  <c r="P1391" i="1"/>
  <c r="N1391" i="1"/>
  <c r="K1391" i="1"/>
  <c r="J1391" i="1"/>
  <c r="G1388" i="1"/>
  <c r="F1388" i="1"/>
  <c r="E1390" i="1" l="1"/>
  <c r="D1390" i="1"/>
  <c r="H1390" i="1"/>
  <c r="B1391" i="1"/>
  <c r="C1391" i="1" s="1"/>
  <c r="L1391" i="1"/>
  <c r="I1391" i="1"/>
  <c r="A1393" i="1"/>
  <c r="N1392" i="1"/>
  <c r="P1392" i="1"/>
  <c r="K1392" i="1"/>
  <c r="J1392" i="1"/>
  <c r="Q1391" i="1"/>
  <c r="O1391" i="1"/>
  <c r="B1392" i="1" l="1"/>
  <c r="C1392" i="1" s="1"/>
  <c r="L1392" i="1"/>
  <c r="I1392" i="1"/>
  <c r="A1394" i="1"/>
  <c r="P1393" i="1"/>
  <c r="N1393" i="1"/>
  <c r="K1393" i="1"/>
  <c r="J1393" i="1"/>
  <c r="B1393" i="1" s="1"/>
  <c r="C1393" i="1" s="1"/>
  <c r="Q1392" i="1"/>
  <c r="O1392" i="1"/>
  <c r="E1391" i="1"/>
  <c r="D1391" i="1"/>
  <c r="H1391" i="1"/>
  <c r="G1390" i="1"/>
  <c r="F1390" i="1"/>
  <c r="E1393" i="1" l="1"/>
  <c r="D1393" i="1"/>
  <c r="H1393" i="1"/>
  <c r="G1391" i="1"/>
  <c r="F1391" i="1"/>
  <c r="A1395" i="1"/>
  <c r="N1394" i="1"/>
  <c r="K1394" i="1"/>
  <c r="P1394" i="1"/>
  <c r="J1394" i="1"/>
  <c r="B1394" i="1"/>
  <c r="C1394" i="1" s="1"/>
  <c r="Q1393" i="1"/>
  <c r="O1393" i="1"/>
  <c r="L1393" i="1"/>
  <c r="I1393" i="1"/>
  <c r="E1392" i="1"/>
  <c r="D1392" i="1"/>
  <c r="H1392" i="1"/>
  <c r="G1392" i="1" l="1"/>
  <c r="F1392" i="1"/>
  <c r="E1394" i="1"/>
  <c r="D1394" i="1"/>
  <c r="H1394" i="1"/>
  <c r="Q1394" i="1"/>
  <c r="O1394" i="1"/>
  <c r="L1394" i="1"/>
  <c r="I1394" i="1"/>
  <c r="A1396" i="1"/>
  <c r="P1395" i="1"/>
  <c r="N1395" i="1"/>
  <c r="K1395" i="1"/>
  <c r="J1395" i="1"/>
  <c r="G1393" i="1"/>
  <c r="F1393" i="1"/>
  <c r="Q1395" i="1" l="1"/>
  <c r="O1395" i="1"/>
  <c r="G1394" i="1"/>
  <c r="F1394" i="1"/>
  <c r="B1395" i="1"/>
  <c r="C1395" i="1" s="1"/>
  <c r="L1395" i="1"/>
  <c r="I1395" i="1"/>
  <c r="A1397" i="1"/>
  <c r="N1396" i="1"/>
  <c r="P1396" i="1"/>
  <c r="K1396" i="1"/>
  <c r="J1396" i="1"/>
  <c r="Q1396" i="1" l="1"/>
  <c r="O1396" i="1"/>
  <c r="E1395" i="1"/>
  <c r="D1395" i="1"/>
  <c r="H1395" i="1"/>
  <c r="B1396" i="1"/>
  <c r="C1396" i="1" s="1"/>
  <c r="L1396" i="1"/>
  <c r="I1396" i="1"/>
  <c r="A1398" i="1"/>
  <c r="P1397" i="1"/>
  <c r="N1397" i="1"/>
  <c r="K1397" i="1"/>
  <c r="B1397" i="1"/>
  <c r="C1397" i="1" s="1"/>
  <c r="J1397" i="1"/>
  <c r="G1395" i="1" l="1"/>
  <c r="F1395" i="1"/>
  <c r="Q1397" i="1"/>
  <c r="O1397" i="1"/>
  <c r="L1397" i="1"/>
  <c r="I1397" i="1"/>
  <c r="E1396" i="1"/>
  <c r="D1396" i="1"/>
  <c r="H1396" i="1"/>
  <c r="E1397" i="1"/>
  <c r="D1397" i="1"/>
  <c r="H1397" i="1"/>
  <c r="A1399" i="1"/>
  <c r="N1398" i="1"/>
  <c r="P1398" i="1"/>
  <c r="K1398" i="1"/>
  <c r="J1398" i="1"/>
  <c r="G1396" i="1" l="1"/>
  <c r="F1396" i="1"/>
  <c r="L1398" i="1"/>
  <c r="I1398" i="1"/>
  <c r="A1400" i="1"/>
  <c r="P1399" i="1"/>
  <c r="N1399" i="1"/>
  <c r="K1399" i="1"/>
  <c r="J1399" i="1"/>
  <c r="B1398" i="1"/>
  <c r="C1398" i="1" s="1"/>
  <c r="Q1398" i="1"/>
  <c r="O1398" i="1"/>
  <c r="G1397" i="1"/>
  <c r="F1397" i="1"/>
  <c r="Q1399" i="1" l="1"/>
  <c r="O1399" i="1"/>
  <c r="E1398" i="1"/>
  <c r="D1398" i="1"/>
  <c r="H1398" i="1"/>
  <c r="B1399" i="1"/>
  <c r="C1399" i="1" s="1"/>
  <c r="I1399" i="1"/>
  <c r="L1399" i="1"/>
  <c r="A1401" i="1"/>
  <c r="N1400" i="1"/>
  <c r="P1400" i="1"/>
  <c r="K1400" i="1"/>
  <c r="J1400" i="1"/>
  <c r="B1400" i="1" l="1"/>
  <c r="C1400" i="1" s="1"/>
  <c r="L1400" i="1"/>
  <c r="I1400" i="1"/>
  <c r="G1398" i="1"/>
  <c r="F1398" i="1"/>
  <c r="Q1400" i="1"/>
  <c r="O1400" i="1"/>
  <c r="E1399" i="1"/>
  <c r="D1399" i="1"/>
  <c r="H1399" i="1"/>
  <c r="A1402" i="1"/>
  <c r="P1401" i="1"/>
  <c r="N1401" i="1"/>
  <c r="K1401" i="1"/>
  <c r="J1401" i="1"/>
  <c r="B1401" i="1"/>
  <c r="C1401" i="1" s="1"/>
  <c r="G1399" i="1" l="1"/>
  <c r="F1399" i="1"/>
  <c r="L1401" i="1"/>
  <c r="I1401" i="1"/>
  <c r="A1403" i="1"/>
  <c r="N1402" i="1"/>
  <c r="K1402" i="1"/>
  <c r="P1402" i="1"/>
  <c r="J1402" i="1"/>
  <c r="B1402" i="1" s="1"/>
  <c r="C1402" i="1" s="1"/>
  <c r="E1401" i="1"/>
  <c r="D1401" i="1"/>
  <c r="H1401" i="1"/>
  <c r="Q1401" i="1"/>
  <c r="O1401" i="1"/>
  <c r="E1400" i="1"/>
  <c r="D1400" i="1"/>
  <c r="H1400" i="1"/>
  <c r="E1402" i="1" l="1"/>
  <c r="D1402" i="1"/>
  <c r="H1402" i="1"/>
  <c r="F1400" i="1"/>
  <c r="G1400" i="1"/>
  <c r="Q1402" i="1"/>
  <c r="O1402" i="1"/>
  <c r="G1401" i="1"/>
  <c r="F1401" i="1"/>
  <c r="L1402" i="1"/>
  <c r="I1402" i="1"/>
  <c r="A1404" i="1"/>
  <c r="P1403" i="1"/>
  <c r="N1403" i="1"/>
  <c r="K1403" i="1"/>
  <c r="J1403" i="1"/>
  <c r="Q1403" i="1" l="1"/>
  <c r="O1403" i="1"/>
  <c r="B1403" i="1"/>
  <c r="C1403" i="1" s="1"/>
  <c r="I1403" i="1"/>
  <c r="L1403" i="1"/>
  <c r="A1405" i="1"/>
  <c r="N1404" i="1"/>
  <c r="P1404" i="1"/>
  <c r="K1404" i="1"/>
  <c r="J1404" i="1"/>
  <c r="G1402" i="1"/>
  <c r="F1402" i="1"/>
  <c r="Q1404" i="1" l="1"/>
  <c r="O1404" i="1"/>
  <c r="E1403" i="1"/>
  <c r="D1403" i="1"/>
  <c r="H1403" i="1"/>
  <c r="A1406" i="1"/>
  <c r="P1405" i="1"/>
  <c r="N1405" i="1"/>
  <c r="K1405" i="1"/>
  <c r="J1405" i="1"/>
  <c r="B1404" i="1"/>
  <c r="C1404" i="1" s="1"/>
  <c r="L1404" i="1"/>
  <c r="I1404" i="1"/>
  <c r="L1405" i="1" l="1"/>
  <c r="I1405" i="1"/>
  <c r="E1404" i="1"/>
  <c r="D1404" i="1"/>
  <c r="H1404" i="1"/>
  <c r="Q1405" i="1"/>
  <c r="O1405" i="1"/>
  <c r="B1405" i="1"/>
  <c r="C1405" i="1" s="1"/>
  <c r="A1407" i="1"/>
  <c r="N1406" i="1"/>
  <c r="P1406" i="1"/>
  <c r="K1406" i="1"/>
  <c r="J1406" i="1"/>
  <c r="G1403" i="1"/>
  <c r="F1403" i="1"/>
  <c r="G1404" i="1" l="1"/>
  <c r="F1404" i="1"/>
  <c r="E1405" i="1"/>
  <c r="D1405" i="1"/>
  <c r="H1405" i="1"/>
  <c r="Q1406" i="1"/>
  <c r="O1406" i="1"/>
  <c r="L1406" i="1"/>
  <c r="I1406" i="1"/>
  <c r="B1406" i="1"/>
  <c r="C1406" i="1" s="1"/>
  <c r="A1408" i="1"/>
  <c r="P1407" i="1"/>
  <c r="N1407" i="1"/>
  <c r="K1407" i="1"/>
  <c r="J1407" i="1"/>
  <c r="G1405" i="1" l="1"/>
  <c r="F1405" i="1"/>
  <c r="Q1407" i="1"/>
  <c r="O1407" i="1"/>
  <c r="B1407" i="1"/>
  <c r="C1407" i="1" s="1"/>
  <c r="L1407" i="1"/>
  <c r="I1407" i="1"/>
  <c r="A1409" i="1"/>
  <c r="N1408" i="1"/>
  <c r="P1408" i="1"/>
  <c r="K1408" i="1"/>
  <c r="J1408" i="1"/>
  <c r="D1406" i="1"/>
  <c r="E1406" i="1"/>
  <c r="H1406" i="1"/>
  <c r="Q1408" i="1" l="1"/>
  <c r="O1408" i="1"/>
  <c r="B1408" i="1"/>
  <c r="C1408" i="1" s="1"/>
  <c r="L1408" i="1"/>
  <c r="I1408" i="1"/>
  <c r="A1410" i="1"/>
  <c r="P1409" i="1"/>
  <c r="N1409" i="1"/>
  <c r="K1409" i="1"/>
  <c r="B1409" i="1"/>
  <c r="C1409" i="1" s="1"/>
  <c r="J1409" i="1"/>
  <c r="G1406" i="1"/>
  <c r="F1406" i="1"/>
  <c r="E1407" i="1"/>
  <c r="D1407" i="1"/>
  <c r="H1407" i="1"/>
  <c r="L1409" i="1" l="1"/>
  <c r="I1409" i="1"/>
  <c r="E1408" i="1"/>
  <c r="D1408" i="1"/>
  <c r="H1408" i="1"/>
  <c r="G1407" i="1"/>
  <c r="F1407" i="1"/>
  <c r="E1409" i="1"/>
  <c r="D1409" i="1"/>
  <c r="H1409" i="1"/>
  <c r="A1411" i="1"/>
  <c r="N1410" i="1"/>
  <c r="K1410" i="1"/>
  <c r="P1410" i="1"/>
  <c r="J1410" i="1"/>
  <c r="B1410" i="1"/>
  <c r="C1410" i="1" s="1"/>
  <c r="Q1409" i="1"/>
  <c r="O1409" i="1"/>
  <c r="D1410" i="1" l="1"/>
  <c r="E1410" i="1"/>
  <c r="H1410" i="1"/>
  <c r="G1409" i="1"/>
  <c r="F1409" i="1"/>
  <c r="L1410" i="1"/>
  <c r="I1410" i="1"/>
  <c r="G1408" i="1"/>
  <c r="F1408" i="1"/>
  <c r="Q1410" i="1"/>
  <c r="O1410" i="1"/>
  <c r="A1412" i="1"/>
  <c r="P1411" i="1"/>
  <c r="N1411" i="1"/>
  <c r="K1411" i="1"/>
  <c r="J1411" i="1"/>
  <c r="B1411" i="1" l="1"/>
  <c r="C1411" i="1" s="1"/>
  <c r="L1411" i="1"/>
  <c r="I1411" i="1"/>
  <c r="A1413" i="1"/>
  <c r="N1412" i="1"/>
  <c r="P1412" i="1"/>
  <c r="K1412" i="1"/>
  <c r="J1412" i="1"/>
  <c r="O1411" i="1"/>
  <c r="Q1411" i="1"/>
  <c r="G1410" i="1"/>
  <c r="F1410" i="1"/>
  <c r="Q1412" i="1" l="1"/>
  <c r="O1412" i="1"/>
  <c r="B1412" i="1"/>
  <c r="C1412" i="1" s="1"/>
  <c r="L1412" i="1"/>
  <c r="I1412" i="1"/>
  <c r="A1414" i="1"/>
  <c r="P1413" i="1"/>
  <c r="N1413" i="1"/>
  <c r="K1413" i="1"/>
  <c r="B1413" i="1"/>
  <c r="C1413" i="1" s="1"/>
  <c r="J1413" i="1"/>
  <c r="E1411" i="1"/>
  <c r="D1411" i="1"/>
  <c r="H1411" i="1"/>
  <c r="G1411" i="1" l="1"/>
  <c r="F1411" i="1"/>
  <c r="Q1413" i="1"/>
  <c r="O1413" i="1"/>
  <c r="L1413" i="1"/>
  <c r="I1413" i="1"/>
  <c r="E1412" i="1"/>
  <c r="D1412" i="1"/>
  <c r="H1412" i="1"/>
  <c r="E1413" i="1"/>
  <c r="D1413" i="1"/>
  <c r="H1413" i="1"/>
  <c r="A1415" i="1"/>
  <c r="N1414" i="1"/>
  <c r="P1414" i="1"/>
  <c r="K1414" i="1"/>
  <c r="J1414" i="1"/>
  <c r="L1414" i="1" l="1"/>
  <c r="I1414" i="1"/>
  <c r="A1416" i="1"/>
  <c r="P1415" i="1"/>
  <c r="N1415" i="1"/>
  <c r="K1415" i="1"/>
  <c r="J1415" i="1"/>
  <c r="G1412" i="1"/>
  <c r="F1412" i="1"/>
  <c r="B1414" i="1"/>
  <c r="C1414" i="1" s="1"/>
  <c r="Q1414" i="1"/>
  <c r="O1414" i="1"/>
  <c r="G1413" i="1"/>
  <c r="F1413" i="1"/>
  <c r="Q1415" i="1" l="1"/>
  <c r="O1415" i="1"/>
  <c r="B1415" i="1"/>
  <c r="C1415" i="1" s="1"/>
  <c r="I1415" i="1"/>
  <c r="L1415" i="1"/>
  <c r="A1417" i="1"/>
  <c r="N1416" i="1"/>
  <c r="P1416" i="1"/>
  <c r="K1416" i="1"/>
  <c r="J1416" i="1"/>
  <c r="D1414" i="1"/>
  <c r="E1414" i="1"/>
  <c r="H1414" i="1"/>
  <c r="Q1416" i="1" l="1"/>
  <c r="O1416" i="1"/>
  <c r="E1415" i="1"/>
  <c r="D1415" i="1"/>
  <c r="H1415" i="1"/>
  <c r="G1414" i="1"/>
  <c r="F1414" i="1"/>
  <c r="B1416" i="1"/>
  <c r="C1416" i="1" s="1"/>
  <c r="L1416" i="1"/>
  <c r="I1416" i="1"/>
  <c r="A1418" i="1"/>
  <c r="P1417" i="1"/>
  <c r="N1417" i="1"/>
  <c r="K1417" i="1"/>
  <c r="J1417" i="1"/>
  <c r="B1417" i="1"/>
  <c r="C1417" i="1" s="1"/>
  <c r="G1415" i="1" l="1"/>
  <c r="F1415" i="1"/>
  <c r="E1417" i="1"/>
  <c r="D1417" i="1"/>
  <c r="H1417" i="1"/>
  <c r="E1416" i="1"/>
  <c r="D1416" i="1"/>
  <c r="H1416" i="1"/>
  <c r="L1417" i="1"/>
  <c r="I1417" i="1"/>
  <c r="A1419" i="1"/>
  <c r="N1418" i="1"/>
  <c r="K1418" i="1"/>
  <c r="P1418" i="1"/>
  <c r="J1418" i="1"/>
  <c r="Q1417" i="1"/>
  <c r="O1417" i="1"/>
  <c r="L1418" i="1" l="1"/>
  <c r="I1418" i="1"/>
  <c r="Q1418" i="1"/>
  <c r="O1418" i="1"/>
  <c r="G1417" i="1"/>
  <c r="F1417" i="1"/>
  <c r="B1418" i="1"/>
  <c r="C1418" i="1" s="1"/>
  <c r="A1420" i="1"/>
  <c r="P1419" i="1"/>
  <c r="N1419" i="1"/>
  <c r="K1419" i="1"/>
  <c r="J1419" i="1"/>
  <c r="F1416" i="1"/>
  <c r="G1416" i="1"/>
  <c r="E1418" i="1" l="1"/>
  <c r="D1418" i="1"/>
  <c r="H1418" i="1"/>
  <c r="B1419" i="1"/>
  <c r="C1419" i="1" s="1"/>
  <c r="I1419" i="1"/>
  <c r="L1419" i="1"/>
  <c r="A1421" i="1"/>
  <c r="N1420" i="1"/>
  <c r="P1420" i="1"/>
  <c r="J1420" i="1"/>
  <c r="K1420" i="1"/>
  <c r="Q1419" i="1"/>
  <c r="O1419" i="1"/>
  <c r="Q1420" i="1" l="1"/>
  <c r="O1420" i="1"/>
  <c r="A1422" i="1"/>
  <c r="P1421" i="1"/>
  <c r="N1421" i="1"/>
  <c r="K1421" i="1"/>
  <c r="J1421" i="1"/>
  <c r="B1421" i="1"/>
  <c r="C1421" i="1" s="1"/>
  <c r="E1419" i="1"/>
  <c r="D1419" i="1"/>
  <c r="H1419" i="1"/>
  <c r="B1420" i="1"/>
  <c r="C1420" i="1" s="1"/>
  <c r="L1420" i="1"/>
  <c r="I1420" i="1"/>
  <c r="G1418" i="1"/>
  <c r="F1418" i="1"/>
  <c r="G1419" i="1" l="1"/>
  <c r="F1419" i="1"/>
  <c r="Q1421" i="1"/>
  <c r="O1421" i="1"/>
  <c r="E1420" i="1"/>
  <c r="D1420" i="1"/>
  <c r="H1420" i="1"/>
  <c r="E1421" i="1"/>
  <c r="D1421" i="1"/>
  <c r="H1421" i="1"/>
  <c r="L1421" i="1"/>
  <c r="I1421" i="1"/>
  <c r="A1423" i="1"/>
  <c r="N1422" i="1"/>
  <c r="P1422" i="1"/>
  <c r="K1422" i="1"/>
  <c r="J1422" i="1"/>
  <c r="L1422" i="1" l="1"/>
  <c r="I1422" i="1"/>
  <c r="Q1422" i="1"/>
  <c r="O1422" i="1"/>
  <c r="G1421" i="1"/>
  <c r="F1421" i="1"/>
  <c r="B1422" i="1"/>
  <c r="C1422" i="1" s="1"/>
  <c r="A1424" i="1"/>
  <c r="P1423" i="1"/>
  <c r="N1423" i="1"/>
  <c r="K1423" i="1"/>
  <c r="J1423" i="1"/>
  <c r="G1420" i="1"/>
  <c r="F1420" i="1"/>
  <c r="B1423" i="1" l="1"/>
  <c r="C1423" i="1" s="1"/>
  <c r="L1423" i="1"/>
  <c r="I1423" i="1"/>
  <c r="A1425" i="1"/>
  <c r="N1424" i="1"/>
  <c r="P1424" i="1"/>
  <c r="K1424" i="1"/>
  <c r="J1424" i="1"/>
  <c r="Q1423" i="1"/>
  <c r="O1423" i="1"/>
  <c r="E1422" i="1"/>
  <c r="D1422" i="1"/>
  <c r="H1422" i="1"/>
  <c r="G1422" i="1" l="1"/>
  <c r="F1422" i="1"/>
  <c r="B1424" i="1"/>
  <c r="C1424" i="1" s="1"/>
  <c r="L1424" i="1"/>
  <c r="I1424" i="1"/>
  <c r="A1426" i="1"/>
  <c r="P1425" i="1"/>
  <c r="N1425" i="1"/>
  <c r="K1425" i="1"/>
  <c r="B1425" i="1"/>
  <c r="C1425" i="1" s="1"/>
  <c r="J1425" i="1"/>
  <c r="Q1424" i="1"/>
  <c r="O1424" i="1"/>
  <c r="E1423" i="1"/>
  <c r="D1423" i="1"/>
  <c r="H1423" i="1"/>
  <c r="Q1425" i="1" l="1"/>
  <c r="O1425" i="1"/>
  <c r="L1425" i="1"/>
  <c r="I1425" i="1"/>
  <c r="E1424" i="1"/>
  <c r="D1424" i="1"/>
  <c r="H1424" i="1"/>
  <c r="G1423" i="1"/>
  <c r="F1423" i="1"/>
  <c r="E1425" i="1"/>
  <c r="D1425" i="1"/>
  <c r="H1425" i="1"/>
  <c r="A1427" i="1"/>
  <c r="N1426" i="1"/>
  <c r="K1426" i="1"/>
  <c r="P1426" i="1"/>
  <c r="J1426" i="1"/>
  <c r="L1426" i="1" l="1"/>
  <c r="I1426" i="1"/>
  <c r="A1428" i="1"/>
  <c r="P1427" i="1"/>
  <c r="N1427" i="1"/>
  <c r="K1427" i="1"/>
  <c r="J1427" i="1"/>
  <c r="B1426" i="1"/>
  <c r="C1426" i="1" s="1"/>
  <c r="Q1426" i="1"/>
  <c r="O1426" i="1"/>
  <c r="G1425" i="1"/>
  <c r="F1425" i="1"/>
  <c r="G1424" i="1"/>
  <c r="F1424" i="1"/>
  <c r="D1426" i="1" l="1"/>
  <c r="E1426" i="1"/>
  <c r="H1426" i="1"/>
  <c r="B1427" i="1"/>
  <c r="C1427" i="1" s="1"/>
  <c r="L1427" i="1"/>
  <c r="I1427" i="1"/>
  <c r="A1429" i="1"/>
  <c r="N1428" i="1"/>
  <c r="P1428" i="1"/>
  <c r="K1428" i="1"/>
  <c r="J1428" i="1"/>
  <c r="O1427" i="1"/>
  <c r="Q1427" i="1"/>
  <c r="A1430" i="1" l="1"/>
  <c r="P1429" i="1"/>
  <c r="N1429" i="1"/>
  <c r="K1429" i="1"/>
  <c r="B1429" i="1"/>
  <c r="C1429" i="1" s="1"/>
  <c r="J1429" i="1"/>
  <c r="Q1428" i="1"/>
  <c r="O1428" i="1"/>
  <c r="E1427" i="1"/>
  <c r="D1427" i="1"/>
  <c r="H1427" i="1"/>
  <c r="B1428" i="1"/>
  <c r="C1428" i="1" s="1"/>
  <c r="L1428" i="1"/>
  <c r="I1428" i="1"/>
  <c r="G1426" i="1"/>
  <c r="F1426" i="1"/>
  <c r="Q1429" i="1" l="1"/>
  <c r="O1429" i="1"/>
  <c r="E1428" i="1"/>
  <c r="D1428" i="1"/>
  <c r="H1428" i="1"/>
  <c r="L1429" i="1"/>
  <c r="I1429" i="1"/>
  <c r="G1427" i="1"/>
  <c r="F1427" i="1"/>
  <c r="E1429" i="1"/>
  <c r="D1429" i="1"/>
  <c r="H1429" i="1"/>
  <c r="A1431" i="1"/>
  <c r="N1430" i="1"/>
  <c r="P1430" i="1"/>
  <c r="K1430" i="1"/>
  <c r="J1430" i="1"/>
  <c r="L1430" i="1" l="1"/>
  <c r="I1430" i="1"/>
  <c r="G1428" i="1"/>
  <c r="F1428" i="1"/>
  <c r="B1430" i="1"/>
  <c r="C1430" i="1" s="1"/>
  <c r="Q1430" i="1"/>
  <c r="O1430" i="1"/>
  <c r="G1429" i="1"/>
  <c r="F1429" i="1"/>
  <c r="A1432" i="1"/>
  <c r="P1431" i="1"/>
  <c r="N1431" i="1"/>
  <c r="K1431" i="1"/>
  <c r="J1431" i="1"/>
  <c r="Q1431" i="1" l="1"/>
  <c r="O1431" i="1"/>
  <c r="B1431" i="1"/>
  <c r="C1431" i="1" s="1"/>
  <c r="I1431" i="1"/>
  <c r="L1431" i="1"/>
  <c r="A1433" i="1"/>
  <c r="N1432" i="1"/>
  <c r="P1432" i="1"/>
  <c r="K1432" i="1"/>
  <c r="J1432" i="1"/>
  <c r="E1430" i="1"/>
  <c r="D1430" i="1"/>
  <c r="H1430" i="1"/>
  <c r="G1430" i="1" l="1"/>
  <c r="F1430" i="1"/>
  <c r="Q1432" i="1"/>
  <c r="O1432" i="1"/>
  <c r="E1431" i="1"/>
  <c r="D1431" i="1"/>
  <c r="H1431" i="1"/>
  <c r="B1432" i="1"/>
  <c r="C1432" i="1" s="1"/>
  <c r="L1432" i="1"/>
  <c r="I1432" i="1"/>
  <c r="A1434" i="1"/>
  <c r="P1433" i="1"/>
  <c r="N1433" i="1"/>
  <c r="K1433" i="1"/>
  <c r="J1433" i="1"/>
  <c r="L1433" i="1" l="1"/>
  <c r="I1433" i="1"/>
  <c r="A1435" i="1"/>
  <c r="N1434" i="1"/>
  <c r="K1434" i="1"/>
  <c r="B1434" i="1"/>
  <c r="C1434" i="1" s="1"/>
  <c r="P1434" i="1"/>
  <c r="J1434" i="1"/>
  <c r="B1433" i="1"/>
  <c r="C1433" i="1" s="1"/>
  <c r="E1432" i="1"/>
  <c r="D1432" i="1"/>
  <c r="H1432" i="1"/>
  <c r="Q1433" i="1"/>
  <c r="O1433" i="1"/>
  <c r="G1431" i="1"/>
  <c r="F1431" i="1"/>
  <c r="A1436" i="1" l="1"/>
  <c r="P1435" i="1"/>
  <c r="N1435" i="1"/>
  <c r="K1435" i="1"/>
  <c r="J1435" i="1"/>
  <c r="L1434" i="1"/>
  <c r="I1434" i="1"/>
  <c r="Q1434" i="1"/>
  <c r="O1434" i="1"/>
  <c r="F1432" i="1"/>
  <c r="G1432" i="1"/>
  <c r="E1434" i="1"/>
  <c r="D1434" i="1"/>
  <c r="H1434" i="1"/>
  <c r="E1433" i="1"/>
  <c r="D1433" i="1"/>
  <c r="H1433" i="1"/>
  <c r="G1433" i="1" l="1"/>
  <c r="F1433" i="1"/>
  <c r="G1434" i="1"/>
  <c r="F1434" i="1"/>
  <c r="Q1435" i="1"/>
  <c r="O1435" i="1"/>
  <c r="B1435" i="1"/>
  <c r="C1435" i="1" s="1"/>
  <c r="I1435" i="1"/>
  <c r="L1435" i="1"/>
  <c r="A1437" i="1"/>
  <c r="N1436" i="1"/>
  <c r="P1436" i="1"/>
  <c r="J1436" i="1"/>
  <c r="K1436" i="1"/>
  <c r="A1438" i="1" l="1"/>
  <c r="P1437" i="1"/>
  <c r="N1437" i="1"/>
  <c r="K1437" i="1"/>
  <c r="B1437" i="1"/>
  <c r="C1437" i="1" s="1"/>
  <c r="J1437" i="1"/>
  <c r="Q1436" i="1"/>
  <c r="O1436" i="1"/>
  <c r="E1435" i="1"/>
  <c r="D1435" i="1"/>
  <c r="H1435" i="1"/>
  <c r="B1436" i="1"/>
  <c r="C1436" i="1" s="1"/>
  <c r="L1436" i="1"/>
  <c r="I1436" i="1"/>
  <c r="E1436" i="1" l="1"/>
  <c r="D1436" i="1"/>
  <c r="H1436" i="1"/>
  <c r="Q1437" i="1"/>
  <c r="O1437" i="1"/>
  <c r="L1437" i="1"/>
  <c r="I1437" i="1"/>
  <c r="G1435" i="1"/>
  <c r="F1435" i="1"/>
  <c r="E1437" i="1"/>
  <c r="D1437" i="1"/>
  <c r="H1437" i="1"/>
  <c r="A1439" i="1"/>
  <c r="N1438" i="1"/>
  <c r="P1438" i="1"/>
  <c r="K1438" i="1"/>
  <c r="J1438" i="1"/>
  <c r="L1438" i="1" l="1"/>
  <c r="I1438" i="1"/>
  <c r="Q1438" i="1"/>
  <c r="O1438" i="1"/>
  <c r="G1437" i="1"/>
  <c r="F1437" i="1"/>
  <c r="B1438" i="1"/>
  <c r="C1438" i="1" s="1"/>
  <c r="A1440" i="1"/>
  <c r="P1439" i="1"/>
  <c r="N1439" i="1"/>
  <c r="K1439" i="1"/>
  <c r="J1439" i="1"/>
  <c r="G1436" i="1"/>
  <c r="F1436" i="1"/>
  <c r="B1439" i="1" l="1"/>
  <c r="C1439" i="1" s="1"/>
  <c r="L1439" i="1"/>
  <c r="I1439" i="1"/>
  <c r="D1438" i="1"/>
  <c r="E1438" i="1"/>
  <c r="H1438" i="1"/>
  <c r="A1441" i="1"/>
  <c r="N1440" i="1"/>
  <c r="P1440" i="1"/>
  <c r="K1440" i="1"/>
  <c r="J1440" i="1"/>
  <c r="Q1439" i="1"/>
  <c r="O1439" i="1"/>
  <c r="B1440" i="1" l="1"/>
  <c r="C1440" i="1" s="1"/>
  <c r="L1440" i="1"/>
  <c r="I1440" i="1"/>
  <c r="A1442" i="1"/>
  <c r="P1441" i="1"/>
  <c r="N1441" i="1"/>
  <c r="K1441" i="1"/>
  <c r="J1441" i="1"/>
  <c r="Q1440" i="1"/>
  <c r="O1440" i="1"/>
  <c r="G1438" i="1"/>
  <c r="F1438" i="1"/>
  <c r="E1439" i="1"/>
  <c r="D1439" i="1"/>
  <c r="H1439" i="1"/>
  <c r="L1441" i="1" l="1"/>
  <c r="I1441" i="1"/>
  <c r="A1443" i="1"/>
  <c r="N1442" i="1"/>
  <c r="K1442" i="1"/>
  <c r="P1442" i="1"/>
  <c r="J1442" i="1"/>
  <c r="B1442" i="1"/>
  <c r="C1442" i="1" s="1"/>
  <c r="G1439" i="1"/>
  <c r="F1439" i="1"/>
  <c r="Q1441" i="1"/>
  <c r="O1441" i="1"/>
  <c r="B1441" i="1"/>
  <c r="C1441" i="1" s="1"/>
  <c r="E1440" i="1"/>
  <c r="D1440" i="1"/>
  <c r="H1440" i="1"/>
  <c r="L1442" i="1" l="1"/>
  <c r="I1442" i="1"/>
  <c r="A1444" i="1"/>
  <c r="P1443" i="1"/>
  <c r="N1443" i="1"/>
  <c r="K1443" i="1"/>
  <c r="J1443" i="1"/>
  <c r="E1442" i="1"/>
  <c r="D1442" i="1"/>
  <c r="H1442" i="1"/>
  <c r="Q1442" i="1"/>
  <c r="O1442" i="1"/>
  <c r="G1440" i="1"/>
  <c r="F1440" i="1"/>
  <c r="E1441" i="1"/>
  <c r="D1441" i="1"/>
  <c r="H1441" i="1"/>
  <c r="G1442" i="1" l="1"/>
  <c r="F1442" i="1"/>
  <c r="G1441" i="1"/>
  <c r="F1441" i="1"/>
  <c r="B1443" i="1"/>
  <c r="C1443" i="1" s="1"/>
  <c r="L1443" i="1"/>
  <c r="I1443" i="1"/>
  <c r="A1445" i="1"/>
  <c r="N1444" i="1"/>
  <c r="P1444" i="1"/>
  <c r="K1444" i="1"/>
  <c r="J1444" i="1"/>
  <c r="O1443" i="1"/>
  <c r="Q1443" i="1"/>
  <c r="A1446" i="1" l="1"/>
  <c r="P1445" i="1"/>
  <c r="N1445" i="1"/>
  <c r="K1445" i="1"/>
  <c r="J1445" i="1"/>
  <c r="B1444" i="1"/>
  <c r="C1444" i="1" s="1"/>
  <c r="L1444" i="1"/>
  <c r="I1444" i="1"/>
  <c r="Q1444" i="1"/>
  <c r="O1444" i="1"/>
  <c r="E1443" i="1"/>
  <c r="D1443" i="1"/>
  <c r="H1443" i="1"/>
  <c r="G1443" i="1" l="1"/>
  <c r="F1443" i="1"/>
  <c r="E1444" i="1"/>
  <c r="D1444" i="1"/>
  <c r="H1444" i="1"/>
  <c r="Q1445" i="1"/>
  <c r="O1445" i="1"/>
  <c r="L1445" i="1"/>
  <c r="I1445" i="1"/>
  <c r="B1445" i="1"/>
  <c r="C1445" i="1" s="1"/>
  <c r="A1447" i="1"/>
  <c r="N1446" i="1"/>
  <c r="P1446" i="1"/>
  <c r="K1446" i="1"/>
  <c r="J1446" i="1"/>
  <c r="B1446" i="1"/>
  <c r="C1446" i="1" s="1"/>
  <c r="G1444" i="1" l="1"/>
  <c r="F1444" i="1"/>
  <c r="E1446" i="1"/>
  <c r="D1446" i="1"/>
  <c r="H1446" i="1"/>
  <c r="Q1446" i="1"/>
  <c r="O1446" i="1"/>
  <c r="L1446" i="1"/>
  <c r="I1446" i="1"/>
  <c r="A1448" i="1"/>
  <c r="P1447" i="1"/>
  <c r="N1447" i="1"/>
  <c r="K1447" i="1"/>
  <c r="J1447" i="1"/>
  <c r="E1445" i="1"/>
  <c r="D1445" i="1"/>
  <c r="H1445" i="1"/>
  <c r="Q1447" i="1" l="1"/>
  <c r="O1447" i="1"/>
  <c r="G1446" i="1"/>
  <c r="F1446" i="1"/>
  <c r="G1445" i="1"/>
  <c r="F1445" i="1"/>
  <c r="B1447" i="1"/>
  <c r="C1447" i="1" s="1"/>
  <c r="I1447" i="1"/>
  <c r="L1447" i="1"/>
  <c r="A1449" i="1"/>
  <c r="N1448" i="1"/>
  <c r="P1448" i="1"/>
  <c r="K1448" i="1"/>
  <c r="J1448" i="1"/>
  <c r="Q1448" i="1" l="1"/>
  <c r="O1448" i="1"/>
  <c r="E1447" i="1"/>
  <c r="D1447" i="1"/>
  <c r="H1447" i="1"/>
  <c r="B1448" i="1"/>
  <c r="C1448" i="1" s="1"/>
  <c r="L1448" i="1"/>
  <c r="I1448" i="1"/>
  <c r="A1450" i="1"/>
  <c r="P1449" i="1"/>
  <c r="N1449" i="1"/>
  <c r="K1449" i="1"/>
  <c r="J1449" i="1"/>
  <c r="B1449" i="1" s="1"/>
  <c r="C1449" i="1" s="1"/>
  <c r="E1449" i="1" l="1"/>
  <c r="D1449" i="1"/>
  <c r="H1449" i="1"/>
  <c r="G1447" i="1"/>
  <c r="F1447" i="1"/>
  <c r="E1448" i="1"/>
  <c r="D1448" i="1"/>
  <c r="H1448" i="1"/>
  <c r="Q1449" i="1"/>
  <c r="O1449" i="1"/>
  <c r="L1449" i="1"/>
  <c r="I1449" i="1"/>
  <c r="A1451" i="1"/>
  <c r="N1450" i="1"/>
  <c r="K1450" i="1"/>
  <c r="P1450" i="1"/>
  <c r="J1450" i="1"/>
  <c r="L1450" i="1" l="1"/>
  <c r="I1450" i="1"/>
  <c r="F1448" i="1"/>
  <c r="G1448" i="1"/>
  <c r="Q1450" i="1"/>
  <c r="O1450" i="1"/>
  <c r="B1450" i="1"/>
  <c r="C1450" i="1" s="1"/>
  <c r="A1452" i="1"/>
  <c r="P1451" i="1"/>
  <c r="N1451" i="1"/>
  <c r="K1451" i="1"/>
  <c r="J1451" i="1"/>
  <c r="G1449" i="1"/>
  <c r="F1449" i="1"/>
  <c r="E1450" i="1" l="1"/>
  <c r="D1450" i="1"/>
  <c r="H1450" i="1"/>
  <c r="Q1451" i="1"/>
  <c r="O1451" i="1"/>
  <c r="B1451" i="1"/>
  <c r="C1451" i="1" s="1"/>
  <c r="I1451" i="1"/>
  <c r="L1451" i="1"/>
  <c r="A1453" i="1"/>
  <c r="N1452" i="1"/>
  <c r="P1452" i="1"/>
  <c r="K1452" i="1"/>
  <c r="J1452" i="1"/>
  <c r="E1451" i="1" l="1"/>
  <c r="D1451" i="1"/>
  <c r="H1451" i="1"/>
  <c r="Q1452" i="1"/>
  <c r="O1452" i="1"/>
  <c r="B1452" i="1"/>
  <c r="C1452" i="1" s="1"/>
  <c r="L1452" i="1"/>
  <c r="I1452" i="1"/>
  <c r="A1454" i="1"/>
  <c r="P1453" i="1"/>
  <c r="N1453" i="1"/>
  <c r="K1453" i="1"/>
  <c r="B1453" i="1"/>
  <c r="C1453" i="1" s="1"/>
  <c r="J1453" i="1"/>
  <c r="G1450" i="1"/>
  <c r="F1450" i="1"/>
  <c r="Q1453" i="1" l="1"/>
  <c r="O1453" i="1"/>
  <c r="L1453" i="1"/>
  <c r="I1453" i="1"/>
  <c r="E1452" i="1"/>
  <c r="D1452" i="1"/>
  <c r="H1452" i="1"/>
  <c r="E1453" i="1"/>
  <c r="D1453" i="1"/>
  <c r="H1453" i="1"/>
  <c r="A1455" i="1"/>
  <c r="N1454" i="1"/>
  <c r="P1454" i="1"/>
  <c r="K1454" i="1"/>
  <c r="J1454" i="1"/>
  <c r="G1451" i="1"/>
  <c r="F1451" i="1"/>
  <c r="L1454" i="1" l="1"/>
  <c r="I1454" i="1"/>
  <c r="Q1454" i="1"/>
  <c r="O1454" i="1"/>
  <c r="G1453" i="1"/>
  <c r="F1453" i="1"/>
  <c r="B1454" i="1"/>
  <c r="C1454" i="1" s="1"/>
  <c r="A1456" i="1"/>
  <c r="P1455" i="1"/>
  <c r="N1455" i="1"/>
  <c r="K1455" i="1"/>
  <c r="J1455" i="1"/>
  <c r="G1452" i="1"/>
  <c r="F1452" i="1"/>
  <c r="B1455" i="1" l="1"/>
  <c r="C1455" i="1" s="1"/>
  <c r="L1455" i="1"/>
  <c r="I1455" i="1"/>
  <c r="D1454" i="1"/>
  <c r="E1454" i="1"/>
  <c r="H1454" i="1"/>
  <c r="A1457" i="1"/>
  <c r="N1456" i="1"/>
  <c r="P1456" i="1"/>
  <c r="K1456" i="1"/>
  <c r="J1456" i="1"/>
  <c r="Q1455" i="1"/>
  <c r="O1455" i="1"/>
  <c r="B1456" i="1" l="1"/>
  <c r="C1456" i="1" s="1"/>
  <c r="L1456" i="1"/>
  <c r="I1456" i="1"/>
  <c r="A1458" i="1"/>
  <c r="P1457" i="1"/>
  <c r="N1457" i="1"/>
  <c r="K1457" i="1"/>
  <c r="B1457" i="1"/>
  <c r="C1457" i="1" s="1"/>
  <c r="J1457" i="1"/>
  <c r="Q1456" i="1"/>
  <c r="O1456" i="1"/>
  <c r="G1454" i="1"/>
  <c r="F1454" i="1"/>
  <c r="E1455" i="1"/>
  <c r="D1455" i="1"/>
  <c r="H1455" i="1"/>
  <c r="E1457" i="1" l="1"/>
  <c r="D1457" i="1"/>
  <c r="H1457" i="1"/>
  <c r="A1459" i="1"/>
  <c r="N1458" i="1"/>
  <c r="K1458" i="1"/>
  <c r="P1458" i="1"/>
  <c r="J1458" i="1"/>
  <c r="G1455" i="1"/>
  <c r="F1455" i="1"/>
  <c r="Q1457" i="1"/>
  <c r="O1457" i="1"/>
  <c r="L1457" i="1"/>
  <c r="I1457" i="1"/>
  <c r="E1456" i="1"/>
  <c r="D1456" i="1"/>
  <c r="H1456" i="1"/>
  <c r="L1458" i="1" l="1"/>
  <c r="I1458" i="1"/>
  <c r="A1460" i="1"/>
  <c r="P1459" i="1"/>
  <c r="N1459" i="1"/>
  <c r="K1459" i="1"/>
  <c r="J1459" i="1"/>
  <c r="G1456" i="1"/>
  <c r="F1456" i="1"/>
  <c r="B1458" i="1"/>
  <c r="C1458" i="1" s="1"/>
  <c r="Q1458" i="1"/>
  <c r="O1458" i="1"/>
  <c r="G1457" i="1"/>
  <c r="F1457" i="1"/>
  <c r="B1459" i="1" l="1"/>
  <c r="C1459" i="1" s="1"/>
  <c r="L1459" i="1"/>
  <c r="I1459" i="1"/>
  <c r="A1461" i="1"/>
  <c r="N1460" i="1"/>
  <c r="P1460" i="1"/>
  <c r="K1460" i="1"/>
  <c r="J1460" i="1"/>
  <c r="E1458" i="1"/>
  <c r="D1458" i="1"/>
  <c r="H1458" i="1"/>
  <c r="Q1459" i="1"/>
  <c r="O1459" i="1"/>
  <c r="B1460" i="1" l="1"/>
  <c r="C1460" i="1" s="1"/>
  <c r="L1460" i="1"/>
  <c r="I1460" i="1"/>
  <c r="A1462" i="1"/>
  <c r="P1461" i="1"/>
  <c r="N1461" i="1"/>
  <c r="K1461" i="1"/>
  <c r="B1461" i="1"/>
  <c r="C1461" i="1" s="1"/>
  <c r="J1461" i="1"/>
  <c r="G1458" i="1"/>
  <c r="F1458" i="1"/>
  <c r="Q1460" i="1"/>
  <c r="O1460" i="1"/>
  <c r="E1459" i="1"/>
  <c r="D1459" i="1"/>
  <c r="H1459" i="1"/>
  <c r="E1461" i="1" l="1"/>
  <c r="D1461" i="1"/>
  <c r="H1461" i="1"/>
  <c r="A1463" i="1"/>
  <c r="N1462" i="1"/>
  <c r="P1462" i="1"/>
  <c r="K1462" i="1"/>
  <c r="J1462" i="1"/>
  <c r="G1459" i="1"/>
  <c r="F1459" i="1"/>
  <c r="Q1461" i="1"/>
  <c r="O1461" i="1"/>
  <c r="L1461" i="1"/>
  <c r="I1461" i="1"/>
  <c r="E1460" i="1"/>
  <c r="D1460" i="1"/>
  <c r="H1460" i="1"/>
  <c r="L1462" i="1" l="1"/>
  <c r="I1462" i="1"/>
  <c r="A1464" i="1"/>
  <c r="P1463" i="1"/>
  <c r="N1463" i="1"/>
  <c r="K1463" i="1"/>
  <c r="J1463" i="1"/>
  <c r="G1460" i="1"/>
  <c r="F1460" i="1"/>
  <c r="B1462" i="1"/>
  <c r="C1462" i="1" s="1"/>
  <c r="Q1462" i="1"/>
  <c r="O1462" i="1"/>
  <c r="G1461" i="1"/>
  <c r="F1461" i="1"/>
  <c r="B1463" i="1" l="1"/>
  <c r="C1463" i="1" s="1"/>
  <c r="I1463" i="1"/>
  <c r="L1463" i="1"/>
  <c r="A1465" i="1"/>
  <c r="N1464" i="1"/>
  <c r="P1464" i="1"/>
  <c r="K1464" i="1"/>
  <c r="J1464" i="1"/>
  <c r="E1462" i="1"/>
  <c r="D1462" i="1"/>
  <c r="H1462" i="1"/>
  <c r="Q1463" i="1"/>
  <c r="O1463" i="1"/>
  <c r="B1464" i="1" l="1"/>
  <c r="C1464" i="1" s="1"/>
  <c r="L1464" i="1"/>
  <c r="I1464" i="1"/>
  <c r="A1466" i="1"/>
  <c r="P1465" i="1"/>
  <c r="N1465" i="1"/>
  <c r="K1465" i="1"/>
  <c r="J1465" i="1"/>
  <c r="G1462" i="1"/>
  <c r="F1462" i="1"/>
  <c r="Q1464" i="1"/>
  <c r="O1464" i="1"/>
  <c r="E1463" i="1"/>
  <c r="D1463" i="1"/>
  <c r="H1463" i="1"/>
  <c r="G1463" i="1" l="1"/>
  <c r="F1463" i="1"/>
  <c r="Q1465" i="1"/>
  <c r="O1465" i="1"/>
  <c r="L1465" i="1"/>
  <c r="I1465" i="1"/>
  <c r="A1467" i="1"/>
  <c r="N1466" i="1"/>
  <c r="K1466" i="1"/>
  <c r="P1466" i="1"/>
  <c r="J1466" i="1"/>
  <c r="B1466" i="1" s="1"/>
  <c r="C1466" i="1" s="1"/>
  <c r="B1465" i="1"/>
  <c r="C1465" i="1" s="1"/>
  <c r="E1464" i="1"/>
  <c r="D1464" i="1"/>
  <c r="H1464" i="1"/>
  <c r="E1466" i="1" l="1"/>
  <c r="D1466" i="1"/>
  <c r="H1466" i="1"/>
  <c r="A1468" i="1"/>
  <c r="P1467" i="1"/>
  <c r="N1467" i="1"/>
  <c r="K1467" i="1"/>
  <c r="J1467" i="1"/>
  <c r="F1464" i="1"/>
  <c r="G1464" i="1"/>
  <c r="L1466" i="1"/>
  <c r="I1466" i="1"/>
  <c r="Q1466" i="1"/>
  <c r="O1466" i="1"/>
  <c r="E1465" i="1"/>
  <c r="D1465" i="1"/>
  <c r="H1465" i="1"/>
  <c r="A1469" i="1" l="1"/>
  <c r="N1468" i="1"/>
  <c r="P1468" i="1"/>
  <c r="K1468" i="1"/>
  <c r="J1468" i="1"/>
  <c r="G1465" i="1"/>
  <c r="F1465" i="1"/>
  <c r="B1467" i="1"/>
  <c r="C1467" i="1" s="1"/>
  <c r="I1467" i="1"/>
  <c r="L1467" i="1"/>
  <c r="Q1467" i="1"/>
  <c r="O1467" i="1"/>
  <c r="G1466" i="1"/>
  <c r="F1466" i="1"/>
  <c r="E1467" i="1" l="1"/>
  <c r="D1467" i="1"/>
  <c r="H1467" i="1"/>
  <c r="Q1468" i="1"/>
  <c r="O1468" i="1"/>
  <c r="B1468" i="1"/>
  <c r="C1468" i="1" s="1"/>
  <c r="L1468" i="1"/>
  <c r="I1468" i="1"/>
  <c r="A1470" i="1"/>
  <c r="P1469" i="1"/>
  <c r="N1469" i="1"/>
  <c r="K1469" i="1"/>
  <c r="J1469" i="1"/>
  <c r="B1469" i="1"/>
  <c r="C1469" i="1" s="1"/>
  <c r="Q1469" i="1" l="1"/>
  <c r="O1469" i="1"/>
  <c r="E1468" i="1"/>
  <c r="D1468" i="1"/>
  <c r="H1468" i="1"/>
  <c r="E1469" i="1"/>
  <c r="D1469" i="1"/>
  <c r="H1469" i="1"/>
  <c r="L1469" i="1"/>
  <c r="I1469" i="1"/>
  <c r="A1471" i="1"/>
  <c r="N1470" i="1"/>
  <c r="P1470" i="1"/>
  <c r="K1470" i="1"/>
  <c r="J1470" i="1"/>
  <c r="G1467" i="1"/>
  <c r="F1467" i="1"/>
  <c r="A1472" i="1" l="1"/>
  <c r="P1471" i="1"/>
  <c r="N1471" i="1"/>
  <c r="K1471" i="1"/>
  <c r="J1471" i="1"/>
  <c r="G1468" i="1"/>
  <c r="F1468" i="1"/>
  <c r="L1470" i="1"/>
  <c r="I1470" i="1"/>
  <c r="Q1470" i="1"/>
  <c r="O1470" i="1"/>
  <c r="G1469" i="1"/>
  <c r="F1469" i="1"/>
  <c r="B1470" i="1"/>
  <c r="C1470" i="1" s="1"/>
  <c r="Q1471" i="1" l="1"/>
  <c r="O1471" i="1"/>
  <c r="D1470" i="1"/>
  <c r="E1470" i="1"/>
  <c r="H1470" i="1"/>
  <c r="B1471" i="1"/>
  <c r="C1471" i="1" s="1"/>
  <c r="L1471" i="1"/>
  <c r="I1471" i="1"/>
  <c r="A1473" i="1"/>
  <c r="N1472" i="1"/>
  <c r="P1472" i="1"/>
  <c r="K1472" i="1"/>
  <c r="J1472" i="1"/>
  <c r="G1470" i="1" l="1"/>
  <c r="F1470" i="1"/>
  <c r="Q1472" i="1"/>
  <c r="O1472" i="1"/>
  <c r="E1471" i="1"/>
  <c r="D1471" i="1"/>
  <c r="H1471" i="1"/>
  <c r="B1472" i="1"/>
  <c r="C1472" i="1" s="1"/>
  <c r="L1472" i="1"/>
  <c r="I1472" i="1"/>
  <c r="A1474" i="1"/>
  <c r="P1473" i="1"/>
  <c r="N1473" i="1"/>
  <c r="K1473" i="1"/>
  <c r="J1473" i="1"/>
  <c r="B1473" i="1"/>
  <c r="C1473" i="1" s="1"/>
  <c r="L1473" i="1" l="1"/>
  <c r="I1473" i="1"/>
  <c r="A1475" i="1"/>
  <c r="N1474" i="1"/>
  <c r="K1474" i="1"/>
  <c r="P1474" i="1"/>
  <c r="J1474" i="1"/>
  <c r="B1474" i="1"/>
  <c r="C1474" i="1" s="1"/>
  <c r="E1472" i="1"/>
  <c r="D1472" i="1"/>
  <c r="H1472" i="1"/>
  <c r="E1473" i="1"/>
  <c r="D1473" i="1"/>
  <c r="H1473" i="1"/>
  <c r="Q1473" i="1"/>
  <c r="O1473" i="1"/>
  <c r="G1471" i="1"/>
  <c r="F1471" i="1"/>
  <c r="G1473" i="1" l="1"/>
  <c r="F1473" i="1"/>
  <c r="E1474" i="1"/>
  <c r="D1474" i="1"/>
  <c r="H1474" i="1"/>
  <c r="Q1474" i="1"/>
  <c r="O1474" i="1"/>
  <c r="L1474" i="1"/>
  <c r="I1474" i="1"/>
  <c r="A1476" i="1"/>
  <c r="P1475" i="1"/>
  <c r="N1475" i="1"/>
  <c r="K1475" i="1"/>
  <c r="J1475" i="1"/>
  <c r="G1472" i="1"/>
  <c r="F1472" i="1"/>
  <c r="G1474" i="1" l="1"/>
  <c r="F1474" i="1"/>
  <c r="O1475" i="1"/>
  <c r="Q1475" i="1"/>
  <c r="B1475" i="1"/>
  <c r="C1475" i="1" s="1"/>
  <c r="L1475" i="1"/>
  <c r="I1475" i="1"/>
  <c r="A1477" i="1"/>
  <c r="N1476" i="1"/>
  <c r="P1476" i="1"/>
  <c r="K1476" i="1"/>
  <c r="J1476" i="1"/>
  <c r="B1476" i="1" l="1"/>
  <c r="C1476" i="1" s="1"/>
  <c r="L1476" i="1"/>
  <c r="I1476" i="1"/>
  <c r="A1478" i="1"/>
  <c r="P1477" i="1"/>
  <c r="N1477" i="1"/>
  <c r="K1477" i="1"/>
  <c r="B1477" i="1"/>
  <c r="C1477" i="1" s="1"/>
  <c r="J1477" i="1"/>
  <c r="Q1476" i="1"/>
  <c r="O1476" i="1"/>
  <c r="E1475" i="1"/>
  <c r="D1475" i="1"/>
  <c r="H1475" i="1"/>
  <c r="G1475" i="1" l="1"/>
  <c r="F1475" i="1"/>
  <c r="E1477" i="1"/>
  <c r="D1477" i="1"/>
  <c r="H1477" i="1"/>
  <c r="A1479" i="1"/>
  <c r="N1478" i="1"/>
  <c r="P1478" i="1"/>
  <c r="K1478" i="1"/>
  <c r="J1478" i="1"/>
  <c r="B1478" i="1"/>
  <c r="C1478" i="1" s="1"/>
  <c r="Q1477" i="1"/>
  <c r="O1477" i="1"/>
  <c r="L1477" i="1"/>
  <c r="I1477" i="1"/>
  <c r="E1476" i="1"/>
  <c r="D1476" i="1"/>
  <c r="H1476" i="1"/>
  <c r="E1478" i="1" l="1"/>
  <c r="D1478" i="1"/>
  <c r="H1478" i="1"/>
  <c r="Q1478" i="1"/>
  <c r="O1478" i="1"/>
  <c r="G1477" i="1"/>
  <c r="F1477" i="1"/>
  <c r="G1476" i="1"/>
  <c r="F1476" i="1"/>
  <c r="L1478" i="1"/>
  <c r="I1478" i="1"/>
  <c r="A1480" i="1"/>
  <c r="P1479" i="1"/>
  <c r="N1479" i="1"/>
  <c r="K1479" i="1"/>
  <c r="J1479" i="1"/>
  <c r="B1479" i="1" l="1"/>
  <c r="C1479" i="1" s="1"/>
  <c r="I1479" i="1"/>
  <c r="L1479" i="1"/>
  <c r="A1481" i="1"/>
  <c r="N1480" i="1"/>
  <c r="P1480" i="1"/>
  <c r="K1480" i="1"/>
  <c r="J1480" i="1"/>
  <c r="Q1479" i="1"/>
  <c r="O1479" i="1"/>
  <c r="G1478" i="1"/>
  <c r="F1478" i="1"/>
  <c r="A1482" i="1" l="1"/>
  <c r="P1481" i="1"/>
  <c r="N1481" i="1"/>
  <c r="K1481" i="1"/>
  <c r="J1481" i="1"/>
  <c r="B1481" i="1"/>
  <c r="C1481" i="1" s="1"/>
  <c r="B1480" i="1"/>
  <c r="C1480" i="1" s="1"/>
  <c r="L1480" i="1"/>
  <c r="I1480" i="1"/>
  <c r="Q1480" i="1"/>
  <c r="O1480" i="1"/>
  <c r="E1479" i="1"/>
  <c r="D1479" i="1"/>
  <c r="H1479" i="1"/>
  <c r="G1479" i="1" l="1"/>
  <c r="F1479" i="1"/>
  <c r="E1480" i="1"/>
  <c r="D1480" i="1"/>
  <c r="H1480" i="1"/>
  <c r="Q1481" i="1"/>
  <c r="O1481" i="1"/>
  <c r="E1481" i="1"/>
  <c r="D1481" i="1"/>
  <c r="H1481" i="1"/>
  <c r="L1481" i="1"/>
  <c r="I1481" i="1"/>
  <c r="A1483" i="1"/>
  <c r="N1482" i="1"/>
  <c r="K1482" i="1"/>
  <c r="P1482" i="1"/>
  <c r="B1482" i="1"/>
  <c r="C1482" i="1" s="1"/>
  <c r="J1482" i="1"/>
  <c r="G1481" i="1" l="1"/>
  <c r="F1481" i="1"/>
  <c r="F1480" i="1"/>
  <c r="G1480" i="1"/>
  <c r="L1482" i="1"/>
  <c r="I1482" i="1"/>
  <c r="Q1482" i="1"/>
  <c r="O1482" i="1"/>
  <c r="E1482" i="1"/>
  <c r="D1482" i="1"/>
  <c r="H1482" i="1"/>
  <c r="A1484" i="1"/>
  <c r="P1483" i="1"/>
  <c r="N1483" i="1"/>
  <c r="K1483" i="1"/>
  <c r="J1483" i="1"/>
  <c r="Q1483" i="1" l="1"/>
  <c r="O1483" i="1"/>
  <c r="B1483" i="1"/>
  <c r="C1483" i="1" s="1"/>
  <c r="I1483" i="1"/>
  <c r="L1483" i="1"/>
  <c r="A1485" i="1"/>
  <c r="N1484" i="1"/>
  <c r="P1484" i="1"/>
  <c r="J1484" i="1"/>
  <c r="K1484" i="1"/>
  <c r="G1482" i="1"/>
  <c r="F1482" i="1"/>
  <c r="Q1484" i="1" l="1"/>
  <c r="O1484" i="1"/>
  <c r="E1483" i="1"/>
  <c r="D1483" i="1"/>
  <c r="H1483" i="1"/>
  <c r="A1486" i="1"/>
  <c r="P1485" i="1"/>
  <c r="N1485" i="1"/>
  <c r="K1485" i="1"/>
  <c r="J1485" i="1"/>
  <c r="B1485" i="1"/>
  <c r="C1485" i="1" s="1"/>
  <c r="B1484" i="1"/>
  <c r="C1484" i="1" s="1"/>
  <c r="L1484" i="1"/>
  <c r="I1484" i="1"/>
  <c r="E1484" i="1" l="1"/>
  <c r="D1484" i="1"/>
  <c r="H1484" i="1"/>
  <c r="Q1485" i="1"/>
  <c r="O1485" i="1"/>
  <c r="G1483" i="1"/>
  <c r="F1483" i="1"/>
  <c r="E1485" i="1"/>
  <c r="D1485" i="1"/>
  <c r="H1485" i="1"/>
  <c r="L1485" i="1"/>
  <c r="I1485" i="1"/>
  <c r="A1487" i="1"/>
  <c r="N1486" i="1"/>
  <c r="P1486" i="1"/>
  <c r="K1486" i="1"/>
  <c r="J1486" i="1"/>
  <c r="G1485" i="1" l="1"/>
  <c r="F1485" i="1"/>
  <c r="L1486" i="1"/>
  <c r="I1486" i="1"/>
  <c r="Q1486" i="1"/>
  <c r="O1486" i="1"/>
  <c r="B1486" i="1"/>
  <c r="C1486" i="1" s="1"/>
  <c r="A1488" i="1"/>
  <c r="P1487" i="1"/>
  <c r="N1487" i="1"/>
  <c r="K1487" i="1"/>
  <c r="J1487" i="1"/>
  <c r="G1484" i="1"/>
  <c r="F1484" i="1"/>
  <c r="B1487" i="1" l="1"/>
  <c r="C1487" i="1" s="1"/>
  <c r="L1487" i="1"/>
  <c r="I1487" i="1"/>
  <c r="A1489" i="1"/>
  <c r="N1488" i="1"/>
  <c r="P1488" i="1"/>
  <c r="K1488" i="1"/>
  <c r="J1488" i="1"/>
  <c r="E1486" i="1"/>
  <c r="D1486" i="1"/>
  <c r="H1486" i="1"/>
  <c r="Q1487" i="1"/>
  <c r="O1487" i="1"/>
  <c r="B1488" i="1" l="1"/>
  <c r="C1488" i="1" s="1"/>
  <c r="L1488" i="1"/>
  <c r="I1488" i="1"/>
  <c r="A1490" i="1"/>
  <c r="P1489" i="1"/>
  <c r="N1489" i="1"/>
  <c r="K1489" i="1"/>
  <c r="J1489" i="1"/>
  <c r="G1486" i="1"/>
  <c r="F1486" i="1"/>
  <c r="Q1488" i="1"/>
  <c r="O1488" i="1"/>
  <c r="E1487" i="1"/>
  <c r="D1487" i="1"/>
  <c r="H1487" i="1"/>
  <c r="L1489" i="1" l="1"/>
  <c r="I1489" i="1"/>
  <c r="A1491" i="1"/>
  <c r="N1490" i="1"/>
  <c r="K1490" i="1"/>
  <c r="P1490" i="1"/>
  <c r="J1490" i="1"/>
  <c r="B1490" i="1"/>
  <c r="C1490" i="1" s="1"/>
  <c r="Q1489" i="1"/>
  <c r="O1489" i="1"/>
  <c r="G1487" i="1"/>
  <c r="F1487" i="1"/>
  <c r="B1489" i="1"/>
  <c r="C1489" i="1" s="1"/>
  <c r="E1488" i="1"/>
  <c r="D1488" i="1"/>
  <c r="H1488" i="1"/>
  <c r="L1490" i="1" l="1"/>
  <c r="I1490" i="1"/>
  <c r="A1492" i="1"/>
  <c r="P1491" i="1"/>
  <c r="N1491" i="1"/>
  <c r="K1491" i="1"/>
  <c r="J1491" i="1"/>
  <c r="G1488" i="1"/>
  <c r="F1488" i="1"/>
  <c r="E1490" i="1"/>
  <c r="D1490" i="1"/>
  <c r="H1490" i="1"/>
  <c r="Q1490" i="1"/>
  <c r="O1490" i="1"/>
  <c r="E1489" i="1"/>
  <c r="D1489" i="1"/>
  <c r="H1489" i="1"/>
  <c r="G1489" i="1" l="1"/>
  <c r="F1489" i="1"/>
  <c r="B1491" i="1"/>
  <c r="C1491" i="1" s="1"/>
  <c r="L1491" i="1"/>
  <c r="I1491" i="1"/>
  <c r="A1493" i="1"/>
  <c r="N1492" i="1"/>
  <c r="P1492" i="1"/>
  <c r="K1492" i="1"/>
  <c r="J1492" i="1"/>
  <c r="G1490" i="1"/>
  <c r="F1490" i="1"/>
  <c r="O1491" i="1"/>
  <c r="Q1491" i="1"/>
  <c r="Q1492" i="1" l="1"/>
  <c r="O1492" i="1"/>
  <c r="E1491" i="1"/>
  <c r="D1491" i="1"/>
  <c r="H1491" i="1"/>
  <c r="B1492" i="1"/>
  <c r="C1492" i="1" s="1"/>
  <c r="L1492" i="1"/>
  <c r="I1492" i="1"/>
  <c r="A1494" i="1"/>
  <c r="P1493" i="1"/>
  <c r="N1493" i="1"/>
  <c r="K1493" i="1"/>
  <c r="B1493" i="1"/>
  <c r="C1493" i="1" s="1"/>
  <c r="J1493" i="1"/>
  <c r="G1491" i="1" l="1"/>
  <c r="F1491" i="1"/>
  <c r="Q1493" i="1"/>
  <c r="O1493" i="1"/>
  <c r="L1493" i="1"/>
  <c r="I1493" i="1"/>
  <c r="E1492" i="1"/>
  <c r="D1492" i="1"/>
  <c r="H1492" i="1"/>
  <c r="E1493" i="1"/>
  <c r="D1493" i="1"/>
  <c r="H1493" i="1"/>
  <c r="A1495" i="1"/>
  <c r="N1494" i="1"/>
  <c r="P1494" i="1"/>
  <c r="K1494" i="1"/>
  <c r="J1494" i="1"/>
  <c r="B1494" i="1"/>
  <c r="C1494" i="1" s="1"/>
  <c r="G1492" i="1" l="1"/>
  <c r="F1492" i="1"/>
  <c r="Q1494" i="1"/>
  <c r="O1494" i="1"/>
  <c r="G1493" i="1"/>
  <c r="F1493" i="1"/>
  <c r="E1494" i="1"/>
  <c r="D1494" i="1"/>
  <c r="H1494" i="1"/>
  <c r="L1494" i="1"/>
  <c r="I1494" i="1"/>
  <c r="A1496" i="1"/>
  <c r="P1495" i="1"/>
  <c r="N1495" i="1"/>
  <c r="K1495" i="1"/>
  <c r="J1495" i="1"/>
  <c r="G1494" i="1" l="1"/>
  <c r="F1494" i="1"/>
  <c r="A1497" i="1"/>
  <c r="N1496" i="1"/>
  <c r="P1496" i="1"/>
  <c r="K1496" i="1"/>
  <c r="J1496" i="1"/>
  <c r="Q1495" i="1"/>
  <c r="O1495" i="1"/>
  <c r="B1495" i="1"/>
  <c r="C1495" i="1" s="1"/>
  <c r="I1495" i="1"/>
  <c r="L1495" i="1"/>
  <c r="Q1496" i="1" l="1"/>
  <c r="O1496" i="1"/>
  <c r="B1496" i="1"/>
  <c r="C1496" i="1" s="1"/>
  <c r="L1496" i="1"/>
  <c r="I1496" i="1"/>
  <c r="A1498" i="1"/>
  <c r="P1497" i="1"/>
  <c r="N1497" i="1"/>
  <c r="K1497" i="1"/>
  <c r="J1497" i="1"/>
  <c r="B1497" i="1"/>
  <c r="C1497" i="1" s="1"/>
  <c r="E1495" i="1"/>
  <c r="D1495" i="1"/>
  <c r="H1495" i="1"/>
  <c r="E1497" i="1" l="1"/>
  <c r="D1497" i="1"/>
  <c r="H1497" i="1"/>
  <c r="E1496" i="1"/>
  <c r="D1496" i="1"/>
  <c r="H1496" i="1"/>
  <c r="G1495" i="1"/>
  <c r="F1495" i="1"/>
  <c r="Q1497" i="1"/>
  <c r="O1497" i="1"/>
  <c r="L1497" i="1"/>
  <c r="I1497" i="1"/>
  <c r="A1499" i="1"/>
  <c r="N1498" i="1"/>
  <c r="K1498" i="1"/>
  <c r="P1498" i="1"/>
  <c r="J1498" i="1"/>
  <c r="B1498" i="1" s="1"/>
  <c r="C1498" i="1" s="1"/>
  <c r="E1498" i="1" l="1"/>
  <c r="D1498" i="1"/>
  <c r="H1498" i="1"/>
  <c r="Q1498" i="1"/>
  <c r="O1498" i="1"/>
  <c r="F1496" i="1"/>
  <c r="G1496" i="1"/>
  <c r="L1498" i="1"/>
  <c r="I1498" i="1"/>
  <c r="A1500" i="1"/>
  <c r="P1499" i="1"/>
  <c r="N1499" i="1"/>
  <c r="K1499" i="1"/>
  <c r="J1499" i="1"/>
  <c r="G1497" i="1"/>
  <c r="F1497" i="1"/>
  <c r="Q1499" i="1" l="1"/>
  <c r="O1499" i="1"/>
  <c r="B1499" i="1"/>
  <c r="C1499" i="1" s="1"/>
  <c r="I1499" i="1"/>
  <c r="L1499" i="1"/>
  <c r="A1501" i="1"/>
  <c r="N1500" i="1"/>
  <c r="P1500" i="1"/>
  <c r="J1500" i="1"/>
  <c r="K1500" i="1"/>
  <c r="G1498" i="1"/>
  <c r="F1498" i="1"/>
  <c r="Q1500" i="1" l="1"/>
  <c r="O1500" i="1"/>
  <c r="E1499" i="1"/>
  <c r="D1499" i="1"/>
  <c r="H1499" i="1"/>
  <c r="A1502" i="1"/>
  <c r="P1501" i="1"/>
  <c r="N1501" i="1"/>
  <c r="K1501" i="1"/>
  <c r="J1501" i="1"/>
  <c r="B1500" i="1"/>
  <c r="C1500" i="1" s="1"/>
  <c r="L1500" i="1"/>
  <c r="I1500" i="1"/>
  <c r="E1500" i="1" l="1"/>
  <c r="D1500" i="1"/>
  <c r="H1500" i="1"/>
  <c r="Q1501" i="1"/>
  <c r="O1501" i="1"/>
  <c r="G1499" i="1"/>
  <c r="F1499" i="1"/>
  <c r="L1501" i="1"/>
  <c r="I1501" i="1"/>
  <c r="B1501" i="1"/>
  <c r="C1501" i="1" s="1"/>
  <c r="A1503" i="1"/>
  <c r="N1502" i="1"/>
  <c r="P1502" i="1"/>
  <c r="K1502" i="1"/>
  <c r="J1502" i="1"/>
  <c r="B1502" i="1" s="1"/>
  <c r="C1502" i="1" s="1"/>
  <c r="E1502" i="1" l="1"/>
  <c r="D1502" i="1"/>
  <c r="H1502" i="1"/>
  <c r="A1504" i="1"/>
  <c r="P1503" i="1"/>
  <c r="N1503" i="1"/>
  <c r="K1503" i="1"/>
  <c r="J1503" i="1"/>
  <c r="L1502" i="1"/>
  <c r="I1502" i="1"/>
  <c r="E1501" i="1"/>
  <c r="D1501" i="1"/>
  <c r="H1501" i="1"/>
  <c r="Q1502" i="1"/>
  <c r="O1502" i="1"/>
  <c r="G1500" i="1"/>
  <c r="F1500" i="1"/>
  <c r="G1501" i="1" l="1"/>
  <c r="F1501" i="1"/>
  <c r="B1503" i="1"/>
  <c r="C1503" i="1" s="1"/>
  <c r="L1503" i="1"/>
  <c r="I1503" i="1"/>
  <c r="A1505" i="1"/>
  <c r="N1504" i="1"/>
  <c r="P1504" i="1"/>
  <c r="K1504" i="1"/>
  <c r="J1504" i="1"/>
  <c r="Q1503" i="1"/>
  <c r="O1503" i="1"/>
  <c r="G1502" i="1"/>
  <c r="F1502" i="1"/>
  <c r="Q1504" i="1" l="1"/>
  <c r="O1504" i="1"/>
  <c r="E1503" i="1"/>
  <c r="D1503" i="1"/>
  <c r="H1503" i="1"/>
  <c r="B1504" i="1"/>
  <c r="C1504" i="1" s="1"/>
  <c r="L1504" i="1"/>
  <c r="I1504" i="1"/>
  <c r="A1506" i="1"/>
  <c r="P1505" i="1"/>
  <c r="N1505" i="1"/>
  <c r="K1505" i="1"/>
  <c r="B1505" i="1"/>
  <c r="C1505" i="1" s="1"/>
  <c r="J1505" i="1"/>
  <c r="G1503" i="1" l="1"/>
  <c r="F1503" i="1"/>
  <c r="L1505" i="1"/>
  <c r="I1505" i="1"/>
  <c r="E1504" i="1"/>
  <c r="D1504" i="1"/>
  <c r="H1504" i="1"/>
  <c r="Q1505" i="1"/>
  <c r="O1505" i="1"/>
  <c r="E1505" i="1"/>
  <c r="D1505" i="1"/>
  <c r="H1505" i="1"/>
  <c r="A1507" i="1"/>
  <c r="N1506" i="1"/>
  <c r="K1506" i="1"/>
  <c r="P1506" i="1"/>
  <c r="J1506" i="1"/>
  <c r="B1506" i="1"/>
  <c r="C1506" i="1" s="1"/>
  <c r="G1505" i="1" l="1"/>
  <c r="F1505" i="1"/>
  <c r="E1506" i="1"/>
  <c r="D1506" i="1"/>
  <c r="H1506" i="1"/>
  <c r="Q1506" i="1"/>
  <c r="O1506" i="1"/>
  <c r="L1506" i="1"/>
  <c r="I1506" i="1"/>
  <c r="A1508" i="1"/>
  <c r="P1507" i="1"/>
  <c r="N1507" i="1"/>
  <c r="K1507" i="1"/>
  <c r="J1507" i="1"/>
  <c r="G1504" i="1"/>
  <c r="F1504" i="1"/>
  <c r="O1507" i="1" l="1"/>
  <c r="Q1507" i="1"/>
  <c r="G1506" i="1"/>
  <c r="F1506" i="1"/>
  <c r="B1507" i="1"/>
  <c r="C1507" i="1" s="1"/>
  <c r="L1507" i="1"/>
  <c r="I1507" i="1"/>
  <c r="A1509" i="1"/>
  <c r="N1508" i="1"/>
  <c r="P1508" i="1"/>
  <c r="K1508" i="1"/>
  <c r="J1508" i="1"/>
  <c r="B1508" i="1" l="1"/>
  <c r="C1508" i="1" s="1"/>
  <c r="L1508" i="1"/>
  <c r="I1508" i="1"/>
  <c r="A1510" i="1"/>
  <c r="P1509" i="1"/>
  <c r="N1509" i="1"/>
  <c r="K1509" i="1"/>
  <c r="B1509" i="1"/>
  <c r="C1509" i="1" s="1"/>
  <c r="J1509" i="1"/>
  <c r="Q1508" i="1"/>
  <c r="O1508" i="1"/>
  <c r="E1507" i="1"/>
  <c r="D1507" i="1"/>
  <c r="H1507" i="1"/>
  <c r="G1507" i="1" l="1"/>
  <c r="F1507" i="1"/>
  <c r="E1509" i="1"/>
  <c r="D1509" i="1"/>
  <c r="H1509" i="1"/>
  <c r="A1511" i="1"/>
  <c r="N1510" i="1"/>
  <c r="P1510" i="1"/>
  <c r="K1510" i="1"/>
  <c r="J1510" i="1"/>
  <c r="B1510" i="1"/>
  <c r="C1510" i="1" s="1"/>
  <c r="Q1509" i="1"/>
  <c r="O1509" i="1"/>
  <c r="L1509" i="1"/>
  <c r="I1509" i="1"/>
  <c r="E1508" i="1"/>
  <c r="D1508" i="1"/>
  <c r="H1508" i="1"/>
  <c r="E1510" i="1" l="1"/>
  <c r="D1510" i="1"/>
  <c r="H1510" i="1"/>
  <c r="Q1510" i="1"/>
  <c r="O1510" i="1"/>
  <c r="G1509" i="1"/>
  <c r="F1509" i="1"/>
  <c r="G1508" i="1"/>
  <c r="F1508" i="1"/>
  <c r="L1510" i="1"/>
  <c r="I1510" i="1"/>
  <c r="A1512" i="1"/>
  <c r="P1511" i="1"/>
  <c r="N1511" i="1"/>
  <c r="K1511" i="1"/>
  <c r="J1511" i="1"/>
  <c r="B1511" i="1" l="1"/>
  <c r="C1511" i="1" s="1"/>
  <c r="I1511" i="1"/>
  <c r="L1511" i="1"/>
  <c r="Q1511" i="1"/>
  <c r="O1511" i="1"/>
  <c r="A1513" i="1"/>
  <c r="N1512" i="1"/>
  <c r="P1512" i="1"/>
  <c r="K1512" i="1"/>
  <c r="J1512" i="1"/>
  <c r="G1510" i="1"/>
  <c r="F1510" i="1"/>
  <c r="Q1512" i="1" l="1"/>
  <c r="O1512" i="1"/>
  <c r="B1512" i="1"/>
  <c r="C1512" i="1" s="1"/>
  <c r="L1512" i="1"/>
  <c r="I1512" i="1"/>
  <c r="A1514" i="1"/>
  <c r="P1513" i="1"/>
  <c r="N1513" i="1"/>
  <c r="K1513" i="1"/>
  <c r="J1513" i="1"/>
  <c r="B1513" i="1" s="1"/>
  <c r="C1513" i="1" s="1"/>
  <c r="E1511" i="1"/>
  <c r="D1511" i="1"/>
  <c r="H1511" i="1"/>
  <c r="E1513" i="1" l="1"/>
  <c r="D1513" i="1"/>
  <c r="H1513" i="1"/>
  <c r="G1511" i="1"/>
  <c r="F1511" i="1"/>
  <c r="Q1513" i="1"/>
  <c r="O1513" i="1"/>
  <c r="E1512" i="1"/>
  <c r="D1512" i="1"/>
  <c r="H1512" i="1"/>
  <c r="L1513" i="1"/>
  <c r="I1513" i="1"/>
  <c r="A1515" i="1"/>
  <c r="N1514" i="1"/>
  <c r="K1514" i="1"/>
  <c r="P1514" i="1"/>
  <c r="J1514" i="1"/>
  <c r="L1514" i="1" l="1"/>
  <c r="I1514" i="1"/>
  <c r="Q1514" i="1"/>
  <c r="O1514" i="1"/>
  <c r="B1514" i="1"/>
  <c r="C1514" i="1" s="1"/>
  <c r="A1516" i="1"/>
  <c r="P1515" i="1"/>
  <c r="N1515" i="1"/>
  <c r="K1515" i="1"/>
  <c r="J1515" i="1"/>
  <c r="F1512" i="1"/>
  <c r="G1512" i="1"/>
  <c r="G1513" i="1"/>
  <c r="F1513" i="1"/>
  <c r="Q1515" i="1" l="1"/>
  <c r="O1515" i="1"/>
  <c r="B1515" i="1"/>
  <c r="C1515" i="1" s="1"/>
  <c r="I1515" i="1"/>
  <c r="L1515" i="1"/>
  <c r="A1517" i="1"/>
  <c r="N1516" i="1"/>
  <c r="P1516" i="1"/>
  <c r="K1516" i="1"/>
  <c r="J1516" i="1"/>
  <c r="E1514" i="1"/>
  <c r="D1514" i="1"/>
  <c r="H1514" i="1"/>
  <c r="G1514" i="1" l="1"/>
  <c r="F1514" i="1"/>
  <c r="Q1516" i="1"/>
  <c r="O1516" i="1"/>
  <c r="E1515" i="1"/>
  <c r="D1515" i="1"/>
  <c r="H1515" i="1"/>
  <c r="B1516" i="1"/>
  <c r="C1516" i="1" s="1"/>
  <c r="L1516" i="1"/>
  <c r="I1516" i="1"/>
  <c r="A1518" i="1"/>
  <c r="P1517" i="1"/>
  <c r="N1517" i="1"/>
  <c r="K1517" i="1"/>
  <c r="J1517" i="1"/>
  <c r="B1517" i="1" s="1"/>
  <c r="C1517" i="1" s="1"/>
  <c r="E1517" i="1" l="1"/>
  <c r="D1517" i="1"/>
  <c r="H1517" i="1"/>
  <c r="A1519" i="1"/>
  <c r="N1518" i="1"/>
  <c r="P1518" i="1"/>
  <c r="K1518" i="1"/>
  <c r="B1518" i="1"/>
  <c r="C1518" i="1" s="1"/>
  <c r="J1518" i="1"/>
  <c r="L1517" i="1"/>
  <c r="I1517" i="1"/>
  <c r="E1516" i="1"/>
  <c r="D1516" i="1"/>
  <c r="H1516" i="1"/>
  <c r="Q1517" i="1"/>
  <c r="O1517" i="1"/>
  <c r="G1515" i="1"/>
  <c r="F1515" i="1"/>
  <c r="G1516" i="1" l="1"/>
  <c r="F1516" i="1"/>
  <c r="E1518" i="1"/>
  <c r="D1518" i="1"/>
  <c r="H1518" i="1"/>
  <c r="A1520" i="1"/>
  <c r="P1519" i="1"/>
  <c r="N1519" i="1"/>
  <c r="K1519" i="1"/>
  <c r="J1519" i="1"/>
  <c r="L1518" i="1"/>
  <c r="I1518" i="1"/>
  <c r="Q1518" i="1"/>
  <c r="O1518" i="1"/>
  <c r="G1517" i="1"/>
  <c r="F1517" i="1"/>
  <c r="Q1519" i="1" l="1"/>
  <c r="O1519" i="1"/>
  <c r="G1518" i="1"/>
  <c r="F1518" i="1"/>
  <c r="B1519" i="1"/>
  <c r="C1519" i="1" s="1"/>
  <c r="L1519" i="1"/>
  <c r="I1519" i="1"/>
  <c r="A1521" i="1"/>
  <c r="N1520" i="1"/>
  <c r="P1520" i="1"/>
  <c r="K1520" i="1"/>
  <c r="J1520" i="1"/>
  <c r="B1520" i="1" l="1"/>
  <c r="C1520" i="1" s="1"/>
  <c r="L1520" i="1"/>
  <c r="I1520" i="1"/>
  <c r="A1522" i="1"/>
  <c r="P1521" i="1"/>
  <c r="N1521" i="1"/>
  <c r="K1521" i="1"/>
  <c r="J1521" i="1"/>
  <c r="B1521" i="1" s="1"/>
  <c r="C1521" i="1" s="1"/>
  <c r="Q1520" i="1"/>
  <c r="O1520" i="1"/>
  <c r="E1519" i="1"/>
  <c r="D1519" i="1"/>
  <c r="H1519" i="1"/>
  <c r="E1521" i="1" l="1"/>
  <c r="D1521" i="1"/>
  <c r="H1521" i="1"/>
  <c r="G1519" i="1"/>
  <c r="F1519" i="1"/>
  <c r="A1523" i="1"/>
  <c r="N1522" i="1"/>
  <c r="K1522" i="1"/>
  <c r="P1522" i="1"/>
  <c r="J1522" i="1"/>
  <c r="B1522" i="1"/>
  <c r="C1522" i="1" s="1"/>
  <c r="Q1521" i="1"/>
  <c r="O1521" i="1"/>
  <c r="L1521" i="1"/>
  <c r="I1521" i="1"/>
  <c r="E1520" i="1"/>
  <c r="D1520" i="1"/>
  <c r="H1520" i="1"/>
  <c r="G1520" i="1" l="1"/>
  <c r="F1520" i="1"/>
  <c r="L1522" i="1"/>
  <c r="I1522" i="1"/>
  <c r="A1524" i="1"/>
  <c r="P1523" i="1"/>
  <c r="N1523" i="1"/>
  <c r="K1523" i="1"/>
  <c r="J1523" i="1"/>
  <c r="D1522" i="1"/>
  <c r="E1522" i="1"/>
  <c r="H1522" i="1"/>
  <c r="Q1522" i="1"/>
  <c r="O1522" i="1"/>
  <c r="G1521" i="1"/>
  <c r="F1521" i="1"/>
  <c r="G1522" i="1" l="1"/>
  <c r="F1522" i="1"/>
  <c r="Q1523" i="1"/>
  <c r="O1523" i="1"/>
  <c r="B1523" i="1"/>
  <c r="C1523" i="1" s="1"/>
  <c r="L1523" i="1"/>
  <c r="I1523" i="1"/>
  <c r="A1525" i="1"/>
  <c r="N1524" i="1"/>
  <c r="P1524" i="1"/>
  <c r="K1524" i="1"/>
  <c r="J1524" i="1"/>
  <c r="B1524" i="1" l="1"/>
  <c r="C1524" i="1" s="1"/>
  <c r="L1524" i="1"/>
  <c r="I1524" i="1"/>
  <c r="A1526" i="1"/>
  <c r="P1525" i="1"/>
  <c r="N1525" i="1"/>
  <c r="K1525" i="1"/>
  <c r="J1525" i="1"/>
  <c r="B1525" i="1" s="1"/>
  <c r="C1525" i="1" s="1"/>
  <c r="Q1524" i="1"/>
  <c r="O1524" i="1"/>
  <c r="E1523" i="1"/>
  <c r="D1523" i="1"/>
  <c r="H1523" i="1"/>
  <c r="E1525" i="1" l="1"/>
  <c r="D1525" i="1"/>
  <c r="H1525" i="1"/>
  <c r="G1523" i="1"/>
  <c r="F1523" i="1"/>
  <c r="A1527" i="1"/>
  <c r="N1526" i="1"/>
  <c r="P1526" i="1"/>
  <c r="K1526" i="1"/>
  <c r="J1526" i="1"/>
  <c r="B1526" i="1"/>
  <c r="C1526" i="1" s="1"/>
  <c r="Q1525" i="1"/>
  <c r="O1525" i="1"/>
  <c r="L1525" i="1"/>
  <c r="I1525" i="1"/>
  <c r="E1524" i="1"/>
  <c r="D1524" i="1"/>
  <c r="H1524" i="1"/>
  <c r="E1526" i="1" l="1"/>
  <c r="D1526" i="1"/>
  <c r="H1526" i="1"/>
  <c r="G1524" i="1"/>
  <c r="F1524" i="1"/>
  <c r="L1526" i="1"/>
  <c r="I1526" i="1"/>
  <c r="A1528" i="1"/>
  <c r="P1527" i="1"/>
  <c r="N1527" i="1"/>
  <c r="K1527" i="1"/>
  <c r="J1527" i="1"/>
  <c r="Q1526" i="1"/>
  <c r="O1526" i="1"/>
  <c r="G1525" i="1"/>
  <c r="F1525" i="1"/>
  <c r="Q1527" i="1" l="1"/>
  <c r="O1527" i="1"/>
  <c r="B1527" i="1"/>
  <c r="C1527" i="1" s="1"/>
  <c r="I1527" i="1"/>
  <c r="L1527" i="1"/>
  <c r="A1529" i="1"/>
  <c r="N1528" i="1"/>
  <c r="P1528" i="1"/>
  <c r="K1528" i="1"/>
  <c r="J1528" i="1"/>
  <c r="G1526" i="1"/>
  <c r="F1526" i="1"/>
  <c r="Q1528" i="1" l="1"/>
  <c r="O1528" i="1"/>
  <c r="E1527" i="1"/>
  <c r="D1527" i="1"/>
  <c r="H1527" i="1"/>
  <c r="B1528" i="1"/>
  <c r="C1528" i="1" s="1"/>
  <c r="L1528" i="1"/>
  <c r="I1528" i="1"/>
  <c r="A1530" i="1"/>
  <c r="P1529" i="1"/>
  <c r="N1529" i="1"/>
  <c r="K1529" i="1"/>
  <c r="J1529" i="1"/>
  <c r="B1529" i="1" s="1"/>
  <c r="C1529" i="1" s="1"/>
  <c r="E1529" i="1" l="1"/>
  <c r="D1529" i="1"/>
  <c r="H1529" i="1"/>
  <c r="G1527" i="1"/>
  <c r="F1527" i="1"/>
  <c r="Q1529" i="1"/>
  <c r="O1529" i="1"/>
  <c r="E1528" i="1"/>
  <c r="D1528" i="1"/>
  <c r="H1528" i="1"/>
  <c r="L1529" i="1"/>
  <c r="I1529" i="1"/>
  <c r="A1531" i="1"/>
  <c r="N1530" i="1"/>
  <c r="K1530" i="1"/>
  <c r="B1530" i="1"/>
  <c r="C1530" i="1" s="1"/>
  <c r="P1530" i="1"/>
  <c r="J1530" i="1"/>
  <c r="F1528" i="1" l="1"/>
  <c r="G1528" i="1"/>
  <c r="L1530" i="1"/>
  <c r="I1530" i="1"/>
  <c r="Q1530" i="1"/>
  <c r="O1530" i="1"/>
  <c r="E1530" i="1"/>
  <c r="D1530" i="1"/>
  <c r="H1530" i="1"/>
  <c r="A1532" i="1"/>
  <c r="P1531" i="1"/>
  <c r="N1531" i="1"/>
  <c r="K1531" i="1"/>
  <c r="J1531" i="1"/>
  <c r="G1529" i="1"/>
  <c r="F1529" i="1"/>
  <c r="Q1531" i="1" l="1"/>
  <c r="O1531" i="1"/>
  <c r="G1530" i="1"/>
  <c r="F1530" i="1"/>
  <c r="B1531" i="1"/>
  <c r="C1531" i="1" s="1"/>
  <c r="I1531" i="1"/>
  <c r="L1531" i="1"/>
  <c r="A1533" i="1"/>
  <c r="N1532" i="1"/>
  <c r="P1532" i="1"/>
  <c r="K1532" i="1"/>
  <c r="J1532" i="1"/>
  <c r="B1532" i="1" l="1"/>
  <c r="C1532" i="1" s="1"/>
  <c r="L1532" i="1"/>
  <c r="I1532" i="1"/>
  <c r="A1534" i="1"/>
  <c r="P1533" i="1"/>
  <c r="N1533" i="1"/>
  <c r="K1533" i="1"/>
  <c r="B1533" i="1"/>
  <c r="C1533" i="1" s="1"/>
  <c r="J1533" i="1"/>
  <c r="Q1532" i="1"/>
  <c r="O1532" i="1"/>
  <c r="E1531" i="1"/>
  <c r="D1531" i="1"/>
  <c r="H1531" i="1"/>
  <c r="G1531" i="1" l="1"/>
  <c r="F1531" i="1"/>
  <c r="E1533" i="1"/>
  <c r="D1533" i="1"/>
  <c r="H1533" i="1"/>
  <c r="A1535" i="1"/>
  <c r="N1534" i="1"/>
  <c r="P1534" i="1"/>
  <c r="K1534" i="1"/>
  <c r="J1534" i="1"/>
  <c r="Q1533" i="1"/>
  <c r="O1533" i="1"/>
  <c r="L1533" i="1"/>
  <c r="I1533" i="1"/>
  <c r="E1532" i="1"/>
  <c r="D1532" i="1"/>
  <c r="H1532" i="1"/>
  <c r="L1534" i="1" l="1"/>
  <c r="I1534" i="1"/>
  <c r="Q1534" i="1"/>
  <c r="O1534" i="1"/>
  <c r="G1533" i="1"/>
  <c r="F1533" i="1"/>
  <c r="G1532" i="1"/>
  <c r="F1532" i="1"/>
  <c r="B1534" i="1"/>
  <c r="C1534" i="1" s="1"/>
  <c r="A1536" i="1"/>
  <c r="P1535" i="1"/>
  <c r="N1535" i="1"/>
  <c r="K1535" i="1"/>
  <c r="J1535" i="1"/>
  <c r="Q1535" i="1" l="1"/>
  <c r="O1535" i="1"/>
  <c r="B1535" i="1"/>
  <c r="C1535" i="1" s="1"/>
  <c r="L1535" i="1"/>
  <c r="I1535" i="1"/>
  <c r="A1537" i="1"/>
  <c r="N1536" i="1"/>
  <c r="P1536" i="1"/>
  <c r="K1536" i="1"/>
  <c r="J1536" i="1"/>
  <c r="E1534" i="1"/>
  <c r="D1534" i="1"/>
  <c r="H1534" i="1"/>
  <c r="G1534" i="1" l="1"/>
  <c r="F1534" i="1"/>
  <c r="Q1536" i="1"/>
  <c r="O1536" i="1"/>
  <c r="E1535" i="1"/>
  <c r="D1535" i="1"/>
  <c r="H1535" i="1"/>
  <c r="B1536" i="1"/>
  <c r="C1536" i="1" s="1"/>
  <c r="L1536" i="1"/>
  <c r="I1536" i="1"/>
  <c r="A1538" i="1"/>
  <c r="P1537" i="1"/>
  <c r="N1537" i="1"/>
  <c r="K1537" i="1"/>
  <c r="J1537" i="1"/>
  <c r="L1537" i="1" l="1"/>
  <c r="I1537" i="1"/>
  <c r="E1536" i="1"/>
  <c r="D1536" i="1"/>
  <c r="H1536" i="1"/>
  <c r="B1537" i="1"/>
  <c r="C1537" i="1" s="1"/>
  <c r="A1539" i="1"/>
  <c r="N1538" i="1"/>
  <c r="K1538" i="1"/>
  <c r="P1538" i="1"/>
  <c r="J1538" i="1"/>
  <c r="Q1537" i="1"/>
  <c r="O1537" i="1"/>
  <c r="G1535" i="1"/>
  <c r="F1535" i="1"/>
  <c r="L1538" i="1" l="1"/>
  <c r="I1538" i="1"/>
  <c r="Q1538" i="1"/>
  <c r="O1538" i="1"/>
  <c r="G1536" i="1"/>
  <c r="F1536" i="1"/>
  <c r="B1538" i="1"/>
  <c r="C1538" i="1" s="1"/>
  <c r="A1540" i="1"/>
  <c r="P1539" i="1"/>
  <c r="N1539" i="1"/>
  <c r="K1539" i="1"/>
  <c r="J1539" i="1"/>
  <c r="E1537" i="1"/>
  <c r="D1537" i="1"/>
  <c r="H1537" i="1"/>
  <c r="A1541" i="1" l="1"/>
  <c r="N1540" i="1"/>
  <c r="P1540" i="1"/>
  <c r="K1540" i="1"/>
  <c r="J1540" i="1"/>
  <c r="D1538" i="1"/>
  <c r="E1538" i="1"/>
  <c r="H1538" i="1"/>
  <c r="B1539" i="1"/>
  <c r="C1539" i="1" s="1"/>
  <c r="L1539" i="1"/>
  <c r="I1539" i="1"/>
  <c r="O1539" i="1"/>
  <c r="Q1539" i="1"/>
  <c r="G1537" i="1"/>
  <c r="F1537" i="1"/>
  <c r="G1538" i="1" l="1"/>
  <c r="F1538" i="1"/>
  <c r="Q1540" i="1"/>
  <c r="O1540" i="1"/>
  <c r="E1539" i="1"/>
  <c r="D1539" i="1"/>
  <c r="H1539" i="1"/>
  <c r="B1540" i="1"/>
  <c r="C1540" i="1" s="1"/>
  <c r="L1540" i="1"/>
  <c r="I1540" i="1"/>
  <c r="A1542" i="1"/>
  <c r="P1541" i="1"/>
  <c r="N1541" i="1"/>
  <c r="K1541" i="1"/>
  <c r="B1541" i="1"/>
  <c r="C1541" i="1" s="1"/>
  <c r="J1541" i="1"/>
  <c r="Q1541" i="1" l="1"/>
  <c r="O1541" i="1"/>
  <c r="L1541" i="1"/>
  <c r="I1541" i="1"/>
  <c r="E1540" i="1"/>
  <c r="D1540" i="1"/>
  <c r="H1540" i="1"/>
  <c r="E1541" i="1"/>
  <c r="D1541" i="1"/>
  <c r="H1541" i="1"/>
  <c r="A1543" i="1"/>
  <c r="N1542" i="1"/>
  <c r="P1542" i="1"/>
  <c r="K1542" i="1"/>
  <c r="B1542" i="1"/>
  <c r="C1542" i="1" s="1"/>
  <c r="J1542" i="1"/>
  <c r="G1539" i="1"/>
  <c r="F1539" i="1"/>
  <c r="E1542" i="1" l="1"/>
  <c r="D1542" i="1"/>
  <c r="H1542" i="1"/>
  <c r="L1542" i="1"/>
  <c r="I1542" i="1"/>
  <c r="Q1542" i="1"/>
  <c r="O1542" i="1"/>
  <c r="G1541" i="1"/>
  <c r="F1541" i="1"/>
  <c r="A1544" i="1"/>
  <c r="P1543" i="1"/>
  <c r="N1543" i="1"/>
  <c r="K1543" i="1"/>
  <c r="J1543" i="1"/>
  <c r="G1540" i="1"/>
  <c r="F1540" i="1"/>
  <c r="A1545" i="1" l="1"/>
  <c r="N1544" i="1"/>
  <c r="P1544" i="1"/>
  <c r="K1544" i="1"/>
  <c r="J1544" i="1"/>
  <c r="Q1543" i="1"/>
  <c r="O1543" i="1"/>
  <c r="B1543" i="1"/>
  <c r="C1543" i="1" s="1"/>
  <c r="I1543" i="1"/>
  <c r="L1543" i="1"/>
  <c r="G1542" i="1"/>
  <c r="F1542" i="1"/>
  <c r="Q1544" i="1" l="1"/>
  <c r="O1544" i="1"/>
  <c r="E1543" i="1"/>
  <c r="D1543" i="1"/>
  <c r="H1543" i="1"/>
  <c r="B1544" i="1"/>
  <c r="C1544" i="1" s="1"/>
  <c r="L1544" i="1"/>
  <c r="I1544" i="1"/>
  <c r="A1546" i="1"/>
  <c r="P1545" i="1"/>
  <c r="N1545" i="1"/>
  <c r="K1545" i="1"/>
  <c r="B1545" i="1"/>
  <c r="C1545" i="1" s="1"/>
  <c r="J1545" i="1"/>
  <c r="G1543" i="1" l="1"/>
  <c r="F1543" i="1"/>
  <c r="Q1545" i="1"/>
  <c r="O1545" i="1"/>
  <c r="L1545" i="1"/>
  <c r="I1545" i="1"/>
  <c r="E1544" i="1"/>
  <c r="D1544" i="1"/>
  <c r="H1544" i="1"/>
  <c r="E1545" i="1"/>
  <c r="D1545" i="1"/>
  <c r="H1545" i="1"/>
  <c r="A1547" i="1"/>
  <c r="N1546" i="1"/>
  <c r="K1546" i="1"/>
  <c r="P1546" i="1"/>
  <c r="J1546" i="1"/>
  <c r="F1544" i="1" l="1"/>
  <c r="G1544" i="1"/>
  <c r="L1546" i="1"/>
  <c r="I1546" i="1"/>
  <c r="Q1546" i="1"/>
  <c r="O1546" i="1"/>
  <c r="G1545" i="1"/>
  <c r="F1545" i="1"/>
  <c r="B1546" i="1"/>
  <c r="C1546" i="1" s="1"/>
  <c r="A1548" i="1"/>
  <c r="P1547" i="1"/>
  <c r="N1547" i="1"/>
  <c r="K1547" i="1"/>
  <c r="J1547" i="1"/>
  <c r="Q1547" i="1" l="1"/>
  <c r="O1547" i="1"/>
  <c r="B1547" i="1"/>
  <c r="C1547" i="1" s="1"/>
  <c r="I1547" i="1"/>
  <c r="L1547" i="1"/>
  <c r="A1549" i="1"/>
  <c r="N1548" i="1"/>
  <c r="P1548" i="1"/>
  <c r="J1548" i="1"/>
  <c r="K1548" i="1"/>
  <c r="E1546" i="1"/>
  <c r="D1546" i="1"/>
  <c r="H1546" i="1"/>
  <c r="G1546" i="1" l="1"/>
  <c r="F1546" i="1"/>
  <c r="Q1548" i="1"/>
  <c r="O1548" i="1"/>
  <c r="E1547" i="1"/>
  <c r="D1547" i="1"/>
  <c r="H1547" i="1"/>
  <c r="A1550" i="1"/>
  <c r="P1549" i="1"/>
  <c r="N1549" i="1"/>
  <c r="K1549" i="1"/>
  <c r="B1549" i="1"/>
  <c r="C1549" i="1" s="1"/>
  <c r="J1549" i="1"/>
  <c r="B1548" i="1"/>
  <c r="C1548" i="1" s="1"/>
  <c r="L1548" i="1"/>
  <c r="I1548" i="1"/>
  <c r="A1551" i="1" l="1"/>
  <c r="N1550" i="1"/>
  <c r="P1550" i="1"/>
  <c r="K1550" i="1"/>
  <c r="B1550" i="1"/>
  <c r="C1550" i="1" s="1"/>
  <c r="J1550" i="1"/>
  <c r="Q1549" i="1"/>
  <c r="O1549" i="1"/>
  <c r="E1549" i="1"/>
  <c r="D1549" i="1"/>
  <c r="H1549" i="1"/>
  <c r="E1548" i="1"/>
  <c r="D1548" i="1"/>
  <c r="H1548" i="1"/>
  <c r="L1549" i="1"/>
  <c r="I1549" i="1"/>
  <c r="G1547" i="1"/>
  <c r="F1547" i="1"/>
  <c r="G1548" i="1" l="1"/>
  <c r="F1548" i="1"/>
  <c r="L1550" i="1"/>
  <c r="I1550" i="1"/>
  <c r="Q1550" i="1"/>
  <c r="O1550" i="1"/>
  <c r="G1549" i="1"/>
  <c r="F1549" i="1"/>
  <c r="D1550" i="1"/>
  <c r="E1550" i="1"/>
  <c r="H1550" i="1"/>
  <c r="A1552" i="1"/>
  <c r="P1551" i="1"/>
  <c r="N1551" i="1"/>
  <c r="K1551" i="1"/>
  <c r="J1551" i="1"/>
  <c r="B1551" i="1" l="1"/>
  <c r="C1551" i="1" s="1"/>
  <c r="L1551" i="1"/>
  <c r="I1551" i="1"/>
  <c r="Q1551" i="1"/>
  <c r="O1551" i="1"/>
  <c r="G1550" i="1"/>
  <c r="F1550" i="1"/>
  <c r="A1553" i="1"/>
  <c r="N1552" i="1"/>
  <c r="P1552" i="1"/>
  <c r="K1552" i="1"/>
  <c r="J1552" i="1"/>
  <c r="B1552" i="1" l="1"/>
  <c r="C1552" i="1" s="1"/>
  <c r="L1552" i="1"/>
  <c r="I1552" i="1"/>
  <c r="A1554" i="1"/>
  <c r="P1553" i="1"/>
  <c r="N1553" i="1"/>
  <c r="K1553" i="1"/>
  <c r="J1553" i="1"/>
  <c r="Q1552" i="1"/>
  <c r="O1552" i="1"/>
  <c r="E1551" i="1"/>
  <c r="D1551" i="1"/>
  <c r="H1551" i="1"/>
  <c r="G1551" i="1" l="1"/>
  <c r="F1551" i="1"/>
  <c r="L1553" i="1"/>
  <c r="I1553" i="1"/>
  <c r="A1555" i="1"/>
  <c r="N1554" i="1"/>
  <c r="K1554" i="1"/>
  <c r="P1554" i="1"/>
  <c r="J1554" i="1"/>
  <c r="Q1553" i="1"/>
  <c r="O1553" i="1"/>
  <c r="B1553" i="1"/>
  <c r="C1553" i="1" s="1"/>
  <c r="E1552" i="1"/>
  <c r="D1552" i="1"/>
  <c r="H1552" i="1"/>
  <c r="G1552" i="1" l="1"/>
  <c r="F1552" i="1"/>
  <c r="L1554" i="1"/>
  <c r="I1554" i="1"/>
  <c r="Q1554" i="1"/>
  <c r="O1554" i="1"/>
  <c r="E1553" i="1"/>
  <c r="D1553" i="1"/>
  <c r="H1553" i="1"/>
  <c r="B1554" i="1"/>
  <c r="C1554" i="1" s="1"/>
  <c r="A1556" i="1"/>
  <c r="P1555" i="1"/>
  <c r="N1555" i="1"/>
  <c r="K1555" i="1"/>
  <c r="J1555" i="1"/>
  <c r="G1553" i="1" l="1"/>
  <c r="F1553" i="1"/>
  <c r="B1555" i="1"/>
  <c r="C1555" i="1" s="1"/>
  <c r="L1555" i="1"/>
  <c r="I1555" i="1"/>
  <c r="A1557" i="1"/>
  <c r="N1556" i="1"/>
  <c r="P1556" i="1"/>
  <c r="K1556" i="1"/>
  <c r="J1556" i="1"/>
  <c r="D1554" i="1"/>
  <c r="E1554" i="1"/>
  <c r="H1554" i="1"/>
  <c r="O1555" i="1"/>
  <c r="Q1555" i="1"/>
  <c r="Q1556" i="1" l="1"/>
  <c r="O1556" i="1"/>
  <c r="E1555" i="1"/>
  <c r="D1555" i="1"/>
  <c r="H1555" i="1"/>
  <c r="G1554" i="1"/>
  <c r="F1554" i="1"/>
  <c r="B1556" i="1"/>
  <c r="C1556" i="1" s="1"/>
  <c r="L1556" i="1"/>
  <c r="I1556" i="1"/>
  <c r="A1558" i="1"/>
  <c r="P1557" i="1"/>
  <c r="N1557" i="1"/>
  <c r="K1557" i="1"/>
  <c r="J1557" i="1"/>
  <c r="L1557" i="1" l="1"/>
  <c r="I1557" i="1"/>
  <c r="E1556" i="1"/>
  <c r="D1556" i="1"/>
  <c r="H1556" i="1"/>
  <c r="G1555" i="1"/>
  <c r="F1555" i="1"/>
  <c r="B1557" i="1"/>
  <c r="C1557" i="1" s="1"/>
  <c r="A1559" i="1"/>
  <c r="N1558" i="1"/>
  <c r="P1558" i="1"/>
  <c r="K1558" i="1"/>
  <c r="B1558" i="1"/>
  <c r="C1558" i="1" s="1"/>
  <c r="J1558" i="1"/>
  <c r="Q1557" i="1"/>
  <c r="O1557" i="1"/>
  <c r="G1556" i="1" l="1"/>
  <c r="F1556" i="1"/>
  <c r="L1558" i="1"/>
  <c r="I1558" i="1"/>
  <c r="Q1558" i="1"/>
  <c r="O1558" i="1"/>
  <c r="E1557" i="1"/>
  <c r="D1557" i="1"/>
  <c r="H1557" i="1"/>
  <c r="E1558" i="1"/>
  <c r="D1558" i="1"/>
  <c r="H1558" i="1"/>
  <c r="A1560" i="1"/>
  <c r="P1559" i="1"/>
  <c r="N1559" i="1"/>
  <c r="K1559" i="1"/>
  <c r="J1559" i="1"/>
  <c r="G1557" i="1" l="1"/>
  <c r="F1557" i="1"/>
  <c r="Q1559" i="1"/>
  <c r="O1559" i="1"/>
  <c r="G1558" i="1"/>
  <c r="F1558" i="1"/>
  <c r="B1559" i="1"/>
  <c r="C1559" i="1" s="1"/>
  <c r="I1559" i="1"/>
  <c r="L1559" i="1"/>
  <c r="A1561" i="1"/>
  <c r="N1560" i="1"/>
  <c r="P1560" i="1"/>
  <c r="K1560" i="1"/>
  <c r="J1560" i="1"/>
  <c r="Q1560" i="1" l="1"/>
  <c r="O1560" i="1"/>
  <c r="E1559" i="1"/>
  <c r="D1559" i="1"/>
  <c r="H1559" i="1"/>
  <c r="B1560" i="1"/>
  <c r="C1560" i="1" s="1"/>
  <c r="L1560" i="1"/>
  <c r="I1560" i="1"/>
  <c r="A1562" i="1"/>
  <c r="P1561" i="1"/>
  <c r="N1561" i="1"/>
  <c r="K1561" i="1"/>
  <c r="J1561" i="1"/>
  <c r="B1561" i="1" s="1"/>
  <c r="C1561" i="1" s="1"/>
  <c r="E1561" i="1" l="1"/>
  <c r="D1561" i="1"/>
  <c r="H1561" i="1"/>
  <c r="G1559" i="1"/>
  <c r="F1559" i="1"/>
  <c r="Q1561" i="1"/>
  <c r="O1561" i="1"/>
  <c r="E1560" i="1"/>
  <c r="D1560" i="1"/>
  <c r="H1560" i="1"/>
  <c r="L1561" i="1"/>
  <c r="I1561" i="1"/>
  <c r="A1563" i="1"/>
  <c r="N1562" i="1"/>
  <c r="K1562" i="1"/>
  <c r="J1562" i="1"/>
  <c r="P1562" i="1"/>
  <c r="Q1562" i="1" l="1"/>
  <c r="O1562" i="1"/>
  <c r="L1562" i="1"/>
  <c r="I1562" i="1"/>
  <c r="A1564" i="1"/>
  <c r="P1563" i="1"/>
  <c r="N1563" i="1"/>
  <c r="K1563" i="1"/>
  <c r="J1563" i="1"/>
  <c r="B1562" i="1"/>
  <c r="C1562" i="1" s="1"/>
  <c r="F1560" i="1"/>
  <c r="G1560" i="1"/>
  <c r="G1561" i="1"/>
  <c r="F1561" i="1"/>
  <c r="Q1563" i="1" l="1"/>
  <c r="O1563" i="1"/>
  <c r="E1562" i="1"/>
  <c r="D1562" i="1"/>
  <c r="H1562" i="1"/>
  <c r="B1563" i="1"/>
  <c r="C1563" i="1" s="1"/>
  <c r="I1563" i="1"/>
  <c r="L1563" i="1"/>
  <c r="A1565" i="1"/>
  <c r="N1564" i="1"/>
  <c r="P1564" i="1"/>
  <c r="J1564" i="1"/>
  <c r="K1564" i="1"/>
  <c r="B1564" i="1" l="1"/>
  <c r="C1564" i="1" s="1"/>
  <c r="L1564" i="1"/>
  <c r="I1564" i="1"/>
  <c r="G1562" i="1"/>
  <c r="F1562" i="1"/>
  <c r="Q1564" i="1"/>
  <c r="O1564" i="1"/>
  <c r="E1563" i="1"/>
  <c r="D1563" i="1"/>
  <c r="H1563" i="1"/>
  <c r="A1566" i="1"/>
  <c r="P1565" i="1"/>
  <c r="N1565" i="1"/>
  <c r="K1565" i="1"/>
  <c r="B1565" i="1"/>
  <c r="C1565" i="1" s="1"/>
  <c r="J1565" i="1"/>
  <c r="A1567" i="1" l="1"/>
  <c r="N1566" i="1"/>
  <c r="P1566" i="1"/>
  <c r="K1566" i="1"/>
  <c r="J1566" i="1"/>
  <c r="L1565" i="1"/>
  <c r="I1565" i="1"/>
  <c r="G1563" i="1"/>
  <c r="F1563" i="1"/>
  <c r="E1565" i="1"/>
  <c r="D1565" i="1"/>
  <c r="H1565" i="1"/>
  <c r="Q1565" i="1"/>
  <c r="O1565" i="1"/>
  <c r="E1564" i="1"/>
  <c r="D1564" i="1"/>
  <c r="H1564" i="1"/>
  <c r="G1564" i="1" l="1"/>
  <c r="F1564" i="1"/>
  <c r="L1566" i="1"/>
  <c r="I1566" i="1"/>
  <c r="Q1566" i="1"/>
  <c r="O1566" i="1"/>
  <c r="G1565" i="1"/>
  <c r="F1565" i="1"/>
  <c r="B1566" i="1"/>
  <c r="C1566" i="1" s="1"/>
  <c r="A1568" i="1"/>
  <c r="P1567" i="1"/>
  <c r="N1567" i="1"/>
  <c r="K1567" i="1"/>
  <c r="J1567" i="1"/>
  <c r="A1569" i="1" l="1"/>
  <c r="N1568" i="1"/>
  <c r="P1568" i="1"/>
  <c r="K1568" i="1"/>
  <c r="J1568" i="1"/>
  <c r="Q1567" i="1"/>
  <c r="O1567" i="1"/>
  <c r="B1567" i="1"/>
  <c r="C1567" i="1" s="1"/>
  <c r="L1567" i="1"/>
  <c r="I1567" i="1"/>
  <c r="D1566" i="1"/>
  <c r="E1566" i="1"/>
  <c r="H1566" i="1"/>
  <c r="G1566" i="1" l="1"/>
  <c r="F1566" i="1"/>
  <c r="E1567" i="1"/>
  <c r="D1567" i="1"/>
  <c r="H1567" i="1"/>
  <c r="Q1568" i="1"/>
  <c r="O1568" i="1"/>
  <c r="B1568" i="1"/>
  <c r="C1568" i="1" s="1"/>
  <c r="L1568" i="1"/>
  <c r="I1568" i="1"/>
  <c r="A1570" i="1"/>
  <c r="P1569" i="1"/>
  <c r="N1569" i="1"/>
  <c r="K1569" i="1"/>
  <c r="B1569" i="1"/>
  <c r="C1569" i="1" s="1"/>
  <c r="J1569" i="1"/>
  <c r="A1571" i="1" l="1"/>
  <c r="N1570" i="1"/>
  <c r="K1570" i="1"/>
  <c r="P1570" i="1"/>
  <c r="B1570" i="1"/>
  <c r="C1570" i="1" s="1"/>
  <c r="J1570" i="1"/>
  <c r="L1569" i="1"/>
  <c r="I1569" i="1"/>
  <c r="E1568" i="1"/>
  <c r="D1568" i="1"/>
  <c r="H1568" i="1"/>
  <c r="E1569" i="1"/>
  <c r="D1569" i="1"/>
  <c r="H1569" i="1"/>
  <c r="G1567" i="1"/>
  <c r="F1567" i="1"/>
  <c r="Q1569" i="1"/>
  <c r="O1569" i="1"/>
  <c r="G1569" i="1" l="1"/>
  <c r="F1569" i="1"/>
  <c r="L1570" i="1"/>
  <c r="I1570" i="1"/>
  <c r="Q1570" i="1"/>
  <c r="O1570" i="1"/>
  <c r="G1568" i="1"/>
  <c r="F1568" i="1"/>
  <c r="E1570" i="1"/>
  <c r="D1570" i="1"/>
  <c r="H1570" i="1"/>
  <c r="A1572" i="1"/>
  <c r="P1571" i="1"/>
  <c r="N1571" i="1"/>
  <c r="K1571" i="1"/>
  <c r="J1571" i="1"/>
  <c r="O1571" i="1" l="1"/>
  <c r="Q1571" i="1"/>
  <c r="B1571" i="1"/>
  <c r="C1571" i="1" s="1"/>
  <c r="L1571" i="1"/>
  <c r="I1571" i="1"/>
  <c r="A1573" i="1"/>
  <c r="N1572" i="1"/>
  <c r="P1572" i="1"/>
  <c r="K1572" i="1"/>
  <c r="J1572" i="1"/>
  <c r="G1570" i="1"/>
  <c r="F1570" i="1"/>
  <c r="E1571" i="1" l="1"/>
  <c r="D1571" i="1"/>
  <c r="H1571" i="1"/>
  <c r="B1572" i="1"/>
  <c r="C1572" i="1" s="1"/>
  <c r="L1572" i="1"/>
  <c r="I1572" i="1"/>
  <c r="A1574" i="1"/>
  <c r="P1573" i="1"/>
  <c r="N1573" i="1"/>
  <c r="K1573" i="1"/>
  <c r="B1573" i="1"/>
  <c r="C1573" i="1" s="1"/>
  <c r="J1573" i="1"/>
  <c r="Q1572" i="1"/>
  <c r="O1572" i="1"/>
  <c r="E1573" i="1" l="1"/>
  <c r="D1573" i="1"/>
  <c r="H1573" i="1"/>
  <c r="Q1573" i="1"/>
  <c r="O1573" i="1"/>
  <c r="L1573" i="1"/>
  <c r="I1573" i="1"/>
  <c r="E1572" i="1"/>
  <c r="D1572" i="1"/>
  <c r="H1572" i="1"/>
  <c r="A1575" i="1"/>
  <c r="N1574" i="1"/>
  <c r="P1574" i="1"/>
  <c r="K1574" i="1"/>
  <c r="B1574" i="1"/>
  <c r="C1574" i="1" s="1"/>
  <c r="J1574" i="1"/>
  <c r="G1571" i="1"/>
  <c r="F1571" i="1"/>
  <c r="L1574" i="1" l="1"/>
  <c r="I1574" i="1"/>
  <c r="Q1574" i="1"/>
  <c r="O1574" i="1"/>
  <c r="G1572" i="1"/>
  <c r="F1572" i="1"/>
  <c r="E1574" i="1"/>
  <c r="D1574" i="1"/>
  <c r="H1574" i="1"/>
  <c r="A1576" i="1"/>
  <c r="P1575" i="1"/>
  <c r="N1575" i="1"/>
  <c r="K1575" i="1"/>
  <c r="J1575" i="1"/>
  <c r="G1573" i="1"/>
  <c r="F1573" i="1"/>
  <c r="Q1575" i="1" l="1"/>
  <c r="O1575" i="1"/>
  <c r="G1574" i="1"/>
  <c r="F1574" i="1"/>
  <c r="B1575" i="1"/>
  <c r="C1575" i="1" s="1"/>
  <c r="I1575" i="1"/>
  <c r="L1575" i="1"/>
  <c r="A1577" i="1"/>
  <c r="N1576" i="1"/>
  <c r="P1576" i="1"/>
  <c r="K1576" i="1"/>
  <c r="J1576" i="1"/>
  <c r="B1576" i="1" l="1"/>
  <c r="C1576" i="1" s="1"/>
  <c r="L1576" i="1"/>
  <c r="I1576" i="1"/>
  <c r="A1578" i="1"/>
  <c r="P1577" i="1"/>
  <c r="N1577" i="1"/>
  <c r="K1577" i="1"/>
  <c r="J1577" i="1"/>
  <c r="Q1576" i="1"/>
  <c r="O1576" i="1"/>
  <c r="E1575" i="1"/>
  <c r="D1575" i="1"/>
  <c r="H1575" i="1"/>
  <c r="G1575" i="1" l="1"/>
  <c r="F1575" i="1"/>
  <c r="L1577" i="1"/>
  <c r="I1577" i="1"/>
  <c r="A1579" i="1"/>
  <c r="N1578" i="1"/>
  <c r="K1578" i="1"/>
  <c r="P1578" i="1"/>
  <c r="J1578" i="1"/>
  <c r="Q1577" i="1"/>
  <c r="O1577" i="1"/>
  <c r="B1577" i="1"/>
  <c r="C1577" i="1" s="1"/>
  <c r="E1576" i="1"/>
  <c r="D1576" i="1"/>
  <c r="H1576" i="1"/>
  <c r="F1576" i="1" l="1"/>
  <c r="G1576" i="1"/>
  <c r="L1578" i="1"/>
  <c r="I1578" i="1"/>
  <c r="Q1578" i="1"/>
  <c r="O1578" i="1"/>
  <c r="E1577" i="1"/>
  <c r="D1577" i="1"/>
  <c r="H1577" i="1"/>
  <c r="B1578" i="1"/>
  <c r="C1578" i="1" s="1"/>
  <c r="A1580" i="1"/>
  <c r="P1579" i="1"/>
  <c r="N1579" i="1"/>
  <c r="K1579" i="1"/>
  <c r="J1579" i="1"/>
  <c r="G1577" i="1" l="1"/>
  <c r="F1577" i="1"/>
  <c r="Q1579" i="1"/>
  <c r="O1579" i="1"/>
  <c r="B1579" i="1"/>
  <c r="C1579" i="1" s="1"/>
  <c r="I1579" i="1"/>
  <c r="L1579" i="1"/>
  <c r="A1581" i="1"/>
  <c r="N1580" i="1"/>
  <c r="P1580" i="1"/>
  <c r="K1580" i="1"/>
  <c r="J1580" i="1"/>
  <c r="E1578" i="1"/>
  <c r="D1578" i="1"/>
  <c r="H1578" i="1"/>
  <c r="B1580" i="1" l="1"/>
  <c r="C1580" i="1" s="1"/>
  <c r="L1580" i="1"/>
  <c r="I1580" i="1"/>
  <c r="A1582" i="1"/>
  <c r="P1581" i="1"/>
  <c r="N1581" i="1"/>
  <c r="K1581" i="1"/>
  <c r="B1581" i="1"/>
  <c r="C1581" i="1" s="1"/>
  <c r="J1581" i="1"/>
  <c r="G1578" i="1"/>
  <c r="F1578" i="1"/>
  <c r="Q1580" i="1"/>
  <c r="O1580" i="1"/>
  <c r="E1579" i="1"/>
  <c r="D1579" i="1"/>
  <c r="H1579" i="1"/>
  <c r="E1581" i="1" l="1"/>
  <c r="D1581" i="1"/>
  <c r="H1581" i="1"/>
  <c r="A1583" i="1"/>
  <c r="N1582" i="1"/>
  <c r="P1582" i="1"/>
  <c r="K1582" i="1"/>
  <c r="J1582" i="1"/>
  <c r="B1582" i="1" s="1"/>
  <c r="C1582" i="1" s="1"/>
  <c r="G1579" i="1"/>
  <c r="F1579" i="1"/>
  <c r="Q1581" i="1"/>
  <c r="O1581" i="1"/>
  <c r="L1581" i="1"/>
  <c r="I1581" i="1"/>
  <c r="E1580" i="1"/>
  <c r="D1580" i="1"/>
  <c r="H1580" i="1"/>
  <c r="D1582" i="1" l="1"/>
  <c r="E1582" i="1"/>
  <c r="H1582" i="1"/>
  <c r="G1580" i="1"/>
  <c r="F1580" i="1"/>
  <c r="A1584" i="1"/>
  <c r="P1583" i="1"/>
  <c r="N1583" i="1"/>
  <c r="K1583" i="1"/>
  <c r="J1583" i="1"/>
  <c r="L1582" i="1"/>
  <c r="I1582" i="1"/>
  <c r="Q1582" i="1"/>
  <c r="O1582" i="1"/>
  <c r="G1581" i="1"/>
  <c r="F1581" i="1"/>
  <c r="Q1583" i="1" l="1"/>
  <c r="O1583" i="1"/>
  <c r="B1583" i="1"/>
  <c r="C1583" i="1" s="1"/>
  <c r="L1583" i="1"/>
  <c r="I1583" i="1"/>
  <c r="A1585" i="1"/>
  <c r="N1584" i="1"/>
  <c r="P1584" i="1"/>
  <c r="K1584" i="1"/>
  <c r="J1584" i="1"/>
  <c r="G1582" i="1"/>
  <c r="F1582" i="1"/>
  <c r="Q1584" i="1" l="1"/>
  <c r="O1584" i="1"/>
  <c r="E1583" i="1"/>
  <c r="D1583" i="1"/>
  <c r="H1583" i="1"/>
  <c r="B1584" i="1"/>
  <c r="C1584" i="1" s="1"/>
  <c r="L1584" i="1"/>
  <c r="I1584" i="1"/>
  <c r="A1586" i="1"/>
  <c r="P1585" i="1"/>
  <c r="N1585" i="1"/>
  <c r="K1585" i="1"/>
  <c r="B1585" i="1"/>
  <c r="C1585" i="1" s="1"/>
  <c r="J1585" i="1"/>
  <c r="G1583" i="1" l="1"/>
  <c r="F1583" i="1"/>
  <c r="Q1585" i="1"/>
  <c r="O1585" i="1"/>
  <c r="L1585" i="1"/>
  <c r="I1585" i="1"/>
  <c r="E1584" i="1"/>
  <c r="D1584" i="1"/>
  <c r="H1584" i="1"/>
  <c r="E1585" i="1"/>
  <c r="D1585" i="1"/>
  <c r="H1585" i="1"/>
  <c r="A1587" i="1"/>
  <c r="N1586" i="1"/>
  <c r="K1586" i="1"/>
  <c r="P1586" i="1"/>
  <c r="J1586" i="1"/>
  <c r="G1584" i="1" l="1"/>
  <c r="F1584" i="1"/>
  <c r="Q1586" i="1"/>
  <c r="O1586" i="1"/>
  <c r="G1585" i="1"/>
  <c r="F1585" i="1"/>
  <c r="L1586" i="1"/>
  <c r="I1586" i="1"/>
  <c r="B1586" i="1"/>
  <c r="C1586" i="1" s="1"/>
  <c r="A1588" i="1"/>
  <c r="P1587" i="1"/>
  <c r="N1587" i="1"/>
  <c r="K1587" i="1"/>
  <c r="J1587" i="1"/>
  <c r="Q1587" i="1" l="1"/>
  <c r="O1587" i="1"/>
  <c r="B1587" i="1"/>
  <c r="C1587" i="1" s="1"/>
  <c r="L1587" i="1"/>
  <c r="I1587" i="1"/>
  <c r="A1589" i="1"/>
  <c r="N1588" i="1"/>
  <c r="P1588" i="1"/>
  <c r="K1588" i="1"/>
  <c r="J1588" i="1"/>
  <c r="E1586" i="1"/>
  <c r="D1586" i="1"/>
  <c r="H1586" i="1"/>
  <c r="G1586" i="1" l="1"/>
  <c r="F1586" i="1"/>
  <c r="Q1588" i="1"/>
  <c r="O1588" i="1"/>
  <c r="E1587" i="1"/>
  <c r="D1587" i="1"/>
  <c r="H1587" i="1"/>
  <c r="B1588" i="1"/>
  <c r="C1588" i="1" s="1"/>
  <c r="L1588" i="1"/>
  <c r="I1588" i="1"/>
  <c r="A1590" i="1"/>
  <c r="P1589" i="1"/>
  <c r="N1589" i="1"/>
  <c r="K1589" i="1"/>
  <c r="J1589" i="1"/>
  <c r="B1589" i="1" s="1"/>
  <c r="C1589" i="1" s="1"/>
  <c r="E1589" i="1" l="1"/>
  <c r="D1589" i="1"/>
  <c r="H1589" i="1"/>
  <c r="A1591" i="1"/>
  <c r="N1590" i="1"/>
  <c r="P1590" i="1"/>
  <c r="K1590" i="1"/>
  <c r="B1590" i="1"/>
  <c r="C1590" i="1" s="1"/>
  <c r="J1590" i="1"/>
  <c r="L1589" i="1"/>
  <c r="I1589" i="1"/>
  <c r="E1588" i="1"/>
  <c r="D1588" i="1"/>
  <c r="H1588" i="1"/>
  <c r="Q1589" i="1"/>
  <c r="O1589" i="1"/>
  <c r="G1587" i="1"/>
  <c r="F1587" i="1"/>
  <c r="G1588" i="1" l="1"/>
  <c r="F1588" i="1"/>
  <c r="E1590" i="1"/>
  <c r="D1590" i="1"/>
  <c r="H1590" i="1"/>
  <c r="A1592" i="1"/>
  <c r="P1591" i="1"/>
  <c r="N1591" i="1"/>
  <c r="K1591" i="1"/>
  <c r="J1591" i="1"/>
  <c r="L1590" i="1"/>
  <c r="I1590" i="1"/>
  <c r="Q1590" i="1"/>
  <c r="O1590" i="1"/>
  <c r="G1589" i="1"/>
  <c r="F1589" i="1"/>
  <c r="G1590" i="1" l="1"/>
  <c r="F1590" i="1"/>
  <c r="Q1591" i="1"/>
  <c r="O1591" i="1"/>
  <c r="B1591" i="1"/>
  <c r="C1591" i="1" s="1"/>
  <c r="I1591" i="1"/>
  <c r="L1591" i="1"/>
  <c r="A1593" i="1"/>
  <c r="N1592" i="1"/>
  <c r="P1592" i="1"/>
  <c r="K1592" i="1"/>
  <c r="J1592" i="1"/>
  <c r="B1592" i="1" l="1"/>
  <c r="C1592" i="1" s="1"/>
  <c r="L1592" i="1"/>
  <c r="I1592" i="1"/>
  <c r="A1594" i="1"/>
  <c r="P1593" i="1"/>
  <c r="N1593" i="1"/>
  <c r="K1593" i="1"/>
  <c r="J1593" i="1"/>
  <c r="Q1592" i="1"/>
  <c r="O1592" i="1"/>
  <c r="E1591" i="1"/>
  <c r="D1591" i="1"/>
  <c r="H1591" i="1"/>
  <c r="G1591" i="1" l="1"/>
  <c r="F1591" i="1"/>
  <c r="L1593" i="1"/>
  <c r="I1593" i="1"/>
  <c r="A1595" i="1"/>
  <c r="N1594" i="1"/>
  <c r="K1594" i="1"/>
  <c r="P1594" i="1"/>
  <c r="J1594" i="1"/>
  <c r="Q1593" i="1"/>
  <c r="O1593" i="1"/>
  <c r="B1593" i="1"/>
  <c r="C1593" i="1" s="1"/>
  <c r="E1592" i="1"/>
  <c r="D1592" i="1"/>
  <c r="H1592" i="1"/>
  <c r="F1592" i="1" l="1"/>
  <c r="G1592" i="1"/>
  <c r="L1594" i="1"/>
  <c r="I1594" i="1"/>
  <c r="Q1594" i="1"/>
  <c r="O1594" i="1"/>
  <c r="E1593" i="1"/>
  <c r="D1593" i="1"/>
  <c r="H1593" i="1"/>
  <c r="B1594" i="1"/>
  <c r="C1594" i="1" s="1"/>
  <c r="A1596" i="1"/>
  <c r="P1595" i="1"/>
  <c r="N1595" i="1"/>
  <c r="K1595" i="1"/>
  <c r="J1595" i="1"/>
  <c r="G1593" i="1" l="1"/>
  <c r="F1593" i="1"/>
  <c r="E1594" i="1"/>
  <c r="D1594" i="1"/>
  <c r="H1594" i="1"/>
  <c r="B1595" i="1"/>
  <c r="C1595" i="1" s="1"/>
  <c r="I1595" i="1"/>
  <c r="L1595" i="1"/>
  <c r="A1597" i="1"/>
  <c r="N1596" i="1"/>
  <c r="P1596" i="1"/>
  <c r="K1596" i="1"/>
  <c r="J1596" i="1"/>
  <c r="Q1595" i="1"/>
  <c r="O1595" i="1"/>
  <c r="G1594" i="1" l="1"/>
  <c r="F1594" i="1"/>
  <c r="Q1596" i="1"/>
  <c r="O1596" i="1"/>
  <c r="E1595" i="1"/>
  <c r="D1595" i="1"/>
  <c r="H1595" i="1"/>
  <c r="B1596" i="1"/>
  <c r="C1596" i="1" s="1"/>
  <c r="L1596" i="1"/>
  <c r="I1596" i="1"/>
  <c r="A1598" i="1"/>
  <c r="P1597" i="1"/>
  <c r="N1597" i="1"/>
  <c r="K1597" i="1"/>
  <c r="J1597" i="1"/>
  <c r="B1597" i="1" s="1"/>
  <c r="C1597" i="1" s="1"/>
  <c r="E1597" i="1" l="1"/>
  <c r="D1597" i="1"/>
  <c r="H1597" i="1"/>
  <c r="A1599" i="1"/>
  <c r="N1598" i="1"/>
  <c r="P1598" i="1"/>
  <c r="K1598" i="1"/>
  <c r="B1598" i="1"/>
  <c r="C1598" i="1" s="1"/>
  <c r="J1598" i="1"/>
  <c r="L1597" i="1"/>
  <c r="I1597" i="1"/>
  <c r="E1596" i="1"/>
  <c r="D1596" i="1"/>
  <c r="H1596" i="1"/>
  <c r="Q1597" i="1"/>
  <c r="O1597" i="1"/>
  <c r="G1595" i="1"/>
  <c r="F1595" i="1"/>
  <c r="G1596" i="1" l="1"/>
  <c r="F1596" i="1"/>
  <c r="E1598" i="1"/>
  <c r="D1598" i="1"/>
  <c r="H1598" i="1"/>
  <c r="A1600" i="1"/>
  <c r="P1599" i="1"/>
  <c r="N1599" i="1"/>
  <c r="K1599" i="1"/>
  <c r="J1599" i="1"/>
  <c r="L1598" i="1"/>
  <c r="I1598" i="1"/>
  <c r="Q1598" i="1"/>
  <c r="O1598" i="1"/>
  <c r="G1597" i="1"/>
  <c r="F1597" i="1"/>
  <c r="G1598" i="1" l="1"/>
  <c r="F1598" i="1"/>
  <c r="Q1599" i="1"/>
  <c r="O1599" i="1"/>
  <c r="B1599" i="1"/>
  <c r="C1599" i="1" s="1"/>
  <c r="L1599" i="1"/>
  <c r="I1599" i="1"/>
  <c r="A1601" i="1"/>
  <c r="N1600" i="1"/>
  <c r="P1600" i="1"/>
  <c r="K1600" i="1"/>
  <c r="J1600" i="1"/>
  <c r="B1600" i="1" l="1"/>
  <c r="C1600" i="1" s="1"/>
  <c r="L1600" i="1"/>
  <c r="I1600" i="1"/>
  <c r="A1602" i="1"/>
  <c r="P1601" i="1"/>
  <c r="N1601" i="1"/>
  <c r="K1601" i="1"/>
  <c r="B1601" i="1"/>
  <c r="C1601" i="1" s="1"/>
  <c r="J1601" i="1"/>
  <c r="Q1600" i="1"/>
  <c r="O1600" i="1"/>
  <c r="E1599" i="1"/>
  <c r="D1599" i="1"/>
  <c r="H1599" i="1"/>
  <c r="G1599" i="1" l="1"/>
  <c r="F1599" i="1"/>
  <c r="E1601" i="1"/>
  <c r="D1601" i="1"/>
  <c r="H1601" i="1"/>
  <c r="A1603" i="1"/>
  <c r="N1602" i="1"/>
  <c r="K1602" i="1"/>
  <c r="P1602" i="1"/>
  <c r="J1602" i="1"/>
  <c r="Q1601" i="1"/>
  <c r="O1601" i="1"/>
  <c r="L1601" i="1"/>
  <c r="I1601" i="1"/>
  <c r="E1600" i="1"/>
  <c r="D1600" i="1"/>
  <c r="H1600" i="1"/>
  <c r="G1600" i="1" l="1"/>
  <c r="F1600" i="1"/>
  <c r="L1602" i="1"/>
  <c r="I1602" i="1"/>
  <c r="Q1602" i="1"/>
  <c r="O1602" i="1"/>
  <c r="G1601" i="1"/>
  <c r="F1601" i="1"/>
  <c r="B1602" i="1"/>
  <c r="C1602" i="1" s="1"/>
  <c r="A1604" i="1"/>
  <c r="P1603" i="1"/>
  <c r="N1603" i="1"/>
  <c r="K1603" i="1"/>
  <c r="J1603" i="1"/>
  <c r="O1603" i="1" l="1"/>
  <c r="Q1603" i="1"/>
  <c r="B1603" i="1"/>
  <c r="C1603" i="1" s="1"/>
  <c r="L1603" i="1"/>
  <c r="I1603" i="1"/>
  <c r="A1605" i="1"/>
  <c r="N1604" i="1"/>
  <c r="P1604" i="1"/>
  <c r="K1604" i="1"/>
  <c r="J1604" i="1"/>
  <c r="E1602" i="1"/>
  <c r="D1602" i="1"/>
  <c r="H1602" i="1"/>
  <c r="G1602" i="1" l="1"/>
  <c r="F1602" i="1"/>
  <c r="Q1604" i="1"/>
  <c r="O1604" i="1"/>
  <c r="E1603" i="1"/>
  <c r="D1603" i="1"/>
  <c r="H1603" i="1"/>
  <c r="B1604" i="1"/>
  <c r="C1604" i="1" s="1"/>
  <c r="L1604" i="1"/>
  <c r="I1604" i="1"/>
  <c r="A1606" i="1"/>
  <c r="P1605" i="1"/>
  <c r="N1605" i="1"/>
  <c r="K1605" i="1"/>
  <c r="J1605" i="1"/>
  <c r="B1605" i="1"/>
  <c r="C1605" i="1" s="1"/>
  <c r="E1605" i="1" l="1"/>
  <c r="D1605" i="1"/>
  <c r="H1605" i="1"/>
  <c r="L1605" i="1"/>
  <c r="I1605" i="1"/>
  <c r="A1607" i="1"/>
  <c r="N1606" i="1"/>
  <c r="P1606" i="1"/>
  <c r="K1606" i="1"/>
  <c r="J1606" i="1"/>
  <c r="E1604" i="1"/>
  <c r="D1604" i="1"/>
  <c r="H1604" i="1"/>
  <c r="Q1605" i="1"/>
  <c r="O1605" i="1"/>
  <c r="G1603" i="1"/>
  <c r="F1603" i="1"/>
  <c r="G1604" i="1" l="1"/>
  <c r="F1604" i="1"/>
  <c r="L1606" i="1"/>
  <c r="I1606" i="1"/>
  <c r="Q1606" i="1"/>
  <c r="O1606" i="1"/>
  <c r="B1606" i="1"/>
  <c r="C1606" i="1" s="1"/>
  <c r="A1608" i="1"/>
  <c r="P1607" i="1"/>
  <c r="N1607" i="1"/>
  <c r="K1607" i="1"/>
  <c r="J1607" i="1"/>
  <c r="G1605" i="1"/>
  <c r="F1605" i="1"/>
  <c r="D1606" i="1" l="1"/>
  <c r="E1606" i="1"/>
  <c r="H1606" i="1"/>
  <c r="B1607" i="1"/>
  <c r="C1607" i="1" s="1"/>
  <c r="I1607" i="1"/>
  <c r="L1607" i="1"/>
  <c r="Q1607" i="1"/>
  <c r="O1607" i="1"/>
  <c r="A1609" i="1"/>
  <c r="N1608" i="1"/>
  <c r="P1608" i="1"/>
  <c r="K1608" i="1"/>
  <c r="J1608" i="1"/>
  <c r="E1607" i="1" l="1"/>
  <c r="D1607" i="1"/>
  <c r="H1607" i="1"/>
  <c r="Q1608" i="1"/>
  <c r="O1608" i="1"/>
  <c r="G1606" i="1"/>
  <c r="F1606" i="1"/>
  <c r="B1608" i="1"/>
  <c r="C1608" i="1" s="1"/>
  <c r="L1608" i="1"/>
  <c r="I1608" i="1"/>
  <c r="A1610" i="1"/>
  <c r="P1609" i="1"/>
  <c r="N1609" i="1"/>
  <c r="K1609" i="1"/>
  <c r="J1609" i="1"/>
  <c r="B1609" i="1"/>
  <c r="C1609" i="1" s="1"/>
  <c r="E1608" i="1" l="1"/>
  <c r="D1608" i="1"/>
  <c r="H1608" i="1"/>
  <c r="L1609" i="1"/>
  <c r="I1609" i="1"/>
  <c r="A1611" i="1"/>
  <c r="N1610" i="1"/>
  <c r="K1610" i="1"/>
  <c r="P1610" i="1"/>
  <c r="J1610" i="1"/>
  <c r="E1609" i="1"/>
  <c r="D1609" i="1"/>
  <c r="H1609" i="1"/>
  <c r="Q1609" i="1"/>
  <c r="O1609" i="1"/>
  <c r="G1607" i="1"/>
  <c r="F1607" i="1"/>
  <c r="G1609" i="1" l="1"/>
  <c r="F1609" i="1"/>
  <c r="L1610" i="1"/>
  <c r="I1610" i="1"/>
  <c r="Q1610" i="1"/>
  <c r="O1610" i="1"/>
  <c r="B1610" i="1"/>
  <c r="C1610" i="1" s="1"/>
  <c r="A1612" i="1"/>
  <c r="P1611" i="1"/>
  <c r="N1611" i="1"/>
  <c r="K1611" i="1"/>
  <c r="J1611" i="1"/>
  <c r="F1608" i="1"/>
  <c r="G1608" i="1"/>
  <c r="B1611" i="1" l="1"/>
  <c r="C1611" i="1" s="1"/>
  <c r="I1611" i="1"/>
  <c r="L1611" i="1"/>
  <c r="A1613" i="1"/>
  <c r="N1612" i="1"/>
  <c r="P1612" i="1"/>
  <c r="J1612" i="1"/>
  <c r="K1612" i="1"/>
  <c r="E1610" i="1"/>
  <c r="D1610" i="1"/>
  <c r="H1610" i="1"/>
  <c r="Q1611" i="1"/>
  <c r="O1611" i="1"/>
  <c r="A1614" i="1" l="1"/>
  <c r="P1613" i="1"/>
  <c r="N1613" i="1"/>
  <c r="K1613" i="1"/>
  <c r="J1613" i="1"/>
  <c r="B1612" i="1"/>
  <c r="C1612" i="1" s="1"/>
  <c r="L1612" i="1"/>
  <c r="I1612" i="1"/>
  <c r="G1610" i="1"/>
  <c r="F1610" i="1"/>
  <c r="Q1612" i="1"/>
  <c r="O1612" i="1"/>
  <c r="E1611" i="1"/>
  <c r="D1611" i="1"/>
  <c r="H1611" i="1"/>
  <c r="E1612" i="1" l="1"/>
  <c r="D1612" i="1"/>
  <c r="H1612" i="1"/>
  <c r="Q1613" i="1"/>
  <c r="O1613" i="1"/>
  <c r="G1611" i="1"/>
  <c r="F1611" i="1"/>
  <c r="L1613" i="1"/>
  <c r="I1613" i="1"/>
  <c r="B1613" i="1"/>
  <c r="C1613" i="1" s="1"/>
  <c r="A1615" i="1"/>
  <c r="N1614" i="1"/>
  <c r="P1614" i="1"/>
  <c r="K1614" i="1"/>
  <c r="J1614" i="1"/>
  <c r="L1614" i="1" l="1"/>
  <c r="I1614" i="1"/>
  <c r="Q1614" i="1"/>
  <c r="O1614" i="1"/>
  <c r="E1613" i="1"/>
  <c r="D1613" i="1"/>
  <c r="H1613" i="1"/>
  <c r="B1614" i="1"/>
  <c r="C1614" i="1" s="1"/>
  <c r="A1616" i="1"/>
  <c r="P1615" i="1"/>
  <c r="N1615" i="1"/>
  <c r="K1615" i="1"/>
  <c r="J1615" i="1"/>
  <c r="G1612" i="1"/>
  <c r="F1612" i="1"/>
  <c r="Q1615" i="1" l="1"/>
  <c r="O1615" i="1"/>
  <c r="E1614" i="1"/>
  <c r="D1614" i="1"/>
  <c r="H1614" i="1"/>
  <c r="B1615" i="1"/>
  <c r="C1615" i="1" s="1"/>
  <c r="L1615" i="1"/>
  <c r="I1615" i="1"/>
  <c r="A1617" i="1"/>
  <c r="N1616" i="1"/>
  <c r="P1616" i="1"/>
  <c r="K1616" i="1"/>
  <c r="J1616" i="1"/>
  <c r="G1613" i="1"/>
  <c r="F1613" i="1"/>
  <c r="G1614" i="1" l="1"/>
  <c r="F1614" i="1"/>
  <c r="Q1616" i="1"/>
  <c r="O1616" i="1"/>
  <c r="E1615" i="1"/>
  <c r="D1615" i="1"/>
  <c r="H1615" i="1"/>
  <c r="B1616" i="1"/>
  <c r="C1616" i="1" s="1"/>
  <c r="L1616" i="1"/>
  <c r="I1616" i="1"/>
  <c r="A1618" i="1"/>
  <c r="P1617" i="1"/>
  <c r="N1617" i="1"/>
  <c r="K1617" i="1"/>
  <c r="J1617" i="1"/>
  <c r="B1617" i="1" s="1"/>
  <c r="C1617" i="1" s="1"/>
  <c r="E1617" i="1" l="1"/>
  <c r="D1617" i="1"/>
  <c r="H1617" i="1"/>
  <c r="A1619" i="1"/>
  <c r="N1618" i="1"/>
  <c r="K1618" i="1"/>
  <c r="P1618" i="1"/>
  <c r="B1618" i="1"/>
  <c r="C1618" i="1" s="1"/>
  <c r="J1618" i="1"/>
  <c r="L1617" i="1"/>
  <c r="I1617" i="1"/>
  <c r="E1616" i="1"/>
  <c r="D1616" i="1"/>
  <c r="H1616" i="1"/>
  <c r="Q1617" i="1"/>
  <c r="O1617" i="1"/>
  <c r="G1615" i="1"/>
  <c r="F1615" i="1"/>
  <c r="G1616" i="1" l="1"/>
  <c r="F1616" i="1"/>
  <c r="E1618" i="1"/>
  <c r="D1618" i="1"/>
  <c r="H1618" i="1"/>
  <c r="A1620" i="1"/>
  <c r="P1619" i="1"/>
  <c r="N1619" i="1"/>
  <c r="K1619" i="1"/>
  <c r="J1619" i="1"/>
  <c r="L1618" i="1"/>
  <c r="I1618" i="1"/>
  <c r="Q1618" i="1"/>
  <c r="O1618" i="1"/>
  <c r="G1617" i="1"/>
  <c r="F1617" i="1"/>
  <c r="O1619" i="1" l="1"/>
  <c r="Q1619" i="1"/>
  <c r="G1618" i="1"/>
  <c r="F1618" i="1"/>
  <c r="B1619" i="1"/>
  <c r="C1619" i="1" s="1"/>
  <c r="L1619" i="1"/>
  <c r="I1619" i="1"/>
  <c r="A1621" i="1"/>
  <c r="N1620" i="1"/>
  <c r="P1620" i="1"/>
  <c r="K1620" i="1"/>
  <c r="J1620" i="1"/>
  <c r="B1620" i="1" l="1"/>
  <c r="C1620" i="1" s="1"/>
  <c r="L1620" i="1"/>
  <c r="I1620" i="1"/>
  <c r="A1622" i="1"/>
  <c r="P1621" i="1"/>
  <c r="N1621" i="1"/>
  <c r="K1621" i="1"/>
  <c r="J1621" i="1"/>
  <c r="Q1620" i="1"/>
  <c r="O1620" i="1"/>
  <c r="E1619" i="1"/>
  <c r="D1619" i="1"/>
  <c r="H1619" i="1"/>
  <c r="G1619" i="1" l="1"/>
  <c r="F1619" i="1"/>
  <c r="L1621" i="1"/>
  <c r="I1621" i="1"/>
  <c r="A1623" i="1"/>
  <c r="N1622" i="1"/>
  <c r="P1622" i="1"/>
  <c r="K1622" i="1"/>
  <c r="J1622" i="1"/>
  <c r="Q1621" i="1"/>
  <c r="O1621" i="1"/>
  <c r="B1621" i="1"/>
  <c r="C1621" i="1" s="1"/>
  <c r="E1620" i="1"/>
  <c r="D1620" i="1"/>
  <c r="H1620" i="1"/>
  <c r="L1622" i="1" l="1"/>
  <c r="I1622" i="1"/>
  <c r="G1620" i="1"/>
  <c r="F1620" i="1"/>
  <c r="Q1622" i="1"/>
  <c r="O1622" i="1"/>
  <c r="E1621" i="1"/>
  <c r="D1621" i="1"/>
  <c r="H1621" i="1"/>
  <c r="B1622" i="1"/>
  <c r="C1622" i="1" s="1"/>
  <c r="A1624" i="1"/>
  <c r="P1623" i="1"/>
  <c r="N1623" i="1"/>
  <c r="K1623" i="1"/>
  <c r="J1623" i="1"/>
  <c r="G1621" i="1" l="1"/>
  <c r="F1621" i="1"/>
  <c r="Q1623" i="1"/>
  <c r="O1623" i="1"/>
  <c r="B1623" i="1"/>
  <c r="C1623" i="1" s="1"/>
  <c r="I1623" i="1"/>
  <c r="L1623" i="1"/>
  <c r="A1625" i="1"/>
  <c r="N1624" i="1"/>
  <c r="P1624" i="1"/>
  <c r="K1624" i="1"/>
  <c r="J1624" i="1"/>
  <c r="D1622" i="1"/>
  <c r="E1622" i="1"/>
  <c r="H1622" i="1"/>
  <c r="G1622" i="1" l="1"/>
  <c r="F1622" i="1"/>
  <c r="B1624" i="1"/>
  <c r="C1624" i="1" s="1"/>
  <c r="L1624" i="1"/>
  <c r="I1624" i="1"/>
  <c r="A1626" i="1"/>
  <c r="P1625" i="1"/>
  <c r="N1625" i="1"/>
  <c r="K1625" i="1"/>
  <c r="J1625" i="1"/>
  <c r="B1625" i="1"/>
  <c r="C1625" i="1" s="1"/>
  <c r="Q1624" i="1"/>
  <c r="O1624" i="1"/>
  <c r="E1623" i="1"/>
  <c r="D1623" i="1"/>
  <c r="H1623" i="1"/>
  <c r="E1625" i="1" l="1"/>
  <c r="D1625" i="1"/>
  <c r="H1625" i="1"/>
  <c r="E1624" i="1"/>
  <c r="D1624" i="1"/>
  <c r="H1624" i="1"/>
  <c r="G1623" i="1"/>
  <c r="F1623" i="1"/>
  <c r="L1625" i="1"/>
  <c r="I1625" i="1"/>
  <c r="A1627" i="1"/>
  <c r="N1626" i="1"/>
  <c r="K1626" i="1"/>
  <c r="P1626" i="1"/>
  <c r="J1626" i="1"/>
  <c r="Q1625" i="1"/>
  <c r="O1625" i="1"/>
  <c r="F1624" i="1" l="1"/>
  <c r="G1624" i="1"/>
  <c r="A1628" i="1"/>
  <c r="P1627" i="1"/>
  <c r="N1627" i="1"/>
  <c r="K1627" i="1"/>
  <c r="J1627" i="1"/>
  <c r="L1626" i="1"/>
  <c r="I1626" i="1"/>
  <c r="Q1626" i="1"/>
  <c r="O1626" i="1"/>
  <c r="B1626" i="1"/>
  <c r="C1626" i="1" s="1"/>
  <c r="G1625" i="1"/>
  <c r="F1625" i="1"/>
  <c r="E1626" i="1" l="1"/>
  <c r="D1626" i="1"/>
  <c r="H1626" i="1"/>
  <c r="B1627" i="1"/>
  <c r="C1627" i="1" s="1"/>
  <c r="I1627" i="1"/>
  <c r="L1627" i="1"/>
  <c r="A1629" i="1"/>
  <c r="N1628" i="1"/>
  <c r="P1628" i="1"/>
  <c r="J1628" i="1"/>
  <c r="K1628" i="1"/>
  <c r="Q1627" i="1"/>
  <c r="O1627" i="1"/>
  <c r="A1630" i="1" l="1"/>
  <c r="P1629" i="1"/>
  <c r="N1629" i="1"/>
  <c r="K1629" i="1"/>
  <c r="J1629" i="1"/>
  <c r="E1627" i="1"/>
  <c r="D1627" i="1"/>
  <c r="H1627" i="1"/>
  <c r="B1628" i="1"/>
  <c r="C1628" i="1" s="1"/>
  <c r="L1628" i="1"/>
  <c r="I1628" i="1"/>
  <c r="Q1628" i="1"/>
  <c r="O1628" i="1"/>
  <c r="G1626" i="1"/>
  <c r="F1626" i="1"/>
  <c r="G1627" i="1" l="1"/>
  <c r="F1627" i="1"/>
  <c r="Q1629" i="1"/>
  <c r="O1629" i="1"/>
  <c r="E1628" i="1"/>
  <c r="D1628" i="1"/>
  <c r="H1628" i="1"/>
  <c r="L1629" i="1"/>
  <c r="I1629" i="1"/>
  <c r="B1629" i="1"/>
  <c r="C1629" i="1" s="1"/>
  <c r="A1631" i="1"/>
  <c r="N1630" i="1"/>
  <c r="P1630" i="1"/>
  <c r="K1630" i="1"/>
  <c r="J1630" i="1"/>
  <c r="L1630" i="1" l="1"/>
  <c r="I1630" i="1"/>
  <c r="B1630" i="1"/>
  <c r="C1630" i="1" s="1"/>
  <c r="A1632" i="1"/>
  <c r="P1631" i="1"/>
  <c r="N1631" i="1"/>
  <c r="K1631" i="1"/>
  <c r="J1631" i="1"/>
  <c r="E1629" i="1"/>
  <c r="D1629" i="1"/>
  <c r="H1629" i="1"/>
  <c r="Q1630" i="1"/>
  <c r="O1630" i="1"/>
  <c r="G1628" i="1"/>
  <c r="F1628" i="1"/>
  <c r="D1630" i="1" l="1"/>
  <c r="E1630" i="1"/>
  <c r="H1630" i="1"/>
  <c r="B1631" i="1"/>
  <c r="C1631" i="1" s="1"/>
  <c r="L1631" i="1"/>
  <c r="I1631" i="1"/>
  <c r="A1633" i="1"/>
  <c r="N1632" i="1"/>
  <c r="P1632" i="1"/>
  <c r="K1632" i="1"/>
  <c r="J1632" i="1"/>
  <c r="Q1631" i="1"/>
  <c r="O1631" i="1"/>
  <c r="G1629" i="1"/>
  <c r="F1629" i="1"/>
  <c r="E1631" i="1" l="1"/>
  <c r="D1631" i="1"/>
  <c r="H1631" i="1"/>
  <c r="B1632" i="1"/>
  <c r="C1632" i="1" s="1"/>
  <c r="L1632" i="1"/>
  <c r="I1632" i="1"/>
  <c r="A1634" i="1"/>
  <c r="P1633" i="1"/>
  <c r="N1633" i="1"/>
  <c r="K1633" i="1"/>
  <c r="J1633" i="1"/>
  <c r="B1633" i="1" s="1"/>
  <c r="C1633" i="1" s="1"/>
  <c r="G1630" i="1"/>
  <c r="F1630" i="1"/>
  <c r="Q1632" i="1"/>
  <c r="O1632" i="1"/>
  <c r="E1633" i="1" l="1"/>
  <c r="D1633" i="1"/>
  <c r="H1633" i="1"/>
  <c r="E1632" i="1"/>
  <c r="D1632" i="1"/>
  <c r="H1632" i="1"/>
  <c r="A1635" i="1"/>
  <c r="N1634" i="1"/>
  <c r="K1634" i="1"/>
  <c r="P1634" i="1"/>
  <c r="J1634" i="1"/>
  <c r="L1633" i="1"/>
  <c r="I1633" i="1"/>
  <c r="Q1633" i="1"/>
  <c r="O1633" i="1"/>
  <c r="G1631" i="1"/>
  <c r="F1631" i="1"/>
  <c r="L1634" i="1" l="1"/>
  <c r="I1634" i="1"/>
  <c r="Q1634" i="1"/>
  <c r="O1634" i="1"/>
  <c r="G1632" i="1"/>
  <c r="F1632" i="1"/>
  <c r="B1634" i="1"/>
  <c r="C1634" i="1" s="1"/>
  <c r="A1636" i="1"/>
  <c r="P1635" i="1"/>
  <c r="N1635" i="1"/>
  <c r="K1635" i="1"/>
  <c r="J1635" i="1"/>
  <c r="G1633" i="1"/>
  <c r="F1633" i="1"/>
  <c r="B1635" i="1" l="1"/>
  <c r="C1635" i="1" s="1"/>
  <c r="L1635" i="1"/>
  <c r="I1635" i="1"/>
  <c r="E1634" i="1"/>
  <c r="D1634" i="1"/>
  <c r="H1634" i="1"/>
  <c r="A1637" i="1"/>
  <c r="N1636" i="1"/>
  <c r="P1636" i="1"/>
  <c r="K1636" i="1"/>
  <c r="J1636" i="1"/>
  <c r="O1635" i="1"/>
  <c r="Q1635" i="1"/>
  <c r="Q1636" i="1" l="1"/>
  <c r="O1636" i="1"/>
  <c r="G1634" i="1"/>
  <c r="F1634" i="1"/>
  <c r="B1636" i="1"/>
  <c r="C1636" i="1" s="1"/>
  <c r="L1636" i="1"/>
  <c r="I1636" i="1"/>
  <c r="A1638" i="1"/>
  <c r="P1637" i="1"/>
  <c r="N1637" i="1"/>
  <c r="K1637" i="1"/>
  <c r="J1637" i="1"/>
  <c r="E1635" i="1"/>
  <c r="D1635" i="1"/>
  <c r="H1635" i="1"/>
  <c r="L1637" i="1" l="1"/>
  <c r="I1637" i="1"/>
  <c r="A1639" i="1"/>
  <c r="N1638" i="1"/>
  <c r="P1638" i="1"/>
  <c r="K1638" i="1"/>
  <c r="J1638" i="1"/>
  <c r="B1638" i="1" s="1"/>
  <c r="C1638" i="1" s="1"/>
  <c r="G1635" i="1"/>
  <c r="F1635" i="1"/>
  <c r="Q1637" i="1"/>
  <c r="O1637" i="1"/>
  <c r="B1637" i="1"/>
  <c r="C1637" i="1" s="1"/>
  <c r="E1636" i="1"/>
  <c r="D1636" i="1"/>
  <c r="H1636" i="1"/>
  <c r="E1638" i="1" l="1"/>
  <c r="D1638" i="1"/>
  <c r="H1638" i="1"/>
  <c r="A1640" i="1"/>
  <c r="P1639" i="1"/>
  <c r="N1639" i="1"/>
  <c r="K1639" i="1"/>
  <c r="J1639" i="1"/>
  <c r="G1636" i="1"/>
  <c r="F1636" i="1"/>
  <c r="L1638" i="1"/>
  <c r="I1638" i="1"/>
  <c r="Q1638" i="1"/>
  <c r="O1638" i="1"/>
  <c r="E1637" i="1"/>
  <c r="D1637" i="1"/>
  <c r="H1637" i="1"/>
  <c r="G1637" i="1" l="1"/>
  <c r="F1637" i="1"/>
  <c r="B1639" i="1"/>
  <c r="C1639" i="1" s="1"/>
  <c r="I1639" i="1"/>
  <c r="L1639" i="1"/>
  <c r="A1641" i="1"/>
  <c r="N1640" i="1"/>
  <c r="P1640" i="1"/>
  <c r="K1640" i="1"/>
  <c r="J1640" i="1"/>
  <c r="Q1639" i="1"/>
  <c r="O1639" i="1"/>
  <c r="G1638" i="1"/>
  <c r="F1638" i="1"/>
  <c r="Q1640" i="1" l="1"/>
  <c r="O1640" i="1"/>
  <c r="E1639" i="1"/>
  <c r="D1639" i="1"/>
  <c r="H1639" i="1"/>
  <c r="B1640" i="1"/>
  <c r="C1640" i="1" s="1"/>
  <c r="L1640" i="1"/>
  <c r="I1640" i="1"/>
  <c r="A1642" i="1"/>
  <c r="P1641" i="1"/>
  <c r="N1641" i="1"/>
  <c r="K1641" i="1"/>
  <c r="J1641" i="1"/>
  <c r="B1641" i="1" s="1"/>
  <c r="C1641" i="1" s="1"/>
  <c r="E1641" i="1" l="1"/>
  <c r="D1641" i="1"/>
  <c r="H1641" i="1"/>
  <c r="G1639" i="1"/>
  <c r="F1639" i="1"/>
  <c r="Q1641" i="1"/>
  <c r="O1641" i="1"/>
  <c r="E1640" i="1"/>
  <c r="D1640" i="1"/>
  <c r="H1640" i="1"/>
  <c r="L1641" i="1"/>
  <c r="I1641" i="1"/>
  <c r="A1643" i="1"/>
  <c r="N1642" i="1"/>
  <c r="K1642" i="1"/>
  <c r="P1642" i="1"/>
  <c r="J1642" i="1"/>
  <c r="F1640" i="1" l="1"/>
  <c r="G1640" i="1"/>
  <c r="Q1642" i="1"/>
  <c r="O1642" i="1"/>
  <c r="L1642" i="1"/>
  <c r="I1642" i="1"/>
  <c r="B1642" i="1"/>
  <c r="C1642" i="1" s="1"/>
  <c r="A1644" i="1"/>
  <c r="P1643" i="1"/>
  <c r="N1643" i="1"/>
  <c r="K1643" i="1"/>
  <c r="J1643" i="1"/>
  <c r="G1641" i="1"/>
  <c r="F1641" i="1"/>
  <c r="B1643" i="1" l="1"/>
  <c r="C1643" i="1" s="1"/>
  <c r="I1643" i="1"/>
  <c r="L1643" i="1"/>
  <c r="E1642" i="1"/>
  <c r="D1642" i="1"/>
  <c r="H1642" i="1"/>
  <c r="Q1643" i="1"/>
  <c r="O1643" i="1"/>
  <c r="A1645" i="1"/>
  <c r="N1644" i="1"/>
  <c r="P1644" i="1"/>
  <c r="K1644" i="1"/>
  <c r="J1644" i="1"/>
  <c r="G1642" i="1" l="1"/>
  <c r="F1642" i="1"/>
  <c r="Q1644" i="1"/>
  <c r="O1644" i="1"/>
  <c r="B1644" i="1"/>
  <c r="C1644" i="1" s="1"/>
  <c r="L1644" i="1"/>
  <c r="I1644" i="1"/>
  <c r="A1646" i="1"/>
  <c r="P1645" i="1"/>
  <c r="N1645" i="1"/>
  <c r="K1645" i="1"/>
  <c r="B1645" i="1"/>
  <c r="C1645" i="1" s="1"/>
  <c r="J1645" i="1"/>
  <c r="E1643" i="1"/>
  <c r="D1643" i="1"/>
  <c r="H1643" i="1"/>
  <c r="E1645" i="1" l="1"/>
  <c r="D1645" i="1"/>
  <c r="H1645" i="1"/>
  <c r="A1647" i="1"/>
  <c r="N1646" i="1"/>
  <c r="P1646" i="1"/>
  <c r="K1646" i="1"/>
  <c r="B1646" i="1"/>
  <c r="C1646" i="1" s="1"/>
  <c r="J1646" i="1"/>
  <c r="Q1645" i="1"/>
  <c r="O1645" i="1"/>
  <c r="G1643" i="1"/>
  <c r="F1643" i="1"/>
  <c r="L1645" i="1"/>
  <c r="I1645" i="1"/>
  <c r="E1644" i="1"/>
  <c r="D1644" i="1"/>
  <c r="H1644" i="1"/>
  <c r="G1644" i="1" l="1"/>
  <c r="F1644" i="1"/>
  <c r="E1646" i="1"/>
  <c r="D1646" i="1"/>
  <c r="H1646" i="1"/>
  <c r="A1648" i="1"/>
  <c r="P1647" i="1"/>
  <c r="N1647" i="1"/>
  <c r="K1647" i="1"/>
  <c r="J1647" i="1"/>
  <c r="L1646" i="1"/>
  <c r="I1646" i="1"/>
  <c r="Q1646" i="1"/>
  <c r="O1646" i="1"/>
  <c r="G1645" i="1"/>
  <c r="F1645" i="1"/>
  <c r="G1646" i="1" l="1"/>
  <c r="F1646" i="1"/>
  <c r="Q1647" i="1"/>
  <c r="O1647" i="1"/>
  <c r="B1647" i="1"/>
  <c r="C1647" i="1" s="1"/>
  <c r="L1647" i="1"/>
  <c r="I1647" i="1"/>
  <c r="A1649" i="1"/>
  <c r="N1648" i="1"/>
  <c r="P1648" i="1"/>
  <c r="K1648" i="1"/>
  <c r="J1648" i="1"/>
  <c r="B1648" i="1" l="1"/>
  <c r="C1648" i="1" s="1"/>
  <c r="L1648" i="1"/>
  <c r="I1648" i="1"/>
  <c r="A1650" i="1"/>
  <c r="P1649" i="1"/>
  <c r="N1649" i="1"/>
  <c r="K1649" i="1"/>
  <c r="B1649" i="1"/>
  <c r="C1649" i="1" s="1"/>
  <c r="J1649" i="1"/>
  <c r="Q1648" i="1"/>
  <c r="O1648" i="1"/>
  <c r="E1647" i="1"/>
  <c r="D1647" i="1"/>
  <c r="H1647" i="1"/>
  <c r="G1647" i="1" l="1"/>
  <c r="F1647" i="1"/>
  <c r="E1649" i="1"/>
  <c r="D1649" i="1"/>
  <c r="H1649" i="1"/>
  <c r="A1651" i="1"/>
  <c r="N1650" i="1"/>
  <c r="K1650" i="1"/>
  <c r="P1650" i="1"/>
  <c r="J1650" i="1"/>
  <c r="Q1649" i="1"/>
  <c r="O1649" i="1"/>
  <c r="L1649" i="1"/>
  <c r="I1649" i="1"/>
  <c r="E1648" i="1"/>
  <c r="D1648" i="1"/>
  <c r="H1648" i="1"/>
  <c r="L1650" i="1" l="1"/>
  <c r="I1650" i="1"/>
  <c r="Q1650" i="1"/>
  <c r="O1650" i="1"/>
  <c r="G1649" i="1"/>
  <c r="F1649" i="1"/>
  <c r="B1650" i="1"/>
  <c r="C1650" i="1" s="1"/>
  <c r="A1652" i="1"/>
  <c r="P1651" i="1"/>
  <c r="N1651" i="1"/>
  <c r="K1651" i="1"/>
  <c r="J1651" i="1"/>
  <c r="G1648" i="1"/>
  <c r="F1648" i="1"/>
  <c r="Q1651" i="1" l="1"/>
  <c r="O1651" i="1"/>
  <c r="B1651" i="1"/>
  <c r="C1651" i="1" s="1"/>
  <c r="L1651" i="1"/>
  <c r="I1651" i="1"/>
  <c r="A1653" i="1"/>
  <c r="N1652" i="1"/>
  <c r="P1652" i="1"/>
  <c r="K1652" i="1"/>
  <c r="J1652" i="1"/>
  <c r="E1650" i="1"/>
  <c r="D1650" i="1"/>
  <c r="H1650" i="1"/>
  <c r="G1650" i="1" l="1"/>
  <c r="F1650" i="1"/>
  <c r="Q1652" i="1"/>
  <c r="O1652" i="1"/>
  <c r="E1651" i="1"/>
  <c r="D1651" i="1"/>
  <c r="H1651" i="1"/>
  <c r="B1652" i="1"/>
  <c r="C1652" i="1" s="1"/>
  <c r="L1652" i="1"/>
  <c r="I1652" i="1"/>
  <c r="A1654" i="1"/>
  <c r="P1653" i="1"/>
  <c r="N1653" i="1"/>
  <c r="K1653" i="1"/>
  <c r="J1653" i="1"/>
  <c r="B1653" i="1"/>
  <c r="C1653" i="1" s="1"/>
  <c r="L1653" i="1" l="1"/>
  <c r="I1653" i="1"/>
  <c r="A1655" i="1"/>
  <c r="N1654" i="1"/>
  <c r="P1654" i="1"/>
  <c r="K1654" i="1"/>
  <c r="J1654" i="1"/>
  <c r="E1653" i="1"/>
  <c r="D1653" i="1"/>
  <c r="H1653" i="1"/>
  <c r="E1652" i="1"/>
  <c r="D1652" i="1"/>
  <c r="H1652" i="1"/>
  <c r="Q1653" i="1"/>
  <c r="O1653" i="1"/>
  <c r="G1651" i="1"/>
  <c r="F1651" i="1"/>
  <c r="G1652" i="1" l="1"/>
  <c r="F1652" i="1"/>
  <c r="L1654" i="1"/>
  <c r="I1654" i="1"/>
  <c r="Q1654" i="1"/>
  <c r="O1654" i="1"/>
  <c r="B1654" i="1"/>
  <c r="C1654" i="1" s="1"/>
  <c r="A1656" i="1"/>
  <c r="P1655" i="1"/>
  <c r="N1655" i="1"/>
  <c r="K1655" i="1"/>
  <c r="J1655" i="1"/>
  <c r="G1653" i="1"/>
  <c r="F1653" i="1"/>
  <c r="E1654" i="1" l="1"/>
  <c r="D1654" i="1"/>
  <c r="H1654" i="1"/>
  <c r="B1655" i="1"/>
  <c r="C1655" i="1" s="1"/>
  <c r="I1655" i="1"/>
  <c r="L1655" i="1"/>
  <c r="Q1655" i="1"/>
  <c r="O1655" i="1"/>
  <c r="A1657" i="1"/>
  <c r="N1656" i="1"/>
  <c r="P1656" i="1"/>
  <c r="K1656" i="1"/>
  <c r="J1656" i="1"/>
  <c r="E1655" i="1" l="1"/>
  <c r="D1655" i="1"/>
  <c r="H1655" i="1"/>
  <c r="Q1656" i="1"/>
  <c r="O1656" i="1"/>
  <c r="B1656" i="1"/>
  <c r="C1656" i="1" s="1"/>
  <c r="L1656" i="1"/>
  <c r="I1656" i="1"/>
  <c r="A1658" i="1"/>
  <c r="P1657" i="1"/>
  <c r="N1657" i="1"/>
  <c r="K1657" i="1"/>
  <c r="J1657" i="1"/>
  <c r="G1654" i="1"/>
  <c r="F1654" i="1"/>
  <c r="Q1657" i="1" l="1"/>
  <c r="O1657" i="1"/>
  <c r="L1657" i="1"/>
  <c r="I1657" i="1"/>
  <c r="E1656" i="1"/>
  <c r="D1656" i="1"/>
  <c r="H1656" i="1"/>
  <c r="B1657" i="1"/>
  <c r="C1657" i="1" s="1"/>
  <c r="A1659" i="1"/>
  <c r="N1658" i="1"/>
  <c r="K1658" i="1"/>
  <c r="B1658" i="1"/>
  <c r="C1658" i="1" s="1"/>
  <c r="P1658" i="1"/>
  <c r="J1658" i="1"/>
  <c r="G1655" i="1"/>
  <c r="F1655" i="1"/>
  <c r="E1658" i="1" l="1"/>
  <c r="D1658" i="1"/>
  <c r="H1658" i="1"/>
  <c r="E1657" i="1"/>
  <c r="D1657" i="1"/>
  <c r="H1657" i="1"/>
  <c r="L1658" i="1"/>
  <c r="I1658" i="1"/>
  <c r="Q1658" i="1"/>
  <c r="O1658" i="1"/>
  <c r="A1660" i="1"/>
  <c r="P1659" i="1"/>
  <c r="N1659" i="1"/>
  <c r="K1659" i="1"/>
  <c r="J1659" i="1"/>
  <c r="F1656" i="1"/>
  <c r="G1656" i="1"/>
  <c r="G1657" i="1" l="1"/>
  <c r="F1657" i="1"/>
  <c r="B1659" i="1"/>
  <c r="C1659" i="1" s="1"/>
  <c r="I1659" i="1"/>
  <c r="L1659" i="1"/>
  <c r="A1661" i="1"/>
  <c r="N1660" i="1"/>
  <c r="P1660" i="1"/>
  <c r="K1660" i="1"/>
  <c r="J1660" i="1"/>
  <c r="Q1659" i="1"/>
  <c r="O1659" i="1"/>
  <c r="G1658" i="1"/>
  <c r="F1658" i="1"/>
  <c r="Q1660" i="1" l="1"/>
  <c r="O1660" i="1"/>
  <c r="E1659" i="1"/>
  <c r="D1659" i="1"/>
  <c r="H1659" i="1"/>
  <c r="B1660" i="1"/>
  <c r="C1660" i="1" s="1"/>
  <c r="L1660" i="1"/>
  <c r="I1660" i="1"/>
  <c r="A1662" i="1"/>
  <c r="P1661" i="1"/>
  <c r="N1661" i="1"/>
  <c r="K1661" i="1"/>
  <c r="B1661" i="1"/>
  <c r="C1661" i="1" s="1"/>
  <c r="J1661" i="1"/>
  <c r="G1659" i="1" l="1"/>
  <c r="F1659" i="1"/>
  <c r="Q1661" i="1"/>
  <c r="O1661" i="1"/>
  <c r="L1661" i="1"/>
  <c r="I1661" i="1"/>
  <c r="E1660" i="1"/>
  <c r="D1660" i="1"/>
  <c r="H1660" i="1"/>
  <c r="E1661" i="1"/>
  <c r="D1661" i="1"/>
  <c r="H1661" i="1"/>
  <c r="A1663" i="1"/>
  <c r="N1662" i="1"/>
  <c r="P1662" i="1"/>
  <c r="K1662" i="1"/>
  <c r="J1662" i="1"/>
  <c r="G1660" i="1" l="1"/>
  <c r="F1660" i="1"/>
  <c r="L1662" i="1"/>
  <c r="I1662" i="1"/>
  <c r="G1661" i="1"/>
  <c r="F1661" i="1"/>
  <c r="Q1662" i="1"/>
  <c r="O1662" i="1"/>
  <c r="B1662" i="1"/>
  <c r="C1662" i="1" s="1"/>
  <c r="A1664" i="1"/>
  <c r="P1663" i="1"/>
  <c r="N1663" i="1"/>
  <c r="K1663" i="1"/>
  <c r="J1663" i="1"/>
  <c r="B1663" i="1" l="1"/>
  <c r="C1663" i="1" s="1"/>
  <c r="L1663" i="1"/>
  <c r="I1663" i="1"/>
  <c r="A1665" i="1"/>
  <c r="N1664" i="1"/>
  <c r="P1664" i="1"/>
  <c r="K1664" i="1"/>
  <c r="J1664" i="1"/>
  <c r="Q1663" i="1"/>
  <c r="O1663" i="1"/>
  <c r="D1662" i="1"/>
  <c r="E1662" i="1"/>
  <c r="H1662" i="1"/>
  <c r="G1662" i="1" l="1"/>
  <c r="F1662" i="1"/>
  <c r="B1664" i="1"/>
  <c r="C1664" i="1" s="1"/>
  <c r="L1664" i="1"/>
  <c r="I1664" i="1"/>
  <c r="A1666" i="1"/>
  <c r="P1665" i="1"/>
  <c r="N1665" i="1"/>
  <c r="K1665" i="1"/>
  <c r="J1665" i="1"/>
  <c r="B1665" i="1" s="1"/>
  <c r="C1665" i="1" s="1"/>
  <c r="Q1664" i="1"/>
  <c r="O1664" i="1"/>
  <c r="E1663" i="1"/>
  <c r="D1663" i="1"/>
  <c r="H1663" i="1"/>
  <c r="E1665" i="1" l="1"/>
  <c r="D1665" i="1"/>
  <c r="H1665" i="1"/>
  <c r="Q1665" i="1"/>
  <c r="O1665" i="1"/>
  <c r="G1663" i="1"/>
  <c r="F1663" i="1"/>
  <c r="A1667" i="1"/>
  <c r="N1666" i="1"/>
  <c r="K1666" i="1"/>
  <c r="P1666" i="1"/>
  <c r="B1666" i="1"/>
  <c r="C1666" i="1" s="1"/>
  <c r="J1666" i="1"/>
  <c r="L1665" i="1"/>
  <c r="I1665" i="1"/>
  <c r="E1664" i="1"/>
  <c r="D1664" i="1"/>
  <c r="H1664" i="1"/>
  <c r="G1664" i="1" l="1"/>
  <c r="F1664" i="1"/>
  <c r="D1666" i="1"/>
  <c r="E1666" i="1"/>
  <c r="H1666" i="1"/>
  <c r="A1668" i="1"/>
  <c r="P1667" i="1"/>
  <c r="N1667" i="1"/>
  <c r="K1667" i="1"/>
  <c r="J1667" i="1"/>
  <c r="B1667" i="1"/>
  <c r="C1667" i="1" s="1"/>
  <c r="L1666" i="1"/>
  <c r="I1666" i="1"/>
  <c r="Q1666" i="1"/>
  <c r="O1666" i="1"/>
  <c r="G1665" i="1"/>
  <c r="F1665" i="1"/>
  <c r="O1667" i="1" l="1"/>
  <c r="Q1667" i="1"/>
  <c r="G1666" i="1"/>
  <c r="F1666" i="1"/>
  <c r="E1667" i="1"/>
  <c r="D1667" i="1"/>
  <c r="H1667" i="1"/>
  <c r="L1667" i="1"/>
  <c r="I1667" i="1"/>
  <c r="A1669" i="1"/>
  <c r="N1668" i="1"/>
  <c r="P1668" i="1"/>
  <c r="K1668" i="1"/>
  <c r="J1668" i="1"/>
  <c r="Q1668" i="1" l="1"/>
  <c r="O1668" i="1"/>
  <c r="B1668" i="1"/>
  <c r="C1668" i="1" s="1"/>
  <c r="L1668" i="1"/>
  <c r="I1668" i="1"/>
  <c r="A1670" i="1"/>
  <c r="P1669" i="1"/>
  <c r="N1669" i="1"/>
  <c r="K1669" i="1"/>
  <c r="J1669" i="1"/>
  <c r="G1667" i="1"/>
  <c r="F1667" i="1"/>
  <c r="Q1669" i="1" l="1"/>
  <c r="O1669" i="1"/>
  <c r="E1668" i="1"/>
  <c r="D1668" i="1"/>
  <c r="H1668" i="1"/>
  <c r="B1669" i="1"/>
  <c r="C1669" i="1" s="1"/>
  <c r="L1669" i="1"/>
  <c r="I1669" i="1"/>
  <c r="A1671" i="1"/>
  <c r="N1670" i="1"/>
  <c r="P1670" i="1"/>
  <c r="K1670" i="1"/>
  <c r="B1670" i="1"/>
  <c r="C1670" i="1" s="1"/>
  <c r="J1670" i="1"/>
  <c r="G1668" i="1" l="1"/>
  <c r="F1668" i="1"/>
  <c r="L1670" i="1"/>
  <c r="I1670" i="1"/>
  <c r="Q1670" i="1"/>
  <c r="O1670" i="1"/>
  <c r="E1669" i="1"/>
  <c r="D1669" i="1"/>
  <c r="H1669" i="1"/>
  <c r="E1670" i="1"/>
  <c r="D1670" i="1"/>
  <c r="H1670" i="1"/>
  <c r="A1672" i="1"/>
  <c r="P1671" i="1"/>
  <c r="N1671" i="1"/>
  <c r="K1671" i="1"/>
  <c r="J1671" i="1"/>
  <c r="B1671" i="1" s="1"/>
  <c r="C1671" i="1" s="1"/>
  <c r="E1671" i="1" l="1"/>
  <c r="D1671" i="1"/>
  <c r="H1671" i="1"/>
  <c r="G1669" i="1"/>
  <c r="F1669" i="1"/>
  <c r="Q1671" i="1"/>
  <c r="O1671" i="1"/>
  <c r="G1670" i="1"/>
  <c r="F1670" i="1"/>
  <c r="I1671" i="1"/>
  <c r="L1671" i="1"/>
  <c r="A1673" i="1"/>
  <c r="N1672" i="1"/>
  <c r="P1672" i="1"/>
  <c r="K1672" i="1"/>
  <c r="J1672" i="1"/>
  <c r="A1674" i="1" l="1"/>
  <c r="P1673" i="1"/>
  <c r="N1673" i="1"/>
  <c r="K1673" i="1"/>
  <c r="J1673" i="1"/>
  <c r="B1672" i="1"/>
  <c r="C1672" i="1" s="1"/>
  <c r="L1672" i="1"/>
  <c r="I1672" i="1"/>
  <c r="Q1672" i="1"/>
  <c r="O1672" i="1"/>
  <c r="G1671" i="1"/>
  <c r="F1671" i="1"/>
  <c r="E1672" i="1" l="1"/>
  <c r="D1672" i="1"/>
  <c r="H1672" i="1"/>
  <c r="Q1673" i="1"/>
  <c r="O1673" i="1"/>
  <c r="B1673" i="1"/>
  <c r="C1673" i="1" s="1"/>
  <c r="L1673" i="1"/>
  <c r="I1673" i="1"/>
  <c r="A1675" i="1"/>
  <c r="N1674" i="1"/>
  <c r="K1674" i="1"/>
  <c r="P1674" i="1"/>
  <c r="J1674" i="1"/>
  <c r="Q1674" i="1" l="1"/>
  <c r="O1674" i="1"/>
  <c r="E1673" i="1"/>
  <c r="D1673" i="1"/>
  <c r="H1673" i="1"/>
  <c r="L1674" i="1"/>
  <c r="I1674" i="1"/>
  <c r="B1674" i="1"/>
  <c r="C1674" i="1" s="1"/>
  <c r="A1676" i="1"/>
  <c r="P1675" i="1"/>
  <c r="N1675" i="1"/>
  <c r="K1675" i="1"/>
  <c r="J1675" i="1"/>
  <c r="B1675" i="1" s="1"/>
  <c r="C1675" i="1" s="1"/>
  <c r="F1672" i="1"/>
  <c r="G1672" i="1"/>
  <c r="E1675" i="1" l="1"/>
  <c r="D1675" i="1"/>
  <c r="H1675" i="1"/>
  <c r="E1674" i="1"/>
  <c r="D1674" i="1"/>
  <c r="H1674" i="1"/>
  <c r="G1673" i="1"/>
  <c r="F1673" i="1"/>
  <c r="Q1675" i="1"/>
  <c r="O1675" i="1"/>
  <c r="I1675" i="1"/>
  <c r="L1675" i="1"/>
  <c r="A1677" i="1"/>
  <c r="N1676" i="1"/>
  <c r="P1676" i="1"/>
  <c r="K1676" i="1"/>
  <c r="J1676" i="1"/>
  <c r="G1674" i="1" l="1"/>
  <c r="F1674" i="1"/>
  <c r="Q1676" i="1"/>
  <c r="O1676" i="1"/>
  <c r="B1676" i="1"/>
  <c r="C1676" i="1" s="1"/>
  <c r="L1676" i="1"/>
  <c r="I1676" i="1"/>
  <c r="A1678" i="1"/>
  <c r="P1677" i="1"/>
  <c r="N1677" i="1"/>
  <c r="K1677" i="1"/>
  <c r="J1677" i="1"/>
  <c r="G1675" i="1"/>
  <c r="F1675" i="1"/>
  <c r="B1677" i="1" l="1"/>
  <c r="C1677" i="1" s="1"/>
  <c r="L1677" i="1"/>
  <c r="I1677" i="1"/>
  <c r="A1679" i="1"/>
  <c r="N1678" i="1"/>
  <c r="P1678" i="1"/>
  <c r="K1678" i="1"/>
  <c r="B1678" i="1"/>
  <c r="C1678" i="1" s="1"/>
  <c r="J1678" i="1"/>
  <c r="Q1677" i="1"/>
  <c r="O1677" i="1"/>
  <c r="E1676" i="1"/>
  <c r="D1676" i="1"/>
  <c r="H1676" i="1"/>
  <c r="G1676" i="1" l="1"/>
  <c r="F1676" i="1"/>
  <c r="D1678" i="1"/>
  <c r="E1678" i="1"/>
  <c r="H1678" i="1"/>
  <c r="A1680" i="1"/>
  <c r="P1679" i="1"/>
  <c r="N1679" i="1"/>
  <c r="K1679" i="1"/>
  <c r="J1679" i="1"/>
  <c r="B1679" i="1"/>
  <c r="C1679" i="1" s="1"/>
  <c r="L1678" i="1"/>
  <c r="I1678" i="1"/>
  <c r="Q1678" i="1"/>
  <c r="O1678" i="1"/>
  <c r="E1677" i="1"/>
  <c r="D1677" i="1"/>
  <c r="H1677" i="1"/>
  <c r="G1677" i="1" l="1"/>
  <c r="F1677" i="1"/>
  <c r="Q1679" i="1"/>
  <c r="O1679" i="1"/>
  <c r="G1678" i="1"/>
  <c r="F1678" i="1"/>
  <c r="E1679" i="1"/>
  <c r="D1679" i="1"/>
  <c r="H1679" i="1"/>
  <c r="L1679" i="1"/>
  <c r="I1679" i="1"/>
  <c r="A1681" i="1"/>
  <c r="N1680" i="1"/>
  <c r="P1680" i="1"/>
  <c r="K1680" i="1"/>
  <c r="J1680" i="1"/>
  <c r="G1679" i="1" l="1"/>
  <c r="F1679" i="1"/>
  <c r="A1682" i="1"/>
  <c r="P1681" i="1"/>
  <c r="N1681" i="1"/>
  <c r="K1681" i="1"/>
  <c r="J1681" i="1"/>
  <c r="B1680" i="1"/>
  <c r="C1680" i="1" s="1"/>
  <c r="L1680" i="1"/>
  <c r="I1680" i="1"/>
  <c r="Q1680" i="1"/>
  <c r="O1680" i="1"/>
  <c r="B1681" i="1" l="1"/>
  <c r="C1681" i="1" s="1"/>
  <c r="L1681" i="1"/>
  <c r="I1681" i="1"/>
  <c r="E1680" i="1"/>
  <c r="D1680" i="1"/>
  <c r="H1680" i="1"/>
  <c r="A1683" i="1"/>
  <c r="N1682" i="1"/>
  <c r="K1682" i="1"/>
  <c r="P1682" i="1"/>
  <c r="B1682" i="1"/>
  <c r="C1682" i="1" s="1"/>
  <c r="J1682" i="1"/>
  <c r="Q1681" i="1"/>
  <c r="O1681" i="1"/>
  <c r="L1682" i="1" l="1"/>
  <c r="I1682" i="1"/>
  <c r="Q1682" i="1"/>
  <c r="O1682" i="1"/>
  <c r="G1680" i="1"/>
  <c r="F1680" i="1"/>
  <c r="A1684" i="1"/>
  <c r="P1683" i="1"/>
  <c r="N1683" i="1"/>
  <c r="K1683" i="1"/>
  <c r="J1683" i="1"/>
  <c r="B1683" i="1"/>
  <c r="C1683" i="1" s="1"/>
  <c r="E1682" i="1"/>
  <c r="D1682" i="1"/>
  <c r="H1682" i="1"/>
  <c r="E1681" i="1"/>
  <c r="D1681" i="1"/>
  <c r="H1681" i="1"/>
  <c r="G1681" i="1" l="1"/>
  <c r="F1681" i="1"/>
  <c r="E1683" i="1"/>
  <c r="D1683" i="1"/>
  <c r="H1683" i="1"/>
  <c r="L1683" i="1"/>
  <c r="I1683" i="1"/>
  <c r="A1685" i="1"/>
  <c r="N1684" i="1"/>
  <c r="P1684" i="1"/>
  <c r="K1684" i="1"/>
  <c r="J1684" i="1"/>
  <c r="G1682" i="1"/>
  <c r="F1682" i="1"/>
  <c r="O1683" i="1"/>
  <c r="Q1683" i="1"/>
  <c r="G1683" i="1" l="1"/>
  <c r="F1683" i="1"/>
  <c r="B1684" i="1"/>
  <c r="C1684" i="1" s="1"/>
  <c r="L1684" i="1"/>
  <c r="I1684" i="1"/>
  <c r="A1686" i="1"/>
  <c r="P1685" i="1"/>
  <c r="N1685" i="1"/>
  <c r="K1685" i="1"/>
  <c r="J1685" i="1"/>
  <c r="Q1684" i="1"/>
  <c r="O1684" i="1"/>
  <c r="Q1685" i="1" l="1"/>
  <c r="O1685" i="1"/>
  <c r="E1684" i="1"/>
  <c r="D1684" i="1"/>
  <c r="H1684" i="1"/>
  <c r="B1685" i="1"/>
  <c r="C1685" i="1" s="1"/>
  <c r="L1685" i="1"/>
  <c r="I1685" i="1"/>
  <c r="A1687" i="1"/>
  <c r="N1686" i="1"/>
  <c r="P1686" i="1"/>
  <c r="K1686" i="1"/>
  <c r="B1686" i="1"/>
  <c r="C1686" i="1" s="1"/>
  <c r="J1686" i="1"/>
  <c r="G1684" i="1" l="1"/>
  <c r="F1684" i="1"/>
  <c r="L1686" i="1"/>
  <c r="I1686" i="1"/>
  <c r="Q1686" i="1"/>
  <c r="O1686" i="1"/>
  <c r="E1685" i="1"/>
  <c r="D1685" i="1"/>
  <c r="H1685" i="1"/>
  <c r="E1686" i="1"/>
  <c r="D1686" i="1"/>
  <c r="H1686" i="1"/>
  <c r="A1688" i="1"/>
  <c r="P1687" i="1"/>
  <c r="N1687" i="1"/>
  <c r="K1687" i="1"/>
  <c r="J1687" i="1"/>
  <c r="B1687" i="1" s="1"/>
  <c r="C1687" i="1" s="1"/>
  <c r="E1687" i="1" l="1"/>
  <c r="D1687" i="1"/>
  <c r="H1687" i="1"/>
  <c r="G1685" i="1"/>
  <c r="F1685" i="1"/>
  <c r="Q1687" i="1"/>
  <c r="O1687" i="1"/>
  <c r="G1686" i="1"/>
  <c r="F1686" i="1"/>
  <c r="I1687" i="1"/>
  <c r="L1687" i="1"/>
  <c r="A1689" i="1"/>
  <c r="N1688" i="1"/>
  <c r="P1688" i="1"/>
  <c r="K1688" i="1"/>
  <c r="J1688" i="1"/>
  <c r="B1688" i="1" l="1"/>
  <c r="C1688" i="1" s="1"/>
  <c r="L1688" i="1"/>
  <c r="I1688" i="1"/>
  <c r="A1690" i="1"/>
  <c r="P1689" i="1"/>
  <c r="N1689" i="1"/>
  <c r="K1689" i="1"/>
  <c r="J1689" i="1"/>
  <c r="Q1688" i="1"/>
  <c r="O1688" i="1"/>
  <c r="G1687" i="1"/>
  <c r="F1687" i="1"/>
  <c r="Q1689" i="1" l="1"/>
  <c r="O1689" i="1"/>
  <c r="B1689" i="1"/>
  <c r="C1689" i="1" s="1"/>
  <c r="L1689" i="1"/>
  <c r="I1689" i="1"/>
  <c r="A1691" i="1"/>
  <c r="N1690" i="1"/>
  <c r="K1690" i="1"/>
  <c r="B1690" i="1"/>
  <c r="C1690" i="1" s="1"/>
  <c r="J1690" i="1"/>
  <c r="P1690" i="1"/>
  <c r="E1688" i="1"/>
  <c r="D1688" i="1"/>
  <c r="H1688" i="1"/>
  <c r="F1688" i="1" l="1"/>
  <c r="G1688" i="1"/>
  <c r="Q1690" i="1"/>
  <c r="O1690" i="1"/>
  <c r="E1689" i="1"/>
  <c r="D1689" i="1"/>
  <c r="H1689" i="1"/>
  <c r="L1690" i="1"/>
  <c r="I1690" i="1"/>
  <c r="A1692" i="1"/>
  <c r="P1691" i="1"/>
  <c r="N1691" i="1"/>
  <c r="K1691" i="1"/>
  <c r="J1691" i="1"/>
  <c r="B1691" i="1"/>
  <c r="C1691" i="1" s="1"/>
  <c r="E1690" i="1"/>
  <c r="D1690" i="1"/>
  <c r="H1690" i="1"/>
  <c r="G1690" i="1" l="1"/>
  <c r="F1690" i="1"/>
  <c r="Q1691" i="1"/>
  <c r="O1691" i="1"/>
  <c r="E1691" i="1"/>
  <c r="D1691" i="1"/>
  <c r="H1691" i="1"/>
  <c r="I1691" i="1"/>
  <c r="L1691" i="1"/>
  <c r="A1693" i="1"/>
  <c r="N1692" i="1"/>
  <c r="P1692" i="1"/>
  <c r="J1692" i="1"/>
  <c r="K1692" i="1"/>
  <c r="G1689" i="1"/>
  <c r="F1689" i="1"/>
  <c r="Q1692" i="1" l="1"/>
  <c r="O1692" i="1"/>
  <c r="A1694" i="1"/>
  <c r="P1693" i="1"/>
  <c r="N1693" i="1"/>
  <c r="K1693" i="1"/>
  <c r="J1693" i="1"/>
  <c r="B1692" i="1"/>
  <c r="C1692" i="1" s="1"/>
  <c r="L1692" i="1"/>
  <c r="I1692" i="1"/>
  <c r="G1691" i="1"/>
  <c r="F1691" i="1"/>
  <c r="E1692" i="1" l="1"/>
  <c r="D1692" i="1"/>
  <c r="H1692" i="1"/>
  <c r="B1693" i="1"/>
  <c r="C1693" i="1" s="1"/>
  <c r="L1693" i="1"/>
  <c r="I1693" i="1"/>
  <c r="A1695" i="1"/>
  <c r="N1694" i="1"/>
  <c r="P1694" i="1"/>
  <c r="K1694" i="1"/>
  <c r="J1694" i="1"/>
  <c r="Q1693" i="1"/>
  <c r="O1693" i="1"/>
  <c r="L1694" i="1" l="1"/>
  <c r="I1694" i="1"/>
  <c r="Q1694" i="1"/>
  <c r="O1694" i="1"/>
  <c r="E1693" i="1"/>
  <c r="D1693" i="1"/>
  <c r="H1693" i="1"/>
  <c r="B1694" i="1"/>
  <c r="C1694" i="1" s="1"/>
  <c r="A1696" i="1"/>
  <c r="P1695" i="1"/>
  <c r="N1695" i="1"/>
  <c r="K1695" i="1"/>
  <c r="J1695" i="1"/>
  <c r="B1695" i="1"/>
  <c r="C1695" i="1" s="1"/>
  <c r="G1692" i="1"/>
  <c r="F1692" i="1"/>
  <c r="E1695" i="1" l="1"/>
  <c r="D1695" i="1"/>
  <c r="H1695" i="1"/>
  <c r="E1694" i="1"/>
  <c r="D1694" i="1"/>
  <c r="H1694" i="1"/>
  <c r="Q1695" i="1"/>
  <c r="O1695" i="1"/>
  <c r="L1695" i="1"/>
  <c r="I1695" i="1"/>
  <c r="A1697" i="1"/>
  <c r="N1696" i="1"/>
  <c r="P1696" i="1"/>
  <c r="K1696" i="1"/>
  <c r="J1696" i="1"/>
  <c r="G1693" i="1"/>
  <c r="F1693" i="1"/>
  <c r="G1694" i="1" l="1"/>
  <c r="F1694" i="1"/>
  <c r="B1696" i="1"/>
  <c r="C1696" i="1" s="1"/>
  <c r="L1696" i="1"/>
  <c r="I1696" i="1"/>
  <c r="A1698" i="1"/>
  <c r="P1697" i="1"/>
  <c r="N1697" i="1"/>
  <c r="K1697" i="1"/>
  <c r="J1697" i="1"/>
  <c r="Q1696" i="1"/>
  <c r="O1696" i="1"/>
  <c r="G1695" i="1"/>
  <c r="F1695" i="1"/>
  <c r="Q1697" i="1" l="1"/>
  <c r="O1697" i="1"/>
  <c r="E1696" i="1"/>
  <c r="D1696" i="1"/>
  <c r="H1696" i="1"/>
  <c r="B1697" i="1"/>
  <c r="C1697" i="1" s="1"/>
  <c r="L1697" i="1"/>
  <c r="I1697" i="1"/>
  <c r="A1699" i="1"/>
  <c r="N1698" i="1"/>
  <c r="K1698" i="1"/>
  <c r="P1698" i="1"/>
  <c r="B1698" i="1"/>
  <c r="C1698" i="1" s="1"/>
  <c r="J1698" i="1"/>
  <c r="G1696" i="1" l="1"/>
  <c r="F1696" i="1"/>
  <c r="L1698" i="1"/>
  <c r="I1698" i="1"/>
  <c r="Q1698" i="1"/>
  <c r="O1698" i="1"/>
  <c r="E1697" i="1"/>
  <c r="D1697" i="1"/>
  <c r="H1697" i="1"/>
  <c r="E1698" i="1"/>
  <c r="D1698" i="1"/>
  <c r="H1698" i="1"/>
  <c r="A1700" i="1"/>
  <c r="P1699" i="1"/>
  <c r="N1699" i="1"/>
  <c r="K1699" i="1"/>
  <c r="J1699" i="1"/>
  <c r="B1699" i="1"/>
  <c r="C1699" i="1" s="1"/>
  <c r="E1699" i="1" l="1"/>
  <c r="D1699" i="1"/>
  <c r="H1699" i="1"/>
  <c r="O1699" i="1"/>
  <c r="Q1699" i="1"/>
  <c r="G1697" i="1"/>
  <c r="F1697" i="1"/>
  <c r="G1698" i="1"/>
  <c r="F1698" i="1"/>
  <c r="L1699" i="1"/>
  <c r="I1699" i="1"/>
  <c r="A1701" i="1"/>
  <c r="N1700" i="1"/>
  <c r="P1700" i="1"/>
  <c r="K1700" i="1"/>
  <c r="J1700" i="1"/>
  <c r="B1700" i="1" l="1"/>
  <c r="C1700" i="1" s="1"/>
  <c r="L1700" i="1"/>
  <c r="I1700" i="1"/>
  <c r="A1702" i="1"/>
  <c r="P1701" i="1"/>
  <c r="N1701" i="1"/>
  <c r="K1701" i="1"/>
  <c r="J1701" i="1"/>
  <c r="Q1700" i="1"/>
  <c r="O1700" i="1"/>
  <c r="G1699" i="1"/>
  <c r="F1699" i="1"/>
  <c r="B1701" i="1" l="1"/>
  <c r="C1701" i="1" s="1"/>
  <c r="L1701" i="1"/>
  <c r="I1701" i="1"/>
  <c r="A1703" i="1"/>
  <c r="N1702" i="1"/>
  <c r="P1702" i="1"/>
  <c r="K1702" i="1"/>
  <c r="B1702" i="1"/>
  <c r="C1702" i="1" s="1"/>
  <c r="J1702" i="1"/>
  <c r="Q1701" i="1"/>
  <c r="O1701" i="1"/>
  <c r="E1700" i="1"/>
  <c r="D1700" i="1"/>
  <c r="H1700" i="1"/>
  <c r="E1702" i="1" l="1"/>
  <c r="D1702" i="1"/>
  <c r="H1702" i="1"/>
  <c r="G1700" i="1"/>
  <c r="F1700" i="1"/>
  <c r="A1704" i="1"/>
  <c r="P1703" i="1"/>
  <c r="N1703" i="1"/>
  <c r="K1703" i="1"/>
  <c r="J1703" i="1"/>
  <c r="B1703" i="1"/>
  <c r="C1703" i="1" s="1"/>
  <c r="L1702" i="1"/>
  <c r="I1702" i="1"/>
  <c r="Q1702" i="1"/>
  <c r="O1702" i="1"/>
  <c r="E1701" i="1"/>
  <c r="D1701" i="1"/>
  <c r="H1701" i="1"/>
  <c r="G1701" i="1" l="1"/>
  <c r="F1701" i="1"/>
  <c r="Q1703" i="1"/>
  <c r="O1703" i="1"/>
  <c r="E1703" i="1"/>
  <c r="D1703" i="1"/>
  <c r="H1703" i="1"/>
  <c r="I1703" i="1"/>
  <c r="L1703" i="1"/>
  <c r="A1705" i="1"/>
  <c r="N1704" i="1"/>
  <c r="P1704" i="1"/>
  <c r="K1704" i="1"/>
  <c r="J1704" i="1"/>
  <c r="G1702" i="1"/>
  <c r="F1702" i="1"/>
  <c r="Q1704" i="1" l="1"/>
  <c r="O1704" i="1"/>
  <c r="B1704" i="1"/>
  <c r="C1704" i="1" s="1"/>
  <c r="L1704" i="1"/>
  <c r="I1704" i="1"/>
  <c r="A1706" i="1"/>
  <c r="P1705" i="1"/>
  <c r="N1705" i="1"/>
  <c r="K1705" i="1"/>
  <c r="J1705" i="1"/>
  <c r="G1703" i="1"/>
  <c r="F1703" i="1"/>
  <c r="Q1705" i="1" l="1"/>
  <c r="O1705" i="1"/>
  <c r="E1704" i="1"/>
  <c r="D1704" i="1"/>
  <c r="H1704" i="1"/>
  <c r="B1705" i="1"/>
  <c r="C1705" i="1" s="1"/>
  <c r="L1705" i="1"/>
  <c r="I1705" i="1"/>
  <c r="A1707" i="1"/>
  <c r="N1706" i="1"/>
  <c r="K1706" i="1"/>
  <c r="P1706" i="1"/>
  <c r="J1706" i="1"/>
  <c r="L1706" i="1" l="1"/>
  <c r="I1706" i="1"/>
  <c r="E1705" i="1"/>
  <c r="D1705" i="1"/>
  <c r="H1705" i="1"/>
  <c r="F1704" i="1"/>
  <c r="G1704" i="1"/>
  <c r="Q1706" i="1"/>
  <c r="O1706" i="1"/>
  <c r="B1706" i="1"/>
  <c r="C1706" i="1" s="1"/>
  <c r="A1708" i="1"/>
  <c r="P1707" i="1"/>
  <c r="N1707" i="1"/>
  <c r="K1707" i="1"/>
  <c r="J1707" i="1"/>
  <c r="B1707" i="1"/>
  <c r="C1707" i="1" s="1"/>
  <c r="E1707" i="1" l="1"/>
  <c r="D1707" i="1"/>
  <c r="H1707" i="1"/>
  <c r="I1707" i="1"/>
  <c r="L1707" i="1"/>
  <c r="A1709" i="1"/>
  <c r="N1708" i="1"/>
  <c r="P1708" i="1"/>
  <c r="K1708" i="1"/>
  <c r="J1708" i="1"/>
  <c r="G1705" i="1"/>
  <c r="F1705" i="1"/>
  <c r="E1706" i="1"/>
  <c r="D1706" i="1"/>
  <c r="H1706" i="1"/>
  <c r="Q1707" i="1"/>
  <c r="O1707" i="1"/>
  <c r="Q1708" i="1" l="1"/>
  <c r="O1708" i="1"/>
  <c r="B1708" i="1"/>
  <c r="C1708" i="1" s="1"/>
  <c r="L1708" i="1"/>
  <c r="I1708" i="1"/>
  <c r="A1710" i="1"/>
  <c r="P1709" i="1"/>
  <c r="N1709" i="1"/>
  <c r="K1709" i="1"/>
  <c r="J1709" i="1"/>
  <c r="G1706" i="1"/>
  <c r="F1706" i="1"/>
  <c r="G1707" i="1"/>
  <c r="F1707" i="1"/>
  <c r="B1709" i="1" l="1"/>
  <c r="C1709" i="1" s="1"/>
  <c r="L1709" i="1"/>
  <c r="I1709" i="1"/>
  <c r="Q1709" i="1"/>
  <c r="O1709" i="1"/>
  <c r="A1711" i="1"/>
  <c r="N1710" i="1"/>
  <c r="P1710" i="1"/>
  <c r="K1710" i="1"/>
  <c r="B1710" i="1"/>
  <c r="C1710" i="1" s="1"/>
  <c r="J1710" i="1"/>
  <c r="E1708" i="1"/>
  <c r="D1708" i="1"/>
  <c r="H1708" i="1"/>
  <c r="E1710" i="1" l="1"/>
  <c r="D1710" i="1"/>
  <c r="H1710" i="1"/>
  <c r="A1712" i="1"/>
  <c r="P1711" i="1"/>
  <c r="N1711" i="1"/>
  <c r="K1711" i="1"/>
  <c r="J1711" i="1"/>
  <c r="G1708" i="1"/>
  <c r="F1708" i="1"/>
  <c r="L1710" i="1"/>
  <c r="I1710" i="1"/>
  <c r="Q1710" i="1"/>
  <c r="O1710" i="1"/>
  <c r="E1709" i="1"/>
  <c r="D1709" i="1"/>
  <c r="H1709" i="1"/>
  <c r="G1709" i="1" l="1"/>
  <c r="F1709" i="1"/>
  <c r="L1711" i="1"/>
  <c r="I1711" i="1"/>
  <c r="A1713" i="1"/>
  <c r="N1712" i="1"/>
  <c r="P1712" i="1"/>
  <c r="K1712" i="1"/>
  <c r="J1712" i="1"/>
  <c r="Q1711" i="1"/>
  <c r="O1711" i="1"/>
  <c r="B1711" i="1"/>
  <c r="C1711" i="1" s="1"/>
  <c r="G1710" i="1"/>
  <c r="F1710" i="1"/>
  <c r="E1711" i="1" l="1"/>
  <c r="D1711" i="1"/>
  <c r="H1711" i="1"/>
  <c r="Q1712" i="1"/>
  <c r="O1712" i="1"/>
  <c r="B1712" i="1"/>
  <c r="C1712" i="1" s="1"/>
  <c r="L1712" i="1"/>
  <c r="I1712" i="1"/>
  <c r="A1714" i="1"/>
  <c r="P1713" i="1"/>
  <c r="N1713" i="1"/>
  <c r="K1713" i="1"/>
  <c r="J1713" i="1"/>
  <c r="Q1713" i="1" l="1"/>
  <c r="O1713" i="1"/>
  <c r="E1712" i="1"/>
  <c r="D1712" i="1"/>
  <c r="H1712" i="1"/>
  <c r="B1713" i="1"/>
  <c r="C1713" i="1" s="1"/>
  <c r="L1713" i="1"/>
  <c r="I1713" i="1"/>
  <c r="A1715" i="1"/>
  <c r="N1714" i="1"/>
  <c r="K1714" i="1"/>
  <c r="P1714" i="1"/>
  <c r="J1714" i="1"/>
  <c r="G1711" i="1"/>
  <c r="F1711" i="1"/>
  <c r="G1712" i="1" l="1"/>
  <c r="F1712" i="1"/>
  <c r="L1714" i="1"/>
  <c r="I1714" i="1"/>
  <c r="Q1714" i="1"/>
  <c r="O1714" i="1"/>
  <c r="E1713" i="1"/>
  <c r="D1713" i="1"/>
  <c r="H1713" i="1"/>
  <c r="B1714" i="1"/>
  <c r="C1714" i="1" s="1"/>
  <c r="A1716" i="1"/>
  <c r="P1715" i="1"/>
  <c r="N1715" i="1"/>
  <c r="K1715" i="1"/>
  <c r="J1715" i="1"/>
  <c r="B1715" i="1"/>
  <c r="C1715" i="1" s="1"/>
  <c r="G1713" i="1" l="1"/>
  <c r="F1713" i="1"/>
  <c r="L1715" i="1"/>
  <c r="I1715" i="1"/>
  <c r="A1717" i="1"/>
  <c r="N1716" i="1"/>
  <c r="P1716" i="1"/>
  <c r="K1716" i="1"/>
  <c r="J1716" i="1"/>
  <c r="E1714" i="1"/>
  <c r="D1714" i="1"/>
  <c r="H1714" i="1"/>
  <c r="E1715" i="1"/>
  <c r="D1715" i="1"/>
  <c r="H1715" i="1"/>
  <c r="Q1715" i="1"/>
  <c r="O1715" i="1"/>
  <c r="G1714" i="1" l="1"/>
  <c r="F1714" i="1"/>
  <c r="Q1716" i="1"/>
  <c r="O1716" i="1"/>
  <c r="G1715" i="1"/>
  <c r="F1715" i="1"/>
  <c r="B1716" i="1"/>
  <c r="C1716" i="1" s="1"/>
  <c r="L1716" i="1"/>
  <c r="I1716" i="1"/>
  <c r="A1718" i="1"/>
  <c r="P1717" i="1"/>
  <c r="N1717" i="1"/>
  <c r="K1717" i="1"/>
  <c r="J1717" i="1"/>
  <c r="Q1717" i="1" l="1"/>
  <c r="O1717" i="1"/>
  <c r="E1716" i="1"/>
  <c r="D1716" i="1"/>
  <c r="H1716" i="1"/>
  <c r="B1717" i="1"/>
  <c r="C1717" i="1" s="1"/>
  <c r="L1717" i="1"/>
  <c r="I1717" i="1"/>
  <c r="A1719" i="1"/>
  <c r="N1718" i="1"/>
  <c r="P1718" i="1"/>
  <c r="K1718" i="1"/>
  <c r="J1718" i="1"/>
  <c r="G1716" i="1" l="1"/>
  <c r="F1716" i="1"/>
  <c r="Q1718" i="1"/>
  <c r="O1718" i="1"/>
  <c r="L1718" i="1"/>
  <c r="I1718" i="1"/>
  <c r="E1717" i="1"/>
  <c r="D1717" i="1"/>
  <c r="H1717" i="1"/>
  <c r="B1718" i="1"/>
  <c r="C1718" i="1" s="1"/>
  <c r="A1720" i="1"/>
  <c r="P1719" i="1"/>
  <c r="N1719" i="1"/>
  <c r="K1719" i="1"/>
  <c r="J1719" i="1"/>
  <c r="B1719" i="1" s="1"/>
  <c r="C1719" i="1" s="1"/>
  <c r="E1719" i="1" l="1"/>
  <c r="D1719" i="1"/>
  <c r="H1719" i="1"/>
  <c r="G1717" i="1"/>
  <c r="F1717" i="1"/>
  <c r="E1718" i="1"/>
  <c r="D1718" i="1"/>
  <c r="H1718" i="1"/>
  <c r="I1719" i="1"/>
  <c r="L1719" i="1"/>
  <c r="A1721" i="1"/>
  <c r="N1720" i="1"/>
  <c r="P1720" i="1"/>
  <c r="K1720" i="1"/>
  <c r="J1720" i="1"/>
  <c r="Q1719" i="1"/>
  <c r="O1719" i="1"/>
  <c r="Q1720" i="1" l="1"/>
  <c r="O1720" i="1"/>
  <c r="B1720" i="1"/>
  <c r="C1720" i="1" s="1"/>
  <c r="L1720" i="1"/>
  <c r="I1720" i="1"/>
  <c r="A1722" i="1"/>
  <c r="P1721" i="1"/>
  <c r="N1721" i="1"/>
  <c r="K1721" i="1"/>
  <c r="J1721" i="1"/>
  <c r="G1718" i="1"/>
  <c r="F1718" i="1"/>
  <c r="G1719" i="1"/>
  <c r="F1719" i="1"/>
  <c r="Q1721" i="1" l="1"/>
  <c r="O1721" i="1"/>
  <c r="A1723" i="1"/>
  <c r="N1722" i="1"/>
  <c r="K1722" i="1"/>
  <c r="P1722" i="1"/>
  <c r="B1722" i="1"/>
  <c r="C1722" i="1" s="1"/>
  <c r="J1722" i="1"/>
  <c r="E1720" i="1"/>
  <c r="D1720" i="1"/>
  <c r="H1720" i="1"/>
  <c r="B1721" i="1"/>
  <c r="C1721" i="1" s="1"/>
  <c r="L1721" i="1"/>
  <c r="I1721" i="1"/>
  <c r="E1722" i="1" l="1"/>
  <c r="D1722" i="1"/>
  <c r="H1722" i="1"/>
  <c r="A1724" i="1"/>
  <c r="P1723" i="1"/>
  <c r="N1723" i="1"/>
  <c r="K1723" i="1"/>
  <c r="J1723" i="1"/>
  <c r="E1721" i="1"/>
  <c r="D1721" i="1"/>
  <c r="H1721" i="1"/>
  <c r="L1722" i="1"/>
  <c r="I1722" i="1"/>
  <c r="Q1722" i="1"/>
  <c r="O1722" i="1"/>
  <c r="F1720" i="1"/>
  <c r="G1720" i="1"/>
  <c r="I1723" i="1" l="1"/>
  <c r="L1723" i="1"/>
  <c r="A1725" i="1"/>
  <c r="N1724" i="1"/>
  <c r="P1724" i="1"/>
  <c r="K1724" i="1"/>
  <c r="J1724" i="1"/>
  <c r="G1721" i="1"/>
  <c r="F1721" i="1"/>
  <c r="Q1723" i="1"/>
  <c r="O1723" i="1"/>
  <c r="B1723" i="1"/>
  <c r="C1723" i="1" s="1"/>
  <c r="G1722" i="1"/>
  <c r="F1722" i="1"/>
  <c r="E1723" i="1" l="1"/>
  <c r="D1723" i="1"/>
  <c r="H1723" i="1"/>
  <c r="Q1724" i="1"/>
  <c r="O1724" i="1"/>
  <c r="B1724" i="1"/>
  <c r="C1724" i="1" s="1"/>
  <c r="L1724" i="1"/>
  <c r="I1724" i="1"/>
  <c r="A1726" i="1"/>
  <c r="P1725" i="1"/>
  <c r="N1725" i="1"/>
  <c r="K1725" i="1"/>
  <c r="J1725" i="1"/>
  <c r="E1724" i="1" l="1"/>
  <c r="D1724" i="1"/>
  <c r="H1724" i="1"/>
  <c r="Q1725" i="1"/>
  <c r="O1725" i="1"/>
  <c r="B1725" i="1"/>
  <c r="C1725" i="1" s="1"/>
  <c r="L1725" i="1"/>
  <c r="I1725" i="1"/>
  <c r="A1727" i="1"/>
  <c r="N1726" i="1"/>
  <c r="P1726" i="1"/>
  <c r="K1726" i="1"/>
  <c r="J1726" i="1"/>
  <c r="G1723" i="1"/>
  <c r="F1723" i="1"/>
  <c r="L1726" i="1" l="1"/>
  <c r="I1726" i="1"/>
  <c r="Q1726" i="1"/>
  <c r="O1726" i="1"/>
  <c r="E1725" i="1"/>
  <c r="D1725" i="1"/>
  <c r="H1725" i="1"/>
  <c r="B1726" i="1"/>
  <c r="C1726" i="1" s="1"/>
  <c r="A1728" i="1"/>
  <c r="P1727" i="1"/>
  <c r="N1727" i="1"/>
  <c r="K1727" i="1"/>
  <c r="J1727" i="1"/>
  <c r="B1727" i="1"/>
  <c r="C1727" i="1" s="1"/>
  <c r="G1724" i="1"/>
  <c r="F1724" i="1"/>
  <c r="Q1727" i="1" l="1"/>
  <c r="O1727" i="1"/>
  <c r="E1726" i="1"/>
  <c r="D1726" i="1"/>
  <c r="H1726" i="1"/>
  <c r="E1727" i="1"/>
  <c r="D1727" i="1"/>
  <c r="H1727" i="1"/>
  <c r="L1727" i="1"/>
  <c r="I1727" i="1"/>
  <c r="A1729" i="1"/>
  <c r="N1728" i="1"/>
  <c r="P1728" i="1"/>
  <c r="K1728" i="1"/>
  <c r="J1728" i="1"/>
  <c r="G1725" i="1"/>
  <c r="F1725" i="1"/>
  <c r="Q1728" i="1" l="1"/>
  <c r="O1728" i="1"/>
  <c r="G1726" i="1"/>
  <c r="F1726" i="1"/>
  <c r="G1727" i="1"/>
  <c r="F1727" i="1"/>
  <c r="B1728" i="1"/>
  <c r="C1728" i="1" s="1"/>
  <c r="L1728" i="1"/>
  <c r="I1728" i="1"/>
  <c r="A1730" i="1"/>
  <c r="P1729" i="1"/>
  <c r="N1729" i="1"/>
  <c r="K1729" i="1"/>
  <c r="J1729" i="1"/>
  <c r="Q1729" i="1" l="1"/>
  <c r="O1729" i="1"/>
  <c r="E1728" i="1"/>
  <c r="D1728" i="1"/>
  <c r="H1728" i="1"/>
  <c r="B1729" i="1"/>
  <c r="C1729" i="1" s="1"/>
  <c r="L1729" i="1"/>
  <c r="I1729" i="1"/>
  <c r="A1731" i="1"/>
  <c r="N1730" i="1"/>
  <c r="K1730" i="1"/>
  <c r="P1730" i="1"/>
  <c r="B1730" i="1"/>
  <c r="C1730" i="1" s="1"/>
  <c r="J1730" i="1"/>
  <c r="G1728" i="1" l="1"/>
  <c r="F1728" i="1"/>
  <c r="L1730" i="1"/>
  <c r="I1730" i="1"/>
  <c r="Q1730" i="1"/>
  <c r="O1730" i="1"/>
  <c r="E1729" i="1"/>
  <c r="D1729" i="1"/>
  <c r="H1729" i="1"/>
  <c r="E1730" i="1"/>
  <c r="D1730" i="1"/>
  <c r="H1730" i="1"/>
  <c r="A1732" i="1"/>
  <c r="P1731" i="1"/>
  <c r="N1731" i="1"/>
  <c r="K1731" i="1"/>
  <c r="J1731" i="1"/>
  <c r="B1731" i="1"/>
  <c r="C1731" i="1" s="1"/>
  <c r="G1729" i="1" l="1"/>
  <c r="F1729" i="1"/>
  <c r="E1731" i="1"/>
  <c r="D1731" i="1"/>
  <c r="H1731" i="1"/>
  <c r="G1730" i="1"/>
  <c r="F1730" i="1"/>
  <c r="O1731" i="1"/>
  <c r="Q1731" i="1"/>
  <c r="L1731" i="1"/>
  <c r="I1731" i="1"/>
  <c r="A1733" i="1"/>
  <c r="N1732" i="1"/>
  <c r="P1732" i="1"/>
  <c r="K1732" i="1"/>
  <c r="J1732" i="1"/>
  <c r="B1732" i="1" l="1"/>
  <c r="C1732" i="1" s="1"/>
  <c r="L1732" i="1"/>
  <c r="I1732" i="1"/>
  <c r="A1734" i="1"/>
  <c r="P1733" i="1"/>
  <c r="N1733" i="1"/>
  <c r="K1733" i="1"/>
  <c r="J1733" i="1"/>
  <c r="G1731" i="1"/>
  <c r="F1731" i="1"/>
  <c r="Q1732" i="1"/>
  <c r="O1732" i="1"/>
  <c r="A1735" i="1" l="1"/>
  <c r="N1734" i="1"/>
  <c r="P1734" i="1"/>
  <c r="K1734" i="1"/>
  <c r="J1734" i="1"/>
  <c r="B1733" i="1"/>
  <c r="C1733" i="1" s="1"/>
  <c r="L1733" i="1"/>
  <c r="I1733" i="1"/>
  <c r="Q1733" i="1"/>
  <c r="O1733" i="1"/>
  <c r="E1732" i="1"/>
  <c r="D1732" i="1"/>
  <c r="H1732" i="1"/>
  <c r="G1732" i="1" l="1"/>
  <c r="F1732" i="1"/>
  <c r="E1733" i="1"/>
  <c r="D1733" i="1"/>
  <c r="H1733" i="1"/>
  <c r="L1734" i="1"/>
  <c r="I1734" i="1"/>
  <c r="Q1734" i="1"/>
  <c r="O1734" i="1"/>
  <c r="B1734" i="1"/>
  <c r="C1734" i="1" s="1"/>
  <c r="A1736" i="1"/>
  <c r="P1735" i="1"/>
  <c r="N1735" i="1"/>
  <c r="K1735" i="1"/>
  <c r="J1735" i="1"/>
  <c r="B1735" i="1"/>
  <c r="C1735" i="1" s="1"/>
  <c r="E1735" i="1" l="1"/>
  <c r="D1735" i="1"/>
  <c r="H1735" i="1"/>
  <c r="G1733" i="1"/>
  <c r="F1733" i="1"/>
  <c r="A1737" i="1"/>
  <c r="N1736" i="1"/>
  <c r="P1736" i="1"/>
  <c r="K1736" i="1"/>
  <c r="J1736" i="1"/>
  <c r="E1734" i="1"/>
  <c r="D1734" i="1"/>
  <c r="H1734" i="1"/>
  <c r="I1735" i="1"/>
  <c r="L1735" i="1"/>
  <c r="Q1735" i="1"/>
  <c r="O1735" i="1"/>
  <c r="G1734" i="1" l="1"/>
  <c r="F1734" i="1"/>
  <c r="Q1736" i="1"/>
  <c r="O1736" i="1"/>
  <c r="B1736" i="1"/>
  <c r="C1736" i="1" s="1"/>
  <c r="L1736" i="1"/>
  <c r="I1736" i="1"/>
  <c r="A1738" i="1"/>
  <c r="P1737" i="1"/>
  <c r="N1737" i="1"/>
  <c r="K1737" i="1"/>
  <c r="J1737" i="1"/>
  <c r="G1735" i="1"/>
  <c r="F1735" i="1"/>
  <c r="Q1737" i="1" l="1"/>
  <c r="O1737" i="1"/>
  <c r="B1737" i="1"/>
  <c r="C1737" i="1" s="1"/>
  <c r="L1737" i="1"/>
  <c r="I1737" i="1"/>
  <c r="A1739" i="1"/>
  <c r="N1738" i="1"/>
  <c r="K1738" i="1"/>
  <c r="P1738" i="1"/>
  <c r="J1738" i="1"/>
  <c r="E1736" i="1"/>
  <c r="D1736" i="1"/>
  <c r="H1736" i="1"/>
  <c r="F1736" i="1" l="1"/>
  <c r="G1736" i="1"/>
  <c r="L1738" i="1"/>
  <c r="I1738" i="1"/>
  <c r="Q1738" i="1"/>
  <c r="O1738" i="1"/>
  <c r="E1737" i="1"/>
  <c r="D1737" i="1"/>
  <c r="H1737" i="1"/>
  <c r="B1738" i="1"/>
  <c r="C1738" i="1" s="1"/>
  <c r="A1740" i="1"/>
  <c r="P1739" i="1"/>
  <c r="N1739" i="1"/>
  <c r="K1739" i="1"/>
  <c r="J1739" i="1"/>
  <c r="B1739" i="1"/>
  <c r="C1739" i="1" s="1"/>
  <c r="A1741" i="1" l="1"/>
  <c r="N1740" i="1"/>
  <c r="P1740" i="1"/>
  <c r="K1740" i="1"/>
  <c r="J1740" i="1"/>
  <c r="G1737" i="1"/>
  <c r="F1737" i="1"/>
  <c r="I1739" i="1"/>
  <c r="L1739" i="1"/>
  <c r="E1738" i="1"/>
  <c r="D1738" i="1"/>
  <c r="H1738" i="1"/>
  <c r="E1739" i="1"/>
  <c r="D1739" i="1"/>
  <c r="H1739" i="1"/>
  <c r="Q1739" i="1"/>
  <c r="O1739" i="1"/>
  <c r="G1738" i="1" l="1"/>
  <c r="F1738" i="1"/>
  <c r="Q1740" i="1"/>
  <c r="O1740" i="1"/>
  <c r="G1739" i="1"/>
  <c r="F1739" i="1"/>
  <c r="B1740" i="1"/>
  <c r="C1740" i="1" s="1"/>
  <c r="L1740" i="1"/>
  <c r="I1740" i="1"/>
  <c r="A1742" i="1"/>
  <c r="P1741" i="1"/>
  <c r="N1741" i="1"/>
  <c r="K1741" i="1"/>
  <c r="J1741" i="1"/>
  <c r="E1740" i="1" l="1"/>
  <c r="D1740" i="1"/>
  <c r="H1740" i="1"/>
  <c r="B1741" i="1"/>
  <c r="C1741" i="1" s="1"/>
  <c r="L1741" i="1"/>
  <c r="I1741" i="1"/>
  <c r="A1743" i="1"/>
  <c r="N1742" i="1"/>
  <c r="P1742" i="1"/>
  <c r="K1742" i="1"/>
  <c r="J1742" i="1"/>
  <c r="Q1741" i="1"/>
  <c r="O1741" i="1"/>
  <c r="L1742" i="1" l="1"/>
  <c r="I1742" i="1"/>
  <c r="Q1742" i="1"/>
  <c r="O1742" i="1"/>
  <c r="E1741" i="1"/>
  <c r="D1741" i="1"/>
  <c r="H1741" i="1"/>
  <c r="B1742" i="1"/>
  <c r="C1742" i="1" s="1"/>
  <c r="A1744" i="1"/>
  <c r="P1743" i="1"/>
  <c r="N1743" i="1"/>
  <c r="K1743" i="1"/>
  <c r="J1743" i="1"/>
  <c r="B1743" i="1"/>
  <c r="C1743" i="1" s="1"/>
  <c r="G1740" i="1"/>
  <c r="F1740" i="1"/>
  <c r="Q1743" i="1" l="1"/>
  <c r="O1743" i="1"/>
  <c r="E1742" i="1"/>
  <c r="D1742" i="1"/>
  <c r="H1742" i="1"/>
  <c r="E1743" i="1"/>
  <c r="D1743" i="1"/>
  <c r="H1743" i="1"/>
  <c r="L1743" i="1"/>
  <c r="I1743" i="1"/>
  <c r="A1745" i="1"/>
  <c r="N1744" i="1"/>
  <c r="P1744" i="1"/>
  <c r="K1744" i="1"/>
  <c r="J1744" i="1"/>
  <c r="G1741" i="1"/>
  <c r="F1741" i="1"/>
  <c r="G1742" i="1" l="1"/>
  <c r="F1742" i="1"/>
  <c r="Q1744" i="1"/>
  <c r="O1744" i="1"/>
  <c r="G1743" i="1"/>
  <c r="F1743" i="1"/>
  <c r="B1744" i="1"/>
  <c r="C1744" i="1" s="1"/>
  <c r="L1744" i="1"/>
  <c r="I1744" i="1"/>
  <c r="A1746" i="1"/>
  <c r="P1745" i="1"/>
  <c r="N1745" i="1"/>
  <c r="K1745" i="1"/>
  <c r="J1745" i="1"/>
  <c r="Q1745" i="1" l="1"/>
  <c r="O1745" i="1"/>
  <c r="E1744" i="1"/>
  <c r="D1744" i="1"/>
  <c r="H1744" i="1"/>
  <c r="B1745" i="1"/>
  <c r="C1745" i="1" s="1"/>
  <c r="L1745" i="1"/>
  <c r="I1745" i="1"/>
  <c r="A1747" i="1"/>
  <c r="N1746" i="1"/>
  <c r="K1746" i="1"/>
  <c r="P1746" i="1"/>
  <c r="B1746" i="1"/>
  <c r="C1746" i="1" s="1"/>
  <c r="J1746" i="1"/>
  <c r="G1744" i="1" l="1"/>
  <c r="F1744" i="1"/>
  <c r="L1746" i="1"/>
  <c r="I1746" i="1"/>
  <c r="Q1746" i="1"/>
  <c r="O1746" i="1"/>
  <c r="E1745" i="1"/>
  <c r="D1745" i="1"/>
  <c r="H1745" i="1"/>
  <c r="D1746" i="1"/>
  <c r="E1746" i="1"/>
  <c r="H1746" i="1"/>
  <c r="A1748" i="1"/>
  <c r="P1747" i="1"/>
  <c r="N1747" i="1"/>
  <c r="K1747" i="1"/>
  <c r="J1747" i="1"/>
  <c r="B1747" i="1"/>
  <c r="C1747" i="1" s="1"/>
  <c r="G1746" i="1" l="1"/>
  <c r="F1746" i="1"/>
  <c r="G1745" i="1"/>
  <c r="F1745" i="1"/>
  <c r="O1747" i="1"/>
  <c r="Q1747" i="1"/>
  <c r="E1747" i="1"/>
  <c r="D1747" i="1"/>
  <c r="H1747" i="1"/>
  <c r="L1747" i="1"/>
  <c r="I1747" i="1"/>
  <c r="A1749" i="1"/>
  <c r="N1748" i="1"/>
  <c r="P1748" i="1"/>
  <c r="K1748" i="1"/>
  <c r="J1748" i="1"/>
  <c r="G1747" i="1" l="1"/>
  <c r="F1747" i="1"/>
  <c r="B1748" i="1"/>
  <c r="C1748" i="1" s="1"/>
  <c r="L1748" i="1"/>
  <c r="I1748" i="1"/>
  <c r="A1750" i="1"/>
  <c r="P1749" i="1"/>
  <c r="N1749" i="1"/>
  <c r="K1749" i="1"/>
  <c r="J1749" i="1"/>
  <c r="Q1748" i="1"/>
  <c r="O1748" i="1"/>
  <c r="Q1749" i="1" l="1"/>
  <c r="O1749" i="1"/>
  <c r="E1748" i="1"/>
  <c r="D1748" i="1"/>
  <c r="H1748" i="1"/>
  <c r="B1749" i="1"/>
  <c r="C1749" i="1" s="1"/>
  <c r="L1749" i="1"/>
  <c r="I1749" i="1"/>
  <c r="A1751" i="1"/>
  <c r="N1750" i="1"/>
  <c r="P1750" i="1"/>
  <c r="K1750" i="1"/>
  <c r="B1750" i="1"/>
  <c r="C1750" i="1" s="1"/>
  <c r="J1750" i="1"/>
  <c r="G1748" i="1" l="1"/>
  <c r="F1748" i="1"/>
  <c r="L1750" i="1"/>
  <c r="I1750" i="1"/>
  <c r="Q1750" i="1"/>
  <c r="O1750" i="1"/>
  <c r="E1749" i="1"/>
  <c r="D1749" i="1"/>
  <c r="H1749" i="1"/>
  <c r="D1750" i="1"/>
  <c r="E1750" i="1"/>
  <c r="H1750" i="1"/>
  <c r="A1752" i="1"/>
  <c r="P1751" i="1"/>
  <c r="N1751" i="1"/>
  <c r="K1751" i="1"/>
  <c r="J1751" i="1"/>
  <c r="B1751" i="1"/>
  <c r="C1751" i="1" s="1"/>
  <c r="G1750" i="1" l="1"/>
  <c r="F1750" i="1"/>
  <c r="G1749" i="1"/>
  <c r="F1749" i="1"/>
  <c r="Q1751" i="1"/>
  <c r="O1751" i="1"/>
  <c r="E1751" i="1"/>
  <c r="D1751" i="1"/>
  <c r="H1751" i="1"/>
  <c r="I1751" i="1"/>
  <c r="L1751" i="1"/>
  <c r="A1753" i="1"/>
  <c r="N1752" i="1"/>
  <c r="P1752" i="1"/>
  <c r="K1752" i="1"/>
  <c r="J1752" i="1"/>
  <c r="B1752" i="1" l="1"/>
  <c r="C1752" i="1" s="1"/>
  <c r="L1752" i="1"/>
  <c r="I1752" i="1"/>
  <c r="A1754" i="1"/>
  <c r="P1753" i="1"/>
  <c r="N1753" i="1"/>
  <c r="K1753" i="1"/>
  <c r="J1753" i="1"/>
  <c r="G1751" i="1"/>
  <c r="F1751" i="1"/>
  <c r="Q1752" i="1"/>
  <c r="O1752" i="1"/>
  <c r="B1753" i="1" l="1"/>
  <c r="C1753" i="1" s="1"/>
  <c r="L1753" i="1"/>
  <c r="I1753" i="1"/>
  <c r="A1755" i="1"/>
  <c r="N1754" i="1"/>
  <c r="K1754" i="1"/>
  <c r="J1754" i="1"/>
  <c r="P1754" i="1"/>
  <c r="Q1753" i="1"/>
  <c r="O1753" i="1"/>
  <c r="E1752" i="1"/>
  <c r="D1752" i="1"/>
  <c r="H1752" i="1"/>
  <c r="F1752" i="1" l="1"/>
  <c r="G1752" i="1"/>
  <c r="L1754" i="1"/>
  <c r="I1754" i="1"/>
  <c r="A1756" i="1"/>
  <c r="P1755" i="1"/>
  <c r="N1755" i="1"/>
  <c r="K1755" i="1"/>
  <c r="J1755" i="1"/>
  <c r="B1755" i="1"/>
  <c r="C1755" i="1" s="1"/>
  <c r="B1754" i="1"/>
  <c r="C1754" i="1" s="1"/>
  <c r="Q1754" i="1"/>
  <c r="O1754" i="1"/>
  <c r="E1753" i="1"/>
  <c r="D1753" i="1"/>
  <c r="H1753" i="1"/>
  <c r="E1754" i="1" l="1"/>
  <c r="D1754" i="1"/>
  <c r="H1754" i="1"/>
  <c r="Q1755" i="1"/>
  <c r="O1755" i="1"/>
  <c r="E1755" i="1"/>
  <c r="D1755" i="1"/>
  <c r="H1755" i="1"/>
  <c r="G1753" i="1"/>
  <c r="F1753" i="1"/>
  <c r="I1755" i="1"/>
  <c r="L1755" i="1"/>
  <c r="A1757" i="1"/>
  <c r="N1756" i="1"/>
  <c r="P1756" i="1"/>
  <c r="J1756" i="1"/>
  <c r="K1756" i="1"/>
  <c r="G1755" i="1" l="1"/>
  <c r="F1755" i="1"/>
  <c r="B1756" i="1"/>
  <c r="C1756" i="1" s="1"/>
  <c r="L1756" i="1"/>
  <c r="I1756" i="1"/>
  <c r="Q1756" i="1"/>
  <c r="O1756" i="1"/>
  <c r="A1758" i="1"/>
  <c r="P1757" i="1"/>
  <c r="N1757" i="1"/>
  <c r="K1757" i="1"/>
  <c r="J1757" i="1"/>
  <c r="G1754" i="1"/>
  <c r="F1754" i="1"/>
  <c r="B1757" i="1" l="1"/>
  <c r="C1757" i="1" s="1"/>
  <c r="L1757" i="1"/>
  <c r="I1757" i="1"/>
  <c r="E1756" i="1"/>
  <c r="D1756" i="1"/>
  <c r="H1756" i="1"/>
  <c r="A1759" i="1"/>
  <c r="N1758" i="1"/>
  <c r="P1758" i="1"/>
  <c r="K1758" i="1"/>
  <c r="J1758" i="1"/>
  <c r="Q1757" i="1"/>
  <c r="O1757" i="1"/>
  <c r="L1758" i="1" l="1"/>
  <c r="I1758" i="1"/>
  <c r="Q1758" i="1"/>
  <c r="O1758" i="1"/>
  <c r="G1756" i="1"/>
  <c r="F1756" i="1"/>
  <c r="B1758" i="1"/>
  <c r="C1758" i="1" s="1"/>
  <c r="A1760" i="1"/>
  <c r="P1759" i="1"/>
  <c r="N1759" i="1"/>
  <c r="K1759" i="1"/>
  <c r="J1759" i="1"/>
  <c r="E1757" i="1"/>
  <c r="D1757" i="1"/>
  <c r="H1757" i="1"/>
  <c r="L1759" i="1" l="1"/>
  <c r="I1759" i="1"/>
  <c r="A1761" i="1"/>
  <c r="N1760" i="1"/>
  <c r="P1760" i="1"/>
  <c r="K1760" i="1"/>
  <c r="J1760" i="1"/>
  <c r="E1758" i="1"/>
  <c r="D1758" i="1"/>
  <c r="H1758" i="1"/>
  <c r="G1757" i="1"/>
  <c r="F1757" i="1"/>
  <c r="Q1759" i="1"/>
  <c r="O1759" i="1"/>
  <c r="B1759" i="1"/>
  <c r="C1759" i="1" s="1"/>
  <c r="G1758" i="1" l="1"/>
  <c r="F1758" i="1"/>
  <c r="Q1760" i="1"/>
  <c r="O1760" i="1"/>
  <c r="E1759" i="1"/>
  <c r="D1759" i="1"/>
  <c r="H1759" i="1"/>
  <c r="B1760" i="1"/>
  <c r="C1760" i="1" s="1"/>
  <c r="L1760" i="1"/>
  <c r="I1760" i="1"/>
  <c r="A1762" i="1"/>
  <c r="P1761" i="1"/>
  <c r="N1761" i="1"/>
  <c r="K1761" i="1"/>
  <c r="J1761" i="1"/>
  <c r="B1761" i="1" l="1"/>
  <c r="C1761" i="1" s="1"/>
  <c r="L1761" i="1"/>
  <c r="I1761" i="1"/>
  <c r="A1763" i="1"/>
  <c r="N1762" i="1"/>
  <c r="K1762" i="1"/>
  <c r="P1762" i="1"/>
  <c r="B1762" i="1"/>
  <c r="C1762" i="1" s="1"/>
  <c r="J1762" i="1"/>
  <c r="E1760" i="1"/>
  <c r="D1760" i="1"/>
  <c r="H1760" i="1"/>
  <c r="Q1761" i="1"/>
  <c r="O1761" i="1"/>
  <c r="G1759" i="1"/>
  <c r="F1759" i="1"/>
  <c r="D1762" i="1" l="1"/>
  <c r="E1762" i="1"/>
  <c r="H1762" i="1"/>
  <c r="A1764" i="1"/>
  <c r="P1763" i="1"/>
  <c r="N1763" i="1"/>
  <c r="K1763" i="1"/>
  <c r="J1763" i="1"/>
  <c r="B1763" i="1"/>
  <c r="C1763" i="1" s="1"/>
  <c r="G1760" i="1"/>
  <c r="F1760" i="1"/>
  <c r="L1762" i="1"/>
  <c r="I1762" i="1"/>
  <c r="Q1762" i="1"/>
  <c r="O1762" i="1"/>
  <c r="E1761" i="1"/>
  <c r="D1761" i="1"/>
  <c r="H1761" i="1"/>
  <c r="G1761" i="1" l="1"/>
  <c r="F1761" i="1"/>
  <c r="L1763" i="1"/>
  <c r="I1763" i="1"/>
  <c r="A1765" i="1"/>
  <c r="N1764" i="1"/>
  <c r="P1764" i="1"/>
  <c r="K1764" i="1"/>
  <c r="J1764" i="1"/>
  <c r="O1763" i="1"/>
  <c r="Q1763" i="1"/>
  <c r="G1762" i="1"/>
  <c r="F1762" i="1"/>
  <c r="E1763" i="1"/>
  <c r="D1763" i="1"/>
  <c r="H1763" i="1"/>
  <c r="G1763" i="1" l="1"/>
  <c r="F1763" i="1"/>
  <c r="Q1764" i="1"/>
  <c r="O1764" i="1"/>
  <c r="B1764" i="1"/>
  <c r="C1764" i="1" s="1"/>
  <c r="L1764" i="1"/>
  <c r="I1764" i="1"/>
  <c r="A1766" i="1"/>
  <c r="P1765" i="1"/>
  <c r="N1765" i="1"/>
  <c r="K1765" i="1"/>
  <c r="J1765" i="1"/>
  <c r="A1767" i="1" l="1"/>
  <c r="N1766" i="1"/>
  <c r="P1766" i="1"/>
  <c r="K1766" i="1"/>
  <c r="J1766" i="1"/>
  <c r="B1765" i="1"/>
  <c r="C1765" i="1" s="1"/>
  <c r="L1765" i="1"/>
  <c r="I1765" i="1"/>
  <c r="Q1765" i="1"/>
  <c r="O1765" i="1"/>
  <c r="E1764" i="1"/>
  <c r="D1764" i="1"/>
  <c r="H1764" i="1"/>
  <c r="G1764" i="1" l="1"/>
  <c r="F1764" i="1"/>
  <c r="E1765" i="1"/>
  <c r="D1765" i="1"/>
  <c r="H1765" i="1"/>
  <c r="L1766" i="1"/>
  <c r="I1766" i="1"/>
  <c r="Q1766" i="1"/>
  <c r="O1766" i="1"/>
  <c r="B1766" i="1"/>
  <c r="C1766" i="1" s="1"/>
  <c r="A1768" i="1"/>
  <c r="P1767" i="1"/>
  <c r="N1767" i="1"/>
  <c r="K1767" i="1"/>
  <c r="J1767" i="1"/>
  <c r="B1767" i="1"/>
  <c r="C1767" i="1" s="1"/>
  <c r="E1767" i="1" l="1"/>
  <c r="D1767" i="1"/>
  <c r="H1767" i="1"/>
  <c r="I1767" i="1"/>
  <c r="L1767" i="1"/>
  <c r="A1769" i="1"/>
  <c r="N1768" i="1"/>
  <c r="P1768" i="1"/>
  <c r="K1768" i="1"/>
  <c r="J1768" i="1"/>
  <c r="G1765" i="1"/>
  <c r="F1765" i="1"/>
  <c r="E1766" i="1"/>
  <c r="D1766" i="1"/>
  <c r="H1766" i="1"/>
  <c r="Q1767" i="1"/>
  <c r="O1767" i="1"/>
  <c r="Q1768" i="1" l="1"/>
  <c r="O1768" i="1"/>
  <c r="B1768" i="1"/>
  <c r="C1768" i="1" s="1"/>
  <c r="L1768" i="1"/>
  <c r="I1768" i="1"/>
  <c r="A1770" i="1"/>
  <c r="P1769" i="1"/>
  <c r="N1769" i="1"/>
  <c r="K1769" i="1"/>
  <c r="J1769" i="1"/>
  <c r="G1766" i="1"/>
  <c r="F1766" i="1"/>
  <c r="G1767" i="1"/>
  <c r="F1767" i="1"/>
  <c r="Q1769" i="1" l="1"/>
  <c r="O1769" i="1"/>
  <c r="E1768" i="1"/>
  <c r="D1768" i="1"/>
  <c r="H1768" i="1"/>
  <c r="B1769" i="1"/>
  <c r="C1769" i="1" s="1"/>
  <c r="L1769" i="1"/>
  <c r="I1769" i="1"/>
  <c r="A1771" i="1"/>
  <c r="N1770" i="1"/>
  <c r="K1770" i="1"/>
  <c r="P1770" i="1"/>
  <c r="B1770" i="1"/>
  <c r="C1770" i="1" s="1"/>
  <c r="J1770" i="1"/>
  <c r="F1768" i="1" l="1"/>
  <c r="G1768" i="1"/>
  <c r="L1770" i="1"/>
  <c r="I1770" i="1"/>
  <c r="Q1770" i="1"/>
  <c r="O1770" i="1"/>
  <c r="E1769" i="1"/>
  <c r="D1769" i="1"/>
  <c r="H1769" i="1"/>
  <c r="E1770" i="1"/>
  <c r="D1770" i="1"/>
  <c r="H1770" i="1"/>
  <c r="A1772" i="1"/>
  <c r="P1771" i="1"/>
  <c r="N1771" i="1"/>
  <c r="K1771" i="1"/>
  <c r="J1771" i="1"/>
  <c r="B1771" i="1"/>
  <c r="C1771" i="1" s="1"/>
  <c r="G1769" i="1" l="1"/>
  <c r="F1769" i="1"/>
  <c r="G1770" i="1"/>
  <c r="F1770" i="1"/>
  <c r="Q1771" i="1"/>
  <c r="O1771" i="1"/>
  <c r="E1771" i="1"/>
  <c r="D1771" i="1"/>
  <c r="H1771" i="1"/>
  <c r="I1771" i="1"/>
  <c r="L1771" i="1"/>
  <c r="A1773" i="1"/>
  <c r="N1772" i="1"/>
  <c r="P1772" i="1"/>
  <c r="K1772" i="1"/>
  <c r="J1772" i="1"/>
  <c r="B1772" i="1" l="1"/>
  <c r="C1772" i="1" s="1"/>
  <c r="L1772" i="1"/>
  <c r="I1772" i="1"/>
  <c r="G1771" i="1"/>
  <c r="F1771" i="1"/>
  <c r="A1774" i="1"/>
  <c r="P1773" i="1"/>
  <c r="N1773" i="1"/>
  <c r="K1773" i="1"/>
  <c r="J1773" i="1"/>
  <c r="Q1772" i="1"/>
  <c r="O1772" i="1"/>
  <c r="Q1773" i="1" l="1"/>
  <c r="O1773" i="1"/>
  <c r="B1773" i="1"/>
  <c r="C1773" i="1" s="1"/>
  <c r="L1773" i="1"/>
  <c r="I1773" i="1"/>
  <c r="A1775" i="1"/>
  <c r="N1774" i="1"/>
  <c r="P1774" i="1"/>
  <c r="K1774" i="1"/>
  <c r="J1774" i="1"/>
  <c r="E1772" i="1"/>
  <c r="D1772" i="1"/>
  <c r="H1772" i="1"/>
  <c r="G1772" i="1" l="1"/>
  <c r="F1772" i="1"/>
  <c r="L1774" i="1"/>
  <c r="I1774" i="1"/>
  <c r="Q1774" i="1"/>
  <c r="O1774" i="1"/>
  <c r="E1773" i="1"/>
  <c r="D1773" i="1"/>
  <c r="H1773" i="1"/>
  <c r="B1774" i="1"/>
  <c r="C1774" i="1" s="1"/>
  <c r="A1776" i="1"/>
  <c r="P1775" i="1"/>
  <c r="N1775" i="1"/>
  <c r="K1775" i="1"/>
  <c r="J1775" i="1"/>
  <c r="B1775" i="1"/>
  <c r="C1775" i="1" s="1"/>
  <c r="G1773" i="1" l="1"/>
  <c r="F1773" i="1"/>
  <c r="E1775" i="1"/>
  <c r="D1775" i="1"/>
  <c r="H1775" i="1"/>
  <c r="L1775" i="1"/>
  <c r="I1775" i="1"/>
  <c r="A1777" i="1"/>
  <c r="N1776" i="1"/>
  <c r="P1776" i="1"/>
  <c r="K1776" i="1"/>
  <c r="J1776" i="1"/>
  <c r="E1774" i="1"/>
  <c r="D1774" i="1"/>
  <c r="H1774" i="1"/>
  <c r="Q1775" i="1"/>
  <c r="O1775" i="1"/>
  <c r="G1775" i="1" l="1"/>
  <c r="F1775" i="1"/>
  <c r="B1776" i="1"/>
  <c r="C1776" i="1" s="1"/>
  <c r="L1776" i="1"/>
  <c r="I1776" i="1"/>
  <c r="A1778" i="1"/>
  <c r="P1777" i="1"/>
  <c r="N1777" i="1"/>
  <c r="K1777" i="1"/>
  <c r="J1777" i="1"/>
  <c r="G1774" i="1"/>
  <c r="F1774" i="1"/>
  <c r="Q1776" i="1"/>
  <c r="O1776" i="1"/>
  <c r="Q1777" i="1" l="1"/>
  <c r="O1777" i="1"/>
  <c r="E1776" i="1"/>
  <c r="D1776" i="1"/>
  <c r="H1776" i="1"/>
  <c r="B1777" i="1"/>
  <c r="C1777" i="1" s="1"/>
  <c r="L1777" i="1"/>
  <c r="I1777" i="1"/>
  <c r="A1779" i="1"/>
  <c r="N1778" i="1"/>
  <c r="K1778" i="1"/>
  <c r="P1778" i="1"/>
  <c r="B1778" i="1"/>
  <c r="C1778" i="1" s="1"/>
  <c r="J1778" i="1"/>
  <c r="G1776" i="1" l="1"/>
  <c r="F1776" i="1"/>
  <c r="L1778" i="1"/>
  <c r="I1778" i="1"/>
  <c r="Q1778" i="1"/>
  <c r="O1778" i="1"/>
  <c r="E1777" i="1"/>
  <c r="D1777" i="1"/>
  <c r="H1777" i="1"/>
  <c r="E1778" i="1"/>
  <c r="D1778" i="1"/>
  <c r="H1778" i="1"/>
  <c r="A1780" i="1"/>
  <c r="P1779" i="1"/>
  <c r="N1779" i="1"/>
  <c r="K1779" i="1"/>
  <c r="J1779" i="1"/>
  <c r="B1779" i="1" s="1"/>
  <c r="C1779" i="1" s="1"/>
  <c r="E1779" i="1" l="1"/>
  <c r="D1779" i="1"/>
  <c r="H1779" i="1"/>
  <c r="G1777" i="1"/>
  <c r="F1777" i="1"/>
  <c r="G1778" i="1"/>
  <c r="F1778" i="1"/>
  <c r="Q1779" i="1"/>
  <c r="O1779" i="1"/>
  <c r="L1779" i="1"/>
  <c r="I1779" i="1"/>
  <c r="A1781" i="1"/>
  <c r="N1780" i="1"/>
  <c r="P1780" i="1"/>
  <c r="K1780" i="1"/>
  <c r="J1780" i="1"/>
  <c r="B1780" i="1" l="1"/>
  <c r="C1780" i="1" s="1"/>
  <c r="L1780" i="1"/>
  <c r="I1780" i="1"/>
  <c r="A1782" i="1"/>
  <c r="P1781" i="1"/>
  <c r="N1781" i="1"/>
  <c r="K1781" i="1"/>
  <c r="J1781" i="1"/>
  <c r="Q1780" i="1"/>
  <c r="O1780" i="1"/>
  <c r="G1779" i="1"/>
  <c r="F1779" i="1"/>
  <c r="A1783" i="1" l="1"/>
  <c r="N1782" i="1"/>
  <c r="P1782" i="1"/>
  <c r="K1782" i="1"/>
  <c r="J1782" i="1"/>
  <c r="Q1781" i="1"/>
  <c r="O1781" i="1"/>
  <c r="B1781" i="1"/>
  <c r="C1781" i="1" s="1"/>
  <c r="L1781" i="1"/>
  <c r="I1781" i="1"/>
  <c r="E1780" i="1"/>
  <c r="D1780" i="1"/>
  <c r="H1780" i="1"/>
  <c r="G1780" i="1" l="1"/>
  <c r="F1780" i="1"/>
  <c r="L1782" i="1"/>
  <c r="I1782" i="1"/>
  <c r="Q1782" i="1"/>
  <c r="O1782" i="1"/>
  <c r="E1781" i="1"/>
  <c r="D1781" i="1"/>
  <c r="H1781" i="1"/>
  <c r="B1782" i="1"/>
  <c r="C1782" i="1" s="1"/>
  <c r="A1784" i="1"/>
  <c r="P1783" i="1"/>
  <c r="N1783" i="1"/>
  <c r="K1783" i="1"/>
  <c r="J1783" i="1"/>
  <c r="B1783" i="1"/>
  <c r="C1783" i="1" s="1"/>
  <c r="I1783" i="1" l="1"/>
  <c r="L1783" i="1"/>
  <c r="A1785" i="1"/>
  <c r="N1784" i="1"/>
  <c r="P1784" i="1"/>
  <c r="K1784" i="1"/>
  <c r="J1784" i="1"/>
  <c r="G1781" i="1"/>
  <c r="F1781" i="1"/>
  <c r="E1782" i="1"/>
  <c r="D1782" i="1"/>
  <c r="H1782" i="1"/>
  <c r="E1783" i="1"/>
  <c r="D1783" i="1"/>
  <c r="H1783" i="1"/>
  <c r="Q1783" i="1"/>
  <c r="O1783" i="1"/>
  <c r="Q1784" i="1" l="1"/>
  <c r="O1784" i="1"/>
  <c r="B1784" i="1"/>
  <c r="C1784" i="1" s="1"/>
  <c r="L1784" i="1"/>
  <c r="I1784" i="1"/>
  <c r="A1786" i="1"/>
  <c r="P1785" i="1"/>
  <c r="N1785" i="1"/>
  <c r="K1785" i="1"/>
  <c r="J1785" i="1"/>
  <c r="G1782" i="1"/>
  <c r="F1782" i="1"/>
  <c r="G1783" i="1"/>
  <c r="F1783" i="1"/>
  <c r="E1784" i="1" l="1"/>
  <c r="D1784" i="1"/>
  <c r="H1784" i="1"/>
  <c r="Q1785" i="1"/>
  <c r="O1785" i="1"/>
  <c r="B1785" i="1"/>
  <c r="C1785" i="1" s="1"/>
  <c r="L1785" i="1"/>
  <c r="I1785" i="1"/>
  <c r="A1787" i="1"/>
  <c r="N1786" i="1"/>
  <c r="K1786" i="1"/>
  <c r="B1786" i="1"/>
  <c r="C1786" i="1" s="1"/>
  <c r="J1786" i="1"/>
  <c r="P1786" i="1"/>
  <c r="E1786" i="1" l="1"/>
  <c r="D1786" i="1"/>
  <c r="H1786" i="1"/>
  <c r="E1785" i="1"/>
  <c r="D1785" i="1"/>
  <c r="H1785" i="1"/>
  <c r="Q1786" i="1"/>
  <c r="O1786" i="1"/>
  <c r="L1786" i="1"/>
  <c r="I1786" i="1"/>
  <c r="A1788" i="1"/>
  <c r="P1787" i="1"/>
  <c r="N1787" i="1"/>
  <c r="K1787" i="1"/>
  <c r="J1787" i="1"/>
  <c r="B1787" i="1"/>
  <c r="C1787" i="1" s="1"/>
  <c r="F1784" i="1"/>
  <c r="G1784" i="1"/>
  <c r="G1785" i="1" l="1"/>
  <c r="F1785" i="1"/>
  <c r="I1787" i="1"/>
  <c r="L1787" i="1"/>
  <c r="A1789" i="1"/>
  <c r="N1788" i="1"/>
  <c r="P1788" i="1"/>
  <c r="K1788" i="1"/>
  <c r="J1788" i="1"/>
  <c r="E1787" i="1"/>
  <c r="D1787" i="1"/>
  <c r="H1787" i="1"/>
  <c r="Q1787" i="1"/>
  <c r="O1787" i="1"/>
  <c r="G1786" i="1"/>
  <c r="F1786" i="1"/>
  <c r="G1787" i="1" l="1"/>
  <c r="F1787" i="1"/>
  <c r="Q1788" i="1"/>
  <c r="O1788" i="1"/>
  <c r="B1788" i="1"/>
  <c r="C1788" i="1" s="1"/>
  <c r="L1788" i="1"/>
  <c r="I1788" i="1"/>
  <c r="A1790" i="1"/>
  <c r="P1789" i="1"/>
  <c r="N1789" i="1"/>
  <c r="K1789" i="1"/>
  <c r="J1789" i="1"/>
  <c r="B1789" i="1" l="1"/>
  <c r="C1789" i="1" s="1"/>
  <c r="L1789" i="1"/>
  <c r="I1789" i="1"/>
  <c r="A1791" i="1"/>
  <c r="N1790" i="1"/>
  <c r="P1790" i="1"/>
  <c r="K1790" i="1"/>
  <c r="J1790" i="1"/>
  <c r="B1790" i="1" s="1"/>
  <c r="C1790" i="1" s="1"/>
  <c r="Q1789" i="1"/>
  <c r="O1789" i="1"/>
  <c r="E1788" i="1"/>
  <c r="D1788" i="1"/>
  <c r="H1788" i="1"/>
  <c r="E1790" i="1" l="1"/>
  <c r="D1790" i="1"/>
  <c r="H1790" i="1"/>
  <c r="G1788" i="1"/>
  <c r="F1788" i="1"/>
  <c r="A1792" i="1"/>
  <c r="P1791" i="1"/>
  <c r="N1791" i="1"/>
  <c r="K1791" i="1"/>
  <c r="J1791" i="1"/>
  <c r="B1791" i="1" s="1"/>
  <c r="C1791" i="1" s="1"/>
  <c r="L1790" i="1"/>
  <c r="I1790" i="1"/>
  <c r="Q1790" i="1"/>
  <c r="O1790" i="1"/>
  <c r="E1789" i="1"/>
  <c r="D1789" i="1"/>
  <c r="H1789" i="1"/>
  <c r="E1791" i="1" l="1"/>
  <c r="D1791" i="1"/>
  <c r="H1791" i="1"/>
  <c r="G1789" i="1"/>
  <c r="F1789" i="1"/>
  <c r="Q1791" i="1"/>
  <c r="O1791" i="1"/>
  <c r="L1791" i="1"/>
  <c r="I1791" i="1"/>
  <c r="A1793" i="1"/>
  <c r="N1792" i="1"/>
  <c r="P1792" i="1"/>
  <c r="K1792" i="1"/>
  <c r="J1792" i="1"/>
  <c r="G1790" i="1"/>
  <c r="F1790" i="1"/>
  <c r="Q1792" i="1" l="1"/>
  <c r="O1792" i="1"/>
  <c r="B1792" i="1"/>
  <c r="C1792" i="1" s="1"/>
  <c r="L1792" i="1"/>
  <c r="I1792" i="1"/>
  <c r="A1794" i="1"/>
  <c r="P1793" i="1"/>
  <c r="N1793" i="1"/>
  <c r="K1793" i="1"/>
  <c r="J1793" i="1"/>
  <c r="G1791" i="1"/>
  <c r="F1791" i="1"/>
  <c r="Q1793" i="1" l="1"/>
  <c r="O1793" i="1"/>
  <c r="E1792" i="1"/>
  <c r="D1792" i="1"/>
  <c r="H1792" i="1"/>
  <c r="B1793" i="1"/>
  <c r="C1793" i="1" s="1"/>
  <c r="L1793" i="1"/>
  <c r="I1793" i="1"/>
  <c r="A1795" i="1"/>
  <c r="N1794" i="1"/>
  <c r="K1794" i="1"/>
  <c r="P1794" i="1"/>
  <c r="B1794" i="1"/>
  <c r="C1794" i="1" s="1"/>
  <c r="J1794" i="1"/>
  <c r="G1792" i="1" l="1"/>
  <c r="F1792" i="1"/>
  <c r="L1794" i="1"/>
  <c r="I1794" i="1"/>
  <c r="Q1794" i="1"/>
  <c r="O1794" i="1"/>
  <c r="E1793" i="1"/>
  <c r="D1793" i="1"/>
  <c r="H1793" i="1"/>
  <c r="E1794" i="1"/>
  <c r="D1794" i="1"/>
  <c r="H1794" i="1"/>
  <c r="A1796" i="1"/>
  <c r="P1795" i="1"/>
  <c r="N1795" i="1"/>
  <c r="K1795" i="1"/>
  <c r="J1795" i="1"/>
  <c r="B1795" i="1"/>
  <c r="C1795" i="1" s="1"/>
  <c r="G1793" i="1" l="1"/>
  <c r="F1793" i="1"/>
  <c r="E1795" i="1"/>
  <c r="D1795" i="1"/>
  <c r="H1795" i="1"/>
  <c r="G1794" i="1"/>
  <c r="F1794" i="1"/>
  <c r="O1795" i="1"/>
  <c r="Q1795" i="1"/>
  <c r="L1795" i="1"/>
  <c r="I1795" i="1"/>
  <c r="A1797" i="1"/>
  <c r="N1796" i="1"/>
  <c r="P1796" i="1"/>
  <c r="K1796" i="1"/>
  <c r="J1796" i="1"/>
  <c r="B1796" i="1" l="1"/>
  <c r="C1796" i="1" s="1"/>
  <c r="L1796" i="1"/>
  <c r="I1796" i="1"/>
  <c r="A1798" i="1"/>
  <c r="P1797" i="1"/>
  <c r="N1797" i="1"/>
  <c r="K1797" i="1"/>
  <c r="J1797" i="1"/>
  <c r="G1795" i="1"/>
  <c r="F1795" i="1"/>
  <c r="Q1796" i="1"/>
  <c r="O1796" i="1"/>
  <c r="A1799" i="1" l="1"/>
  <c r="N1798" i="1"/>
  <c r="P1798" i="1"/>
  <c r="K1798" i="1"/>
  <c r="J1798" i="1"/>
  <c r="B1797" i="1"/>
  <c r="C1797" i="1" s="1"/>
  <c r="L1797" i="1"/>
  <c r="I1797" i="1"/>
  <c r="Q1797" i="1"/>
  <c r="O1797" i="1"/>
  <c r="E1796" i="1"/>
  <c r="D1796" i="1"/>
  <c r="H1796" i="1"/>
  <c r="G1796" i="1" l="1"/>
  <c r="F1796" i="1"/>
  <c r="E1797" i="1"/>
  <c r="D1797" i="1"/>
  <c r="H1797" i="1"/>
  <c r="L1798" i="1"/>
  <c r="I1798" i="1"/>
  <c r="Q1798" i="1"/>
  <c r="O1798" i="1"/>
  <c r="B1798" i="1"/>
  <c r="C1798" i="1" s="1"/>
  <c r="A1800" i="1"/>
  <c r="P1799" i="1"/>
  <c r="N1799" i="1"/>
  <c r="K1799" i="1"/>
  <c r="J1799" i="1"/>
  <c r="B1799" i="1"/>
  <c r="C1799" i="1" s="1"/>
  <c r="E1799" i="1" l="1"/>
  <c r="D1799" i="1"/>
  <c r="H1799" i="1"/>
  <c r="I1799" i="1"/>
  <c r="L1799" i="1"/>
  <c r="A1801" i="1"/>
  <c r="N1800" i="1"/>
  <c r="P1800" i="1"/>
  <c r="K1800" i="1"/>
  <c r="J1800" i="1"/>
  <c r="G1797" i="1"/>
  <c r="F1797" i="1"/>
  <c r="E1798" i="1"/>
  <c r="D1798" i="1"/>
  <c r="H1798" i="1"/>
  <c r="Q1799" i="1"/>
  <c r="O1799" i="1"/>
  <c r="Q1800" i="1" l="1"/>
  <c r="O1800" i="1"/>
  <c r="B1800" i="1"/>
  <c r="C1800" i="1" s="1"/>
  <c r="L1800" i="1"/>
  <c r="I1800" i="1"/>
  <c r="A1802" i="1"/>
  <c r="P1801" i="1"/>
  <c r="N1801" i="1"/>
  <c r="K1801" i="1"/>
  <c r="J1801" i="1"/>
  <c r="G1798" i="1"/>
  <c r="F1798" i="1"/>
  <c r="G1799" i="1"/>
  <c r="F1799" i="1"/>
  <c r="Q1801" i="1" l="1"/>
  <c r="O1801" i="1"/>
  <c r="E1800" i="1"/>
  <c r="D1800" i="1"/>
  <c r="H1800" i="1"/>
  <c r="B1801" i="1"/>
  <c r="C1801" i="1" s="1"/>
  <c r="L1801" i="1"/>
  <c r="I1801" i="1"/>
  <c r="A1803" i="1"/>
  <c r="N1802" i="1"/>
  <c r="K1802" i="1"/>
  <c r="P1802" i="1"/>
  <c r="B1802" i="1"/>
  <c r="C1802" i="1" s="1"/>
  <c r="J1802" i="1"/>
  <c r="F1800" i="1" l="1"/>
  <c r="G1800" i="1"/>
  <c r="L1802" i="1"/>
  <c r="I1802" i="1"/>
  <c r="Q1802" i="1"/>
  <c r="O1802" i="1"/>
  <c r="E1801" i="1"/>
  <c r="D1801" i="1"/>
  <c r="H1801" i="1"/>
  <c r="E1802" i="1"/>
  <c r="D1802" i="1"/>
  <c r="H1802" i="1"/>
  <c r="A1804" i="1"/>
  <c r="P1803" i="1"/>
  <c r="N1803" i="1"/>
  <c r="K1803" i="1"/>
  <c r="J1803" i="1"/>
  <c r="B1803" i="1"/>
  <c r="C1803" i="1" s="1"/>
  <c r="G1801" i="1" l="1"/>
  <c r="F1801" i="1"/>
  <c r="Q1803" i="1"/>
  <c r="O1803" i="1"/>
  <c r="G1802" i="1"/>
  <c r="F1802" i="1"/>
  <c r="E1803" i="1"/>
  <c r="D1803" i="1"/>
  <c r="H1803" i="1"/>
  <c r="I1803" i="1"/>
  <c r="L1803" i="1"/>
  <c r="A1805" i="1"/>
  <c r="N1804" i="1"/>
  <c r="P1804" i="1"/>
  <c r="K1804" i="1"/>
  <c r="J1804" i="1"/>
  <c r="B1804" i="1" l="1"/>
  <c r="C1804" i="1" s="1"/>
  <c r="L1804" i="1"/>
  <c r="I1804" i="1"/>
  <c r="A1806" i="1"/>
  <c r="P1805" i="1"/>
  <c r="N1805" i="1"/>
  <c r="K1805" i="1"/>
  <c r="J1805" i="1"/>
  <c r="G1803" i="1"/>
  <c r="F1803" i="1"/>
  <c r="Q1804" i="1"/>
  <c r="O1804" i="1"/>
  <c r="A1807" i="1" l="1"/>
  <c r="N1806" i="1"/>
  <c r="P1806" i="1"/>
  <c r="K1806" i="1"/>
  <c r="J1806" i="1"/>
  <c r="B1805" i="1"/>
  <c r="C1805" i="1" s="1"/>
  <c r="L1805" i="1"/>
  <c r="I1805" i="1"/>
  <c r="Q1805" i="1"/>
  <c r="O1805" i="1"/>
  <c r="E1804" i="1"/>
  <c r="D1804" i="1"/>
  <c r="H1804" i="1"/>
  <c r="G1804" i="1" l="1"/>
  <c r="F1804" i="1"/>
  <c r="E1805" i="1"/>
  <c r="D1805" i="1"/>
  <c r="H1805" i="1"/>
  <c r="L1806" i="1"/>
  <c r="I1806" i="1"/>
  <c r="Q1806" i="1"/>
  <c r="O1806" i="1"/>
  <c r="B1806" i="1"/>
  <c r="C1806" i="1" s="1"/>
  <c r="A1808" i="1"/>
  <c r="P1807" i="1"/>
  <c r="N1807" i="1"/>
  <c r="K1807" i="1"/>
  <c r="J1807" i="1"/>
  <c r="B1807" i="1"/>
  <c r="C1807" i="1" s="1"/>
  <c r="A1809" i="1" l="1"/>
  <c r="N1808" i="1"/>
  <c r="P1808" i="1"/>
  <c r="K1808" i="1"/>
  <c r="J1808" i="1"/>
  <c r="G1805" i="1"/>
  <c r="F1805" i="1"/>
  <c r="D1806" i="1"/>
  <c r="E1806" i="1"/>
  <c r="H1806" i="1"/>
  <c r="E1807" i="1"/>
  <c r="D1807" i="1"/>
  <c r="H1807" i="1"/>
  <c r="L1807" i="1"/>
  <c r="I1807" i="1"/>
  <c r="Q1807" i="1"/>
  <c r="O1807" i="1"/>
  <c r="G1807" i="1" l="1"/>
  <c r="F1807" i="1"/>
  <c r="Q1808" i="1"/>
  <c r="O1808" i="1"/>
  <c r="G1806" i="1"/>
  <c r="F1806" i="1"/>
  <c r="B1808" i="1"/>
  <c r="C1808" i="1" s="1"/>
  <c r="L1808" i="1"/>
  <c r="I1808" i="1"/>
  <c r="A1810" i="1"/>
  <c r="P1809" i="1"/>
  <c r="N1809" i="1"/>
  <c r="K1809" i="1"/>
  <c r="J1809" i="1"/>
  <c r="Q1809" i="1" l="1"/>
  <c r="O1809" i="1"/>
  <c r="E1808" i="1"/>
  <c r="D1808" i="1"/>
  <c r="H1808" i="1"/>
  <c r="A1811" i="1"/>
  <c r="N1810" i="1"/>
  <c r="K1810" i="1"/>
  <c r="P1810" i="1"/>
  <c r="J1810" i="1"/>
  <c r="B1809" i="1"/>
  <c r="C1809" i="1" s="1"/>
  <c r="L1809" i="1"/>
  <c r="I1809" i="1"/>
  <c r="G1808" i="1" l="1"/>
  <c r="F1808" i="1"/>
  <c r="L1810" i="1"/>
  <c r="I1810" i="1"/>
  <c r="Q1810" i="1"/>
  <c r="O1810" i="1"/>
  <c r="B1810" i="1"/>
  <c r="C1810" i="1" s="1"/>
  <c r="A1812" i="1"/>
  <c r="P1811" i="1"/>
  <c r="N1811" i="1"/>
  <c r="K1811" i="1"/>
  <c r="J1811" i="1"/>
  <c r="E1809" i="1"/>
  <c r="D1809" i="1"/>
  <c r="H1809" i="1"/>
  <c r="L1811" i="1" l="1"/>
  <c r="I1811" i="1"/>
  <c r="A1813" i="1"/>
  <c r="N1812" i="1"/>
  <c r="P1812" i="1"/>
  <c r="K1812" i="1"/>
  <c r="J1812" i="1"/>
  <c r="E1810" i="1"/>
  <c r="D1810" i="1"/>
  <c r="H1810" i="1"/>
  <c r="G1809" i="1"/>
  <c r="F1809" i="1"/>
  <c r="O1811" i="1"/>
  <c r="Q1811" i="1"/>
  <c r="B1811" i="1"/>
  <c r="C1811" i="1" s="1"/>
  <c r="G1810" i="1" l="1"/>
  <c r="F1810" i="1"/>
  <c r="Q1812" i="1"/>
  <c r="O1812" i="1"/>
  <c r="E1811" i="1"/>
  <c r="D1811" i="1"/>
  <c r="H1811" i="1"/>
  <c r="B1812" i="1"/>
  <c r="C1812" i="1" s="1"/>
  <c r="L1812" i="1"/>
  <c r="I1812" i="1"/>
  <c r="A1814" i="1"/>
  <c r="P1813" i="1"/>
  <c r="N1813" i="1"/>
  <c r="K1813" i="1"/>
  <c r="J1813" i="1"/>
  <c r="E1812" i="1" l="1"/>
  <c r="D1812" i="1"/>
  <c r="H1812" i="1"/>
  <c r="B1813" i="1"/>
  <c r="C1813" i="1" s="1"/>
  <c r="L1813" i="1"/>
  <c r="I1813" i="1"/>
  <c r="A1815" i="1"/>
  <c r="N1814" i="1"/>
  <c r="P1814" i="1"/>
  <c r="K1814" i="1"/>
  <c r="J1814" i="1"/>
  <c r="Q1813" i="1"/>
  <c r="O1813" i="1"/>
  <c r="G1811" i="1"/>
  <c r="F1811" i="1"/>
  <c r="L1814" i="1" l="1"/>
  <c r="I1814" i="1"/>
  <c r="Q1814" i="1"/>
  <c r="O1814" i="1"/>
  <c r="E1813" i="1"/>
  <c r="D1813" i="1"/>
  <c r="H1813" i="1"/>
  <c r="B1814" i="1"/>
  <c r="C1814" i="1" s="1"/>
  <c r="A1816" i="1"/>
  <c r="P1815" i="1"/>
  <c r="N1815" i="1"/>
  <c r="K1815" i="1"/>
  <c r="J1815" i="1"/>
  <c r="B1815" i="1"/>
  <c r="C1815" i="1" s="1"/>
  <c r="G1812" i="1"/>
  <c r="F1812" i="1"/>
  <c r="E1814" i="1" l="1"/>
  <c r="D1814" i="1"/>
  <c r="H1814" i="1"/>
  <c r="Q1815" i="1"/>
  <c r="O1815" i="1"/>
  <c r="E1815" i="1"/>
  <c r="D1815" i="1"/>
  <c r="H1815" i="1"/>
  <c r="I1815" i="1"/>
  <c r="L1815" i="1"/>
  <c r="A1817" i="1"/>
  <c r="N1816" i="1"/>
  <c r="P1816" i="1"/>
  <c r="K1816" i="1"/>
  <c r="J1816" i="1"/>
  <c r="G1813" i="1"/>
  <c r="F1813" i="1"/>
  <c r="A1818" i="1" l="1"/>
  <c r="P1817" i="1"/>
  <c r="N1817" i="1"/>
  <c r="K1817" i="1"/>
  <c r="J1817" i="1"/>
  <c r="G1815" i="1"/>
  <c r="F1815" i="1"/>
  <c r="Q1816" i="1"/>
  <c r="O1816" i="1"/>
  <c r="B1816" i="1"/>
  <c r="C1816" i="1" s="1"/>
  <c r="L1816" i="1"/>
  <c r="I1816" i="1"/>
  <c r="G1814" i="1"/>
  <c r="F1814" i="1"/>
  <c r="Q1817" i="1" l="1"/>
  <c r="O1817" i="1"/>
  <c r="E1816" i="1"/>
  <c r="D1816" i="1"/>
  <c r="H1816" i="1"/>
  <c r="B1817" i="1"/>
  <c r="C1817" i="1" s="1"/>
  <c r="L1817" i="1"/>
  <c r="I1817" i="1"/>
  <c r="A1819" i="1"/>
  <c r="N1818" i="1"/>
  <c r="K1818" i="1"/>
  <c r="B1818" i="1"/>
  <c r="C1818" i="1" s="1"/>
  <c r="J1818" i="1"/>
  <c r="P1818" i="1"/>
  <c r="F1816" i="1" l="1"/>
  <c r="G1816" i="1"/>
  <c r="Q1818" i="1"/>
  <c r="O1818" i="1"/>
  <c r="E1817" i="1"/>
  <c r="D1817" i="1"/>
  <c r="H1817" i="1"/>
  <c r="E1818" i="1"/>
  <c r="D1818" i="1"/>
  <c r="H1818" i="1"/>
  <c r="L1818" i="1"/>
  <c r="I1818" i="1"/>
  <c r="A1820" i="1"/>
  <c r="P1819" i="1"/>
  <c r="N1819" i="1"/>
  <c r="K1819" i="1"/>
  <c r="J1819" i="1"/>
  <c r="B1819" i="1"/>
  <c r="C1819" i="1" s="1"/>
  <c r="I1819" i="1" l="1"/>
  <c r="L1819" i="1"/>
  <c r="A1821" i="1"/>
  <c r="N1820" i="1"/>
  <c r="P1820" i="1"/>
  <c r="K1820" i="1"/>
  <c r="J1820" i="1"/>
  <c r="G1818" i="1"/>
  <c r="F1818" i="1"/>
  <c r="Q1819" i="1"/>
  <c r="O1819" i="1"/>
  <c r="E1819" i="1"/>
  <c r="D1819" i="1"/>
  <c r="H1819" i="1"/>
  <c r="G1817" i="1"/>
  <c r="F1817" i="1"/>
  <c r="G1819" i="1" l="1"/>
  <c r="F1819" i="1"/>
  <c r="Q1820" i="1"/>
  <c r="O1820" i="1"/>
  <c r="B1820" i="1"/>
  <c r="C1820" i="1" s="1"/>
  <c r="L1820" i="1"/>
  <c r="I1820" i="1"/>
  <c r="A1822" i="1"/>
  <c r="P1821" i="1"/>
  <c r="N1821" i="1"/>
  <c r="K1821" i="1"/>
  <c r="J1821" i="1"/>
  <c r="A1823" i="1" l="1"/>
  <c r="N1822" i="1"/>
  <c r="P1822" i="1"/>
  <c r="K1822" i="1"/>
  <c r="J1822" i="1"/>
  <c r="B1821" i="1"/>
  <c r="C1821" i="1" s="1"/>
  <c r="L1821" i="1"/>
  <c r="I1821" i="1"/>
  <c r="Q1821" i="1"/>
  <c r="O1821" i="1"/>
  <c r="E1820" i="1"/>
  <c r="D1820" i="1"/>
  <c r="H1820" i="1"/>
  <c r="G1820" i="1" l="1"/>
  <c r="F1820" i="1"/>
  <c r="E1821" i="1"/>
  <c r="D1821" i="1"/>
  <c r="H1821" i="1"/>
  <c r="L1822" i="1"/>
  <c r="I1822" i="1"/>
  <c r="Q1822" i="1"/>
  <c r="O1822" i="1"/>
  <c r="B1822" i="1"/>
  <c r="C1822" i="1" s="1"/>
  <c r="A1824" i="1"/>
  <c r="P1823" i="1"/>
  <c r="N1823" i="1"/>
  <c r="K1823" i="1"/>
  <c r="J1823" i="1"/>
  <c r="B1823" i="1"/>
  <c r="C1823" i="1" s="1"/>
  <c r="G1821" i="1" l="1"/>
  <c r="F1821" i="1"/>
  <c r="A1825" i="1"/>
  <c r="N1824" i="1"/>
  <c r="P1824" i="1"/>
  <c r="K1824" i="1"/>
  <c r="J1824" i="1"/>
  <c r="E1822" i="1"/>
  <c r="D1822" i="1"/>
  <c r="H1822" i="1"/>
  <c r="E1823" i="1"/>
  <c r="D1823" i="1"/>
  <c r="H1823" i="1"/>
  <c r="L1823" i="1"/>
  <c r="I1823" i="1"/>
  <c r="Q1823" i="1"/>
  <c r="O1823" i="1"/>
  <c r="G1822" i="1" l="1"/>
  <c r="F1822" i="1"/>
  <c r="Q1824" i="1"/>
  <c r="O1824" i="1"/>
  <c r="G1823" i="1"/>
  <c r="F1823" i="1"/>
  <c r="B1824" i="1"/>
  <c r="C1824" i="1" s="1"/>
  <c r="L1824" i="1"/>
  <c r="I1824" i="1"/>
  <c r="A1826" i="1"/>
  <c r="P1825" i="1"/>
  <c r="N1825" i="1"/>
  <c r="K1825" i="1"/>
  <c r="J1825" i="1"/>
  <c r="E1824" i="1" l="1"/>
  <c r="D1824" i="1"/>
  <c r="H1824" i="1"/>
  <c r="Q1825" i="1"/>
  <c r="O1825" i="1"/>
  <c r="A1827" i="1"/>
  <c r="N1826" i="1"/>
  <c r="K1826" i="1"/>
  <c r="P1826" i="1"/>
  <c r="J1826" i="1"/>
  <c r="B1825" i="1"/>
  <c r="C1825" i="1" s="1"/>
  <c r="L1825" i="1"/>
  <c r="I1825" i="1"/>
  <c r="L1826" i="1" l="1"/>
  <c r="I1826" i="1"/>
  <c r="Q1826" i="1"/>
  <c r="O1826" i="1"/>
  <c r="B1826" i="1"/>
  <c r="C1826" i="1" s="1"/>
  <c r="A1828" i="1"/>
  <c r="P1827" i="1"/>
  <c r="N1827" i="1"/>
  <c r="K1827" i="1"/>
  <c r="J1827" i="1"/>
  <c r="B1827" i="1" s="1"/>
  <c r="C1827" i="1" s="1"/>
  <c r="E1825" i="1"/>
  <c r="D1825" i="1"/>
  <c r="H1825" i="1"/>
  <c r="G1824" i="1"/>
  <c r="F1824" i="1"/>
  <c r="E1827" i="1" l="1"/>
  <c r="D1827" i="1"/>
  <c r="H1827" i="1"/>
  <c r="G1825" i="1"/>
  <c r="F1825" i="1"/>
  <c r="O1827" i="1"/>
  <c r="Q1827" i="1"/>
  <c r="L1827" i="1"/>
  <c r="I1827" i="1"/>
  <c r="A1829" i="1"/>
  <c r="N1828" i="1"/>
  <c r="P1828" i="1"/>
  <c r="K1828" i="1"/>
  <c r="J1828" i="1"/>
  <c r="E1826" i="1"/>
  <c r="D1826" i="1"/>
  <c r="H1826" i="1"/>
  <c r="G1826" i="1" l="1"/>
  <c r="F1826" i="1"/>
  <c r="Q1828" i="1"/>
  <c r="O1828" i="1"/>
  <c r="B1828" i="1"/>
  <c r="C1828" i="1" s="1"/>
  <c r="L1828" i="1"/>
  <c r="I1828" i="1"/>
  <c r="A1830" i="1"/>
  <c r="P1829" i="1"/>
  <c r="N1829" i="1"/>
  <c r="K1829" i="1"/>
  <c r="J1829" i="1"/>
  <c r="G1827" i="1"/>
  <c r="F1827" i="1"/>
  <c r="Q1829" i="1" l="1"/>
  <c r="O1829" i="1"/>
  <c r="B1829" i="1"/>
  <c r="C1829" i="1" s="1"/>
  <c r="L1829" i="1"/>
  <c r="I1829" i="1"/>
  <c r="A1831" i="1"/>
  <c r="N1830" i="1"/>
  <c r="P1830" i="1"/>
  <c r="K1830" i="1"/>
  <c r="J1830" i="1"/>
  <c r="E1828" i="1"/>
  <c r="D1828" i="1"/>
  <c r="H1828" i="1"/>
  <c r="G1828" i="1" l="1"/>
  <c r="F1828" i="1"/>
  <c r="L1830" i="1"/>
  <c r="I1830" i="1"/>
  <c r="Q1830" i="1"/>
  <c r="O1830" i="1"/>
  <c r="E1829" i="1"/>
  <c r="D1829" i="1"/>
  <c r="H1829" i="1"/>
  <c r="B1830" i="1"/>
  <c r="C1830" i="1" s="1"/>
  <c r="A1832" i="1"/>
  <c r="P1831" i="1"/>
  <c r="N1831" i="1"/>
  <c r="K1831" i="1"/>
  <c r="J1831" i="1"/>
  <c r="B1831" i="1"/>
  <c r="C1831" i="1" s="1"/>
  <c r="G1829" i="1" l="1"/>
  <c r="F1829" i="1"/>
  <c r="E1831" i="1"/>
  <c r="D1831" i="1"/>
  <c r="H1831" i="1"/>
  <c r="I1831" i="1"/>
  <c r="L1831" i="1"/>
  <c r="A1833" i="1"/>
  <c r="N1832" i="1"/>
  <c r="P1832" i="1"/>
  <c r="K1832" i="1"/>
  <c r="J1832" i="1"/>
  <c r="E1830" i="1"/>
  <c r="D1830" i="1"/>
  <c r="H1830" i="1"/>
  <c r="Q1831" i="1"/>
  <c r="O1831" i="1"/>
  <c r="G1831" i="1" l="1"/>
  <c r="F1831" i="1"/>
  <c r="B1832" i="1"/>
  <c r="C1832" i="1" s="1"/>
  <c r="L1832" i="1"/>
  <c r="I1832" i="1"/>
  <c r="A1834" i="1"/>
  <c r="P1833" i="1"/>
  <c r="N1833" i="1"/>
  <c r="K1833" i="1"/>
  <c r="J1833" i="1"/>
  <c r="G1830" i="1"/>
  <c r="F1830" i="1"/>
  <c r="Q1832" i="1"/>
  <c r="O1832" i="1"/>
  <c r="Q1833" i="1" l="1"/>
  <c r="O1833" i="1"/>
  <c r="E1832" i="1"/>
  <c r="D1832" i="1"/>
  <c r="H1832" i="1"/>
  <c r="B1833" i="1"/>
  <c r="C1833" i="1" s="1"/>
  <c r="L1833" i="1"/>
  <c r="I1833" i="1"/>
  <c r="A1835" i="1"/>
  <c r="N1834" i="1"/>
  <c r="K1834" i="1"/>
  <c r="P1834" i="1"/>
  <c r="B1834" i="1"/>
  <c r="C1834" i="1" s="1"/>
  <c r="J1834" i="1"/>
  <c r="F1832" i="1" l="1"/>
  <c r="G1832" i="1"/>
  <c r="L1834" i="1"/>
  <c r="I1834" i="1"/>
  <c r="Q1834" i="1"/>
  <c r="O1834" i="1"/>
  <c r="E1833" i="1"/>
  <c r="D1833" i="1"/>
  <c r="H1833" i="1"/>
  <c r="E1834" i="1"/>
  <c r="D1834" i="1"/>
  <c r="H1834" i="1"/>
  <c r="A1836" i="1"/>
  <c r="P1835" i="1"/>
  <c r="N1835" i="1"/>
  <c r="K1835" i="1"/>
  <c r="J1835" i="1"/>
  <c r="B1835" i="1"/>
  <c r="C1835" i="1" s="1"/>
  <c r="G1833" i="1" l="1"/>
  <c r="F1833" i="1"/>
  <c r="E1835" i="1"/>
  <c r="D1835" i="1"/>
  <c r="H1835" i="1"/>
  <c r="G1834" i="1"/>
  <c r="F1834" i="1"/>
  <c r="Q1835" i="1"/>
  <c r="O1835" i="1"/>
  <c r="I1835" i="1"/>
  <c r="L1835" i="1"/>
  <c r="A1837" i="1"/>
  <c r="N1836" i="1"/>
  <c r="P1836" i="1"/>
  <c r="K1836" i="1"/>
  <c r="J1836" i="1"/>
  <c r="G1835" i="1" l="1"/>
  <c r="F1835" i="1"/>
  <c r="B1836" i="1"/>
  <c r="C1836" i="1" s="1"/>
  <c r="L1836" i="1"/>
  <c r="I1836" i="1"/>
  <c r="A1838" i="1"/>
  <c r="P1837" i="1"/>
  <c r="N1837" i="1"/>
  <c r="K1837" i="1"/>
  <c r="J1837" i="1"/>
  <c r="Q1836" i="1"/>
  <c r="O1836" i="1"/>
  <c r="E1836" i="1" l="1"/>
  <c r="D1836" i="1"/>
  <c r="H1836" i="1"/>
  <c r="Q1837" i="1"/>
  <c r="O1837" i="1"/>
  <c r="B1837" i="1"/>
  <c r="C1837" i="1" s="1"/>
  <c r="L1837" i="1"/>
  <c r="I1837" i="1"/>
  <c r="A1839" i="1"/>
  <c r="N1838" i="1"/>
  <c r="P1838" i="1"/>
  <c r="K1838" i="1"/>
  <c r="J1838" i="1"/>
  <c r="E1837" i="1" l="1"/>
  <c r="D1837" i="1"/>
  <c r="H1837" i="1"/>
  <c r="L1838" i="1"/>
  <c r="I1838" i="1"/>
  <c r="Q1838" i="1"/>
  <c r="O1838" i="1"/>
  <c r="B1838" i="1"/>
  <c r="C1838" i="1" s="1"/>
  <c r="A1840" i="1"/>
  <c r="P1839" i="1"/>
  <c r="N1839" i="1"/>
  <c r="K1839" i="1"/>
  <c r="J1839" i="1"/>
  <c r="B1839" i="1"/>
  <c r="C1839" i="1" s="1"/>
  <c r="G1836" i="1"/>
  <c r="F1836" i="1"/>
  <c r="Q1839" i="1" l="1"/>
  <c r="O1839" i="1"/>
  <c r="E1838" i="1"/>
  <c r="D1838" i="1"/>
  <c r="H1838" i="1"/>
  <c r="E1839" i="1"/>
  <c r="D1839" i="1"/>
  <c r="H1839" i="1"/>
  <c r="L1839" i="1"/>
  <c r="I1839" i="1"/>
  <c r="A1841" i="1"/>
  <c r="N1840" i="1"/>
  <c r="P1840" i="1"/>
  <c r="K1840" i="1"/>
  <c r="J1840" i="1"/>
  <c r="G1837" i="1"/>
  <c r="F1837" i="1"/>
  <c r="Q1840" i="1" l="1"/>
  <c r="O1840" i="1"/>
  <c r="G1838" i="1"/>
  <c r="F1838" i="1"/>
  <c r="B1840" i="1"/>
  <c r="C1840" i="1" s="1"/>
  <c r="L1840" i="1"/>
  <c r="I1840" i="1"/>
  <c r="A1842" i="1"/>
  <c r="P1841" i="1"/>
  <c r="N1841" i="1"/>
  <c r="K1841" i="1"/>
  <c r="J1841" i="1"/>
  <c r="G1839" i="1"/>
  <c r="F1839" i="1"/>
  <c r="Q1841" i="1" l="1"/>
  <c r="O1841" i="1"/>
  <c r="B1841" i="1"/>
  <c r="C1841" i="1" s="1"/>
  <c r="L1841" i="1"/>
  <c r="I1841" i="1"/>
  <c r="A1843" i="1"/>
  <c r="N1842" i="1"/>
  <c r="K1842" i="1"/>
  <c r="P1842" i="1"/>
  <c r="B1842" i="1"/>
  <c r="C1842" i="1" s="1"/>
  <c r="J1842" i="1"/>
  <c r="E1840" i="1"/>
  <c r="D1840" i="1"/>
  <c r="H1840" i="1"/>
  <c r="G1840" i="1" l="1"/>
  <c r="F1840" i="1"/>
  <c r="L1842" i="1"/>
  <c r="I1842" i="1"/>
  <c r="Q1842" i="1"/>
  <c r="O1842" i="1"/>
  <c r="E1841" i="1"/>
  <c r="D1841" i="1"/>
  <c r="H1841" i="1"/>
  <c r="E1842" i="1"/>
  <c r="D1842" i="1"/>
  <c r="H1842" i="1"/>
  <c r="A1844" i="1"/>
  <c r="P1843" i="1"/>
  <c r="N1843" i="1"/>
  <c r="K1843" i="1"/>
  <c r="J1843" i="1"/>
  <c r="B1843" i="1"/>
  <c r="C1843" i="1" s="1"/>
  <c r="G1841" i="1" l="1"/>
  <c r="F1841" i="1"/>
  <c r="E1843" i="1"/>
  <c r="D1843" i="1"/>
  <c r="H1843" i="1"/>
  <c r="G1842" i="1"/>
  <c r="F1842" i="1"/>
  <c r="Q1843" i="1"/>
  <c r="O1843" i="1"/>
  <c r="L1843" i="1"/>
  <c r="I1843" i="1"/>
  <c r="A1845" i="1"/>
  <c r="N1844" i="1"/>
  <c r="P1844" i="1"/>
  <c r="K1844" i="1"/>
  <c r="J1844" i="1"/>
  <c r="G1843" i="1" l="1"/>
  <c r="F1843" i="1"/>
  <c r="B1844" i="1"/>
  <c r="C1844" i="1" s="1"/>
  <c r="L1844" i="1"/>
  <c r="I1844" i="1"/>
  <c r="A1846" i="1"/>
  <c r="P1845" i="1"/>
  <c r="N1845" i="1"/>
  <c r="K1845" i="1"/>
  <c r="J1845" i="1"/>
  <c r="Q1844" i="1"/>
  <c r="O1844" i="1"/>
  <c r="Q1845" i="1" l="1"/>
  <c r="O1845" i="1"/>
  <c r="E1844" i="1"/>
  <c r="D1844" i="1"/>
  <c r="H1844" i="1"/>
  <c r="B1845" i="1"/>
  <c r="C1845" i="1" s="1"/>
  <c r="L1845" i="1"/>
  <c r="I1845" i="1"/>
  <c r="A1847" i="1"/>
  <c r="N1846" i="1"/>
  <c r="P1846" i="1"/>
  <c r="K1846" i="1"/>
  <c r="B1846" i="1"/>
  <c r="C1846" i="1" s="1"/>
  <c r="J1846" i="1"/>
  <c r="G1844" i="1" l="1"/>
  <c r="F1844" i="1"/>
  <c r="L1846" i="1"/>
  <c r="I1846" i="1"/>
  <c r="Q1846" i="1"/>
  <c r="O1846" i="1"/>
  <c r="E1845" i="1"/>
  <c r="D1845" i="1"/>
  <c r="H1845" i="1"/>
  <c r="E1846" i="1"/>
  <c r="D1846" i="1"/>
  <c r="H1846" i="1"/>
  <c r="A1848" i="1"/>
  <c r="P1847" i="1"/>
  <c r="N1847" i="1"/>
  <c r="K1847" i="1"/>
  <c r="J1847" i="1"/>
  <c r="B1847" i="1"/>
  <c r="C1847" i="1" s="1"/>
  <c r="G1845" i="1" l="1"/>
  <c r="F1845" i="1"/>
  <c r="Q1847" i="1"/>
  <c r="O1847" i="1"/>
  <c r="G1846" i="1"/>
  <c r="F1846" i="1"/>
  <c r="E1847" i="1"/>
  <c r="D1847" i="1"/>
  <c r="H1847" i="1"/>
  <c r="I1847" i="1"/>
  <c r="L1847" i="1"/>
  <c r="A1849" i="1"/>
  <c r="N1848" i="1"/>
  <c r="P1848" i="1"/>
  <c r="K1848" i="1"/>
  <c r="J1848" i="1"/>
  <c r="G1847" i="1" l="1"/>
  <c r="F1847" i="1"/>
  <c r="B1848" i="1"/>
  <c r="C1848" i="1" s="1"/>
  <c r="L1848" i="1"/>
  <c r="I1848" i="1"/>
  <c r="A1850" i="1"/>
  <c r="P1849" i="1"/>
  <c r="N1849" i="1"/>
  <c r="K1849" i="1"/>
  <c r="J1849" i="1"/>
  <c r="Q1848" i="1"/>
  <c r="O1848" i="1"/>
  <c r="Q1849" i="1" l="1"/>
  <c r="O1849" i="1"/>
  <c r="E1848" i="1"/>
  <c r="D1848" i="1"/>
  <c r="H1848" i="1"/>
  <c r="B1849" i="1"/>
  <c r="C1849" i="1" s="1"/>
  <c r="L1849" i="1"/>
  <c r="I1849" i="1"/>
  <c r="A1851" i="1"/>
  <c r="N1850" i="1"/>
  <c r="K1850" i="1"/>
  <c r="P1850" i="1"/>
  <c r="B1850" i="1"/>
  <c r="C1850" i="1" s="1"/>
  <c r="J1850" i="1"/>
  <c r="F1848" i="1" l="1"/>
  <c r="G1848" i="1"/>
  <c r="L1850" i="1"/>
  <c r="I1850" i="1"/>
  <c r="Q1850" i="1"/>
  <c r="O1850" i="1"/>
  <c r="E1849" i="1"/>
  <c r="D1849" i="1"/>
  <c r="H1849" i="1"/>
  <c r="E1850" i="1"/>
  <c r="D1850" i="1"/>
  <c r="H1850" i="1"/>
  <c r="A1852" i="1"/>
  <c r="P1851" i="1"/>
  <c r="N1851" i="1"/>
  <c r="K1851" i="1"/>
  <c r="J1851" i="1"/>
  <c r="B1851" i="1"/>
  <c r="C1851" i="1" s="1"/>
  <c r="G1849" i="1" l="1"/>
  <c r="F1849" i="1"/>
  <c r="G1850" i="1"/>
  <c r="F1850" i="1"/>
  <c r="Q1851" i="1"/>
  <c r="O1851" i="1"/>
  <c r="E1851" i="1"/>
  <c r="D1851" i="1"/>
  <c r="H1851" i="1"/>
  <c r="I1851" i="1"/>
  <c r="L1851" i="1"/>
  <c r="A1853" i="1"/>
  <c r="N1852" i="1"/>
  <c r="P1852" i="1"/>
  <c r="J1852" i="1"/>
  <c r="K1852" i="1"/>
  <c r="G1851" i="1" l="1"/>
  <c r="F1851" i="1"/>
  <c r="A1854" i="1"/>
  <c r="P1853" i="1"/>
  <c r="N1853" i="1"/>
  <c r="K1853" i="1"/>
  <c r="J1853" i="1"/>
  <c r="B1852" i="1"/>
  <c r="C1852" i="1" s="1"/>
  <c r="L1852" i="1"/>
  <c r="I1852" i="1"/>
  <c r="Q1852" i="1"/>
  <c r="O1852" i="1"/>
  <c r="E1852" i="1" l="1"/>
  <c r="D1852" i="1"/>
  <c r="H1852" i="1"/>
  <c r="B1853" i="1"/>
  <c r="C1853" i="1" s="1"/>
  <c r="L1853" i="1"/>
  <c r="I1853" i="1"/>
  <c r="A1855" i="1"/>
  <c r="N1854" i="1"/>
  <c r="P1854" i="1"/>
  <c r="K1854" i="1"/>
  <c r="J1854" i="1"/>
  <c r="Q1853" i="1"/>
  <c r="O1853" i="1"/>
  <c r="L1854" i="1" l="1"/>
  <c r="I1854" i="1"/>
  <c r="Q1854" i="1"/>
  <c r="O1854" i="1"/>
  <c r="E1853" i="1"/>
  <c r="D1853" i="1"/>
  <c r="H1853" i="1"/>
  <c r="B1854" i="1"/>
  <c r="C1854" i="1" s="1"/>
  <c r="A1856" i="1"/>
  <c r="P1855" i="1"/>
  <c r="N1855" i="1"/>
  <c r="K1855" i="1"/>
  <c r="J1855" i="1"/>
  <c r="B1855" i="1"/>
  <c r="C1855" i="1" s="1"/>
  <c r="G1852" i="1"/>
  <c r="F1852" i="1"/>
  <c r="Q1855" i="1" l="1"/>
  <c r="O1855" i="1"/>
  <c r="D1854" i="1"/>
  <c r="E1854" i="1"/>
  <c r="H1854" i="1"/>
  <c r="E1855" i="1"/>
  <c r="D1855" i="1"/>
  <c r="H1855" i="1"/>
  <c r="L1855" i="1"/>
  <c r="I1855" i="1"/>
  <c r="A1857" i="1"/>
  <c r="N1856" i="1"/>
  <c r="P1856" i="1"/>
  <c r="K1856" i="1"/>
  <c r="J1856" i="1"/>
  <c r="G1853" i="1"/>
  <c r="F1853" i="1"/>
  <c r="G1854" i="1" l="1"/>
  <c r="F1854" i="1"/>
  <c r="B1856" i="1"/>
  <c r="C1856" i="1" s="1"/>
  <c r="L1856" i="1"/>
  <c r="I1856" i="1"/>
  <c r="A1858" i="1"/>
  <c r="P1857" i="1"/>
  <c r="N1857" i="1"/>
  <c r="K1857" i="1"/>
  <c r="J1857" i="1"/>
  <c r="G1855" i="1"/>
  <c r="F1855" i="1"/>
  <c r="Q1856" i="1"/>
  <c r="O1856" i="1"/>
  <c r="Q1857" i="1" l="1"/>
  <c r="O1857" i="1"/>
  <c r="E1856" i="1"/>
  <c r="D1856" i="1"/>
  <c r="H1856" i="1"/>
  <c r="B1857" i="1"/>
  <c r="C1857" i="1" s="1"/>
  <c r="L1857" i="1"/>
  <c r="I1857" i="1"/>
  <c r="A1859" i="1"/>
  <c r="N1858" i="1"/>
  <c r="K1858" i="1"/>
  <c r="P1858" i="1"/>
  <c r="B1858" i="1"/>
  <c r="C1858" i="1" s="1"/>
  <c r="J1858" i="1"/>
  <c r="G1856" i="1" l="1"/>
  <c r="F1856" i="1"/>
  <c r="L1858" i="1"/>
  <c r="I1858" i="1"/>
  <c r="Q1858" i="1"/>
  <c r="O1858" i="1"/>
  <c r="E1857" i="1"/>
  <c r="D1857" i="1"/>
  <c r="H1857" i="1"/>
  <c r="E1858" i="1"/>
  <c r="D1858" i="1"/>
  <c r="H1858" i="1"/>
  <c r="A1860" i="1"/>
  <c r="P1859" i="1"/>
  <c r="N1859" i="1"/>
  <c r="K1859" i="1"/>
  <c r="J1859" i="1"/>
  <c r="B1859" i="1"/>
  <c r="C1859" i="1" s="1"/>
  <c r="O1859" i="1" l="1"/>
  <c r="Q1859" i="1"/>
  <c r="G1857" i="1"/>
  <c r="F1857" i="1"/>
  <c r="E1859" i="1"/>
  <c r="D1859" i="1"/>
  <c r="H1859" i="1"/>
  <c r="G1858" i="1"/>
  <c r="F1858" i="1"/>
  <c r="L1859" i="1"/>
  <c r="I1859" i="1"/>
  <c r="A1861" i="1"/>
  <c r="N1860" i="1"/>
  <c r="P1860" i="1"/>
  <c r="K1860" i="1"/>
  <c r="J1860" i="1"/>
  <c r="B1860" i="1" l="1"/>
  <c r="C1860" i="1" s="1"/>
  <c r="L1860" i="1"/>
  <c r="I1860" i="1"/>
  <c r="A1862" i="1"/>
  <c r="P1861" i="1"/>
  <c r="N1861" i="1"/>
  <c r="K1861" i="1"/>
  <c r="J1861" i="1"/>
  <c r="Q1860" i="1"/>
  <c r="O1860" i="1"/>
  <c r="G1859" i="1"/>
  <c r="F1859" i="1"/>
  <c r="Q1861" i="1" l="1"/>
  <c r="O1861" i="1"/>
  <c r="B1861" i="1"/>
  <c r="C1861" i="1" s="1"/>
  <c r="L1861" i="1"/>
  <c r="I1861" i="1"/>
  <c r="A1863" i="1"/>
  <c r="N1862" i="1"/>
  <c r="P1862" i="1"/>
  <c r="K1862" i="1"/>
  <c r="J1862" i="1"/>
  <c r="E1860" i="1"/>
  <c r="D1860" i="1"/>
  <c r="H1860" i="1"/>
  <c r="G1860" i="1" l="1"/>
  <c r="F1860" i="1"/>
  <c r="L1862" i="1"/>
  <c r="I1862" i="1"/>
  <c r="Q1862" i="1"/>
  <c r="O1862" i="1"/>
  <c r="E1861" i="1"/>
  <c r="D1861" i="1"/>
  <c r="H1861" i="1"/>
  <c r="B1862" i="1"/>
  <c r="C1862" i="1" s="1"/>
  <c r="A1864" i="1"/>
  <c r="P1863" i="1"/>
  <c r="N1863" i="1"/>
  <c r="K1863" i="1"/>
  <c r="J1863" i="1"/>
  <c r="B1863" i="1"/>
  <c r="C1863" i="1" s="1"/>
  <c r="G1861" i="1" l="1"/>
  <c r="F1861" i="1"/>
  <c r="I1863" i="1"/>
  <c r="L1863" i="1"/>
  <c r="A1865" i="1"/>
  <c r="N1864" i="1"/>
  <c r="P1864" i="1"/>
  <c r="K1864" i="1"/>
  <c r="J1864" i="1"/>
  <c r="E1862" i="1"/>
  <c r="D1862" i="1"/>
  <c r="H1862" i="1"/>
  <c r="E1863" i="1"/>
  <c r="D1863" i="1"/>
  <c r="H1863" i="1"/>
  <c r="Q1863" i="1"/>
  <c r="O1863" i="1"/>
  <c r="G1862" i="1" l="1"/>
  <c r="F1862" i="1"/>
  <c r="Q1864" i="1"/>
  <c r="O1864" i="1"/>
  <c r="G1863" i="1"/>
  <c r="F1863" i="1"/>
  <c r="B1864" i="1"/>
  <c r="C1864" i="1" s="1"/>
  <c r="L1864" i="1"/>
  <c r="I1864" i="1"/>
  <c r="A1866" i="1"/>
  <c r="P1865" i="1"/>
  <c r="N1865" i="1"/>
  <c r="K1865" i="1"/>
  <c r="J1865" i="1"/>
  <c r="B1865" i="1" s="1"/>
  <c r="C1865" i="1" s="1"/>
  <c r="E1865" i="1" l="1"/>
  <c r="D1865" i="1"/>
  <c r="H1865" i="1"/>
  <c r="E1864" i="1"/>
  <c r="D1864" i="1"/>
  <c r="H1864" i="1"/>
  <c r="L1865" i="1"/>
  <c r="I1865" i="1"/>
  <c r="A1867" i="1"/>
  <c r="N1866" i="1"/>
  <c r="K1866" i="1"/>
  <c r="P1866" i="1"/>
  <c r="J1866" i="1"/>
  <c r="Q1865" i="1"/>
  <c r="O1865" i="1"/>
  <c r="L1866" i="1" l="1"/>
  <c r="I1866" i="1"/>
  <c r="F1864" i="1"/>
  <c r="G1864" i="1"/>
  <c r="Q1866" i="1"/>
  <c r="O1866" i="1"/>
  <c r="B1866" i="1"/>
  <c r="C1866" i="1" s="1"/>
  <c r="A1868" i="1"/>
  <c r="P1867" i="1"/>
  <c r="N1867" i="1"/>
  <c r="K1867" i="1"/>
  <c r="J1867" i="1"/>
  <c r="G1865" i="1"/>
  <c r="F1865" i="1"/>
  <c r="B1867" i="1" l="1"/>
  <c r="C1867" i="1" s="1"/>
  <c r="I1867" i="1"/>
  <c r="L1867" i="1"/>
  <c r="A1869" i="1"/>
  <c r="N1868" i="1"/>
  <c r="P1868" i="1"/>
  <c r="J1868" i="1"/>
  <c r="K1868" i="1"/>
  <c r="E1866" i="1"/>
  <c r="D1866" i="1"/>
  <c r="H1866" i="1"/>
  <c r="Q1867" i="1"/>
  <c r="O1867" i="1"/>
  <c r="B1868" i="1" l="1"/>
  <c r="C1868" i="1" s="1"/>
  <c r="L1868" i="1"/>
  <c r="I1868" i="1"/>
  <c r="A1870" i="1"/>
  <c r="P1869" i="1"/>
  <c r="N1869" i="1"/>
  <c r="K1869" i="1"/>
  <c r="J1869" i="1"/>
  <c r="G1866" i="1"/>
  <c r="F1866" i="1"/>
  <c r="Q1868" i="1"/>
  <c r="O1868" i="1"/>
  <c r="E1867" i="1"/>
  <c r="D1867" i="1"/>
  <c r="H1867" i="1"/>
  <c r="Q1869" i="1" l="1"/>
  <c r="O1869" i="1"/>
  <c r="B1869" i="1"/>
  <c r="C1869" i="1" s="1"/>
  <c r="L1869" i="1"/>
  <c r="I1869" i="1"/>
  <c r="A1871" i="1"/>
  <c r="N1870" i="1"/>
  <c r="P1870" i="1"/>
  <c r="K1870" i="1"/>
  <c r="J1870" i="1"/>
  <c r="B1870" i="1" s="1"/>
  <c r="C1870" i="1" s="1"/>
  <c r="G1867" i="1"/>
  <c r="F1867" i="1"/>
  <c r="E1868" i="1"/>
  <c r="D1868" i="1"/>
  <c r="H1868" i="1"/>
  <c r="E1870" i="1" l="1"/>
  <c r="D1870" i="1"/>
  <c r="H1870" i="1"/>
  <c r="Q1870" i="1"/>
  <c r="O1870" i="1"/>
  <c r="E1869" i="1"/>
  <c r="D1869" i="1"/>
  <c r="H1869" i="1"/>
  <c r="G1868" i="1"/>
  <c r="F1868" i="1"/>
  <c r="L1870" i="1"/>
  <c r="I1870" i="1"/>
  <c r="A1872" i="1"/>
  <c r="P1871" i="1"/>
  <c r="N1871" i="1"/>
  <c r="K1871" i="1"/>
  <c r="J1871" i="1"/>
  <c r="G1869" i="1" l="1"/>
  <c r="F1869" i="1"/>
  <c r="Q1871" i="1"/>
  <c r="O1871" i="1"/>
  <c r="L1871" i="1"/>
  <c r="I1871" i="1"/>
  <c r="B1871" i="1"/>
  <c r="C1871" i="1" s="1"/>
  <c r="A1873" i="1"/>
  <c r="N1872" i="1"/>
  <c r="P1872" i="1"/>
  <c r="K1872" i="1"/>
  <c r="J1872" i="1"/>
  <c r="G1870" i="1"/>
  <c r="F1870" i="1"/>
  <c r="E1871" i="1" l="1"/>
  <c r="D1871" i="1"/>
  <c r="H1871" i="1"/>
  <c r="B1872" i="1"/>
  <c r="C1872" i="1" s="1"/>
  <c r="L1872" i="1"/>
  <c r="I1872" i="1"/>
  <c r="A1874" i="1"/>
  <c r="P1873" i="1"/>
  <c r="N1873" i="1"/>
  <c r="K1873" i="1"/>
  <c r="J1873" i="1"/>
  <c r="Q1872" i="1"/>
  <c r="O1872" i="1"/>
  <c r="L1873" i="1" l="1"/>
  <c r="I1873" i="1"/>
  <c r="E1872" i="1"/>
  <c r="D1872" i="1"/>
  <c r="H1872" i="1"/>
  <c r="B1873" i="1"/>
  <c r="C1873" i="1" s="1"/>
  <c r="A1875" i="1"/>
  <c r="N1874" i="1"/>
  <c r="K1874" i="1"/>
  <c r="P1874" i="1"/>
  <c r="J1874" i="1"/>
  <c r="Q1873" i="1"/>
  <c r="O1873" i="1"/>
  <c r="G1871" i="1"/>
  <c r="F1871" i="1"/>
  <c r="L1874" i="1" l="1"/>
  <c r="I1874" i="1"/>
  <c r="Q1874" i="1"/>
  <c r="O1874" i="1"/>
  <c r="G1872" i="1"/>
  <c r="F1872" i="1"/>
  <c r="B1874" i="1"/>
  <c r="C1874" i="1" s="1"/>
  <c r="A1876" i="1"/>
  <c r="P1875" i="1"/>
  <c r="N1875" i="1"/>
  <c r="K1875" i="1"/>
  <c r="J1875" i="1"/>
  <c r="E1873" i="1"/>
  <c r="D1873" i="1"/>
  <c r="H1873" i="1"/>
  <c r="E1874" i="1" l="1"/>
  <c r="D1874" i="1"/>
  <c r="H1874" i="1"/>
  <c r="O1875" i="1"/>
  <c r="Q1875" i="1"/>
  <c r="B1875" i="1"/>
  <c r="C1875" i="1" s="1"/>
  <c r="L1875" i="1"/>
  <c r="I1875" i="1"/>
  <c r="A1877" i="1"/>
  <c r="N1876" i="1"/>
  <c r="P1876" i="1"/>
  <c r="K1876" i="1"/>
  <c r="J1876" i="1"/>
  <c r="G1873" i="1"/>
  <c r="F1873" i="1"/>
  <c r="Q1876" i="1" l="1"/>
  <c r="O1876" i="1"/>
  <c r="E1875" i="1"/>
  <c r="D1875" i="1"/>
  <c r="H1875" i="1"/>
  <c r="B1876" i="1"/>
  <c r="C1876" i="1" s="1"/>
  <c r="L1876" i="1"/>
  <c r="I1876" i="1"/>
  <c r="A1878" i="1"/>
  <c r="P1877" i="1"/>
  <c r="N1877" i="1"/>
  <c r="K1877" i="1"/>
  <c r="J1877" i="1"/>
  <c r="G1874" i="1"/>
  <c r="F1874" i="1"/>
  <c r="G1875" i="1" l="1"/>
  <c r="F1875" i="1"/>
  <c r="Q1877" i="1"/>
  <c r="O1877" i="1"/>
  <c r="E1876" i="1"/>
  <c r="D1876" i="1"/>
  <c r="H1876" i="1"/>
  <c r="B1877" i="1"/>
  <c r="C1877" i="1" s="1"/>
  <c r="L1877" i="1"/>
  <c r="I1877" i="1"/>
  <c r="A1879" i="1"/>
  <c r="N1878" i="1"/>
  <c r="P1878" i="1"/>
  <c r="K1878" i="1"/>
  <c r="J1878" i="1"/>
  <c r="B1878" i="1"/>
  <c r="C1878" i="1" s="1"/>
  <c r="E1878" i="1" l="1"/>
  <c r="D1878" i="1"/>
  <c r="H1878" i="1"/>
  <c r="E1877" i="1"/>
  <c r="D1877" i="1"/>
  <c r="H1877" i="1"/>
  <c r="L1878" i="1"/>
  <c r="I1878" i="1"/>
  <c r="A1880" i="1"/>
  <c r="P1879" i="1"/>
  <c r="N1879" i="1"/>
  <c r="K1879" i="1"/>
  <c r="J1879" i="1"/>
  <c r="B1879" i="1"/>
  <c r="C1879" i="1" s="1"/>
  <c r="Q1878" i="1"/>
  <c r="O1878" i="1"/>
  <c r="G1876" i="1"/>
  <c r="F1876" i="1"/>
  <c r="G1877" i="1" l="1"/>
  <c r="F1877" i="1"/>
  <c r="Q1879" i="1"/>
  <c r="O1879" i="1"/>
  <c r="E1879" i="1"/>
  <c r="D1879" i="1"/>
  <c r="H1879" i="1"/>
  <c r="I1879" i="1"/>
  <c r="L1879" i="1"/>
  <c r="A1881" i="1"/>
  <c r="N1880" i="1"/>
  <c r="P1880" i="1"/>
  <c r="K1880" i="1"/>
  <c r="J1880" i="1"/>
  <c r="G1878" i="1"/>
  <c r="F1878" i="1"/>
  <c r="Q1880" i="1" l="1"/>
  <c r="O1880" i="1"/>
  <c r="B1880" i="1"/>
  <c r="C1880" i="1" s="1"/>
  <c r="L1880" i="1"/>
  <c r="I1880" i="1"/>
  <c r="A1882" i="1"/>
  <c r="P1881" i="1"/>
  <c r="N1881" i="1"/>
  <c r="K1881" i="1"/>
  <c r="B1881" i="1"/>
  <c r="C1881" i="1" s="1"/>
  <c r="J1881" i="1"/>
  <c r="G1879" i="1"/>
  <c r="F1879" i="1"/>
  <c r="E1881" i="1" l="1"/>
  <c r="D1881" i="1"/>
  <c r="H1881" i="1"/>
  <c r="Q1881" i="1"/>
  <c r="O1881" i="1"/>
  <c r="L1881" i="1"/>
  <c r="I1881" i="1"/>
  <c r="E1880" i="1"/>
  <c r="D1880" i="1"/>
  <c r="H1880" i="1"/>
  <c r="A1883" i="1"/>
  <c r="N1882" i="1"/>
  <c r="K1882" i="1"/>
  <c r="P1882" i="1"/>
  <c r="J1882" i="1"/>
  <c r="B1882" i="1"/>
  <c r="C1882" i="1" s="1"/>
  <c r="F1880" i="1" l="1"/>
  <c r="G1880" i="1"/>
  <c r="L1882" i="1"/>
  <c r="I1882" i="1"/>
  <c r="A1884" i="1"/>
  <c r="P1883" i="1"/>
  <c r="N1883" i="1"/>
  <c r="K1883" i="1"/>
  <c r="J1883" i="1"/>
  <c r="E1882" i="1"/>
  <c r="D1882" i="1"/>
  <c r="H1882" i="1"/>
  <c r="Q1882" i="1"/>
  <c r="O1882" i="1"/>
  <c r="G1881" i="1"/>
  <c r="F1881" i="1"/>
  <c r="Q1883" i="1" l="1"/>
  <c r="O1883" i="1"/>
  <c r="G1882" i="1"/>
  <c r="F1882" i="1"/>
  <c r="B1883" i="1"/>
  <c r="C1883" i="1" s="1"/>
  <c r="I1883" i="1"/>
  <c r="L1883" i="1"/>
  <c r="A1885" i="1"/>
  <c r="N1884" i="1"/>
  <c r="P1884" i="1"/>
  <c r="K1884" i="1"/>
  <c r="J1884" i="1"/>
  <c r="B1884" i="1" l="1"/>
  <c r="C1884" i="1" s="1"/>
  <c r="L1884" i="1"/>
  <c r="I1884" i="1"/>
  <c r="A1886" i="1"/>
  <c r="P1885" i="1"/>
  <c r="N1885" i="1"/>
  <c r="K1885" i="1"/>
  <c r="J1885" i="1"/>
  <c r="Q1884" i="1"/>
  <c r="O1884" i="1"/>
  <c r="E1883" i="1"/>
  <c r="D1883" i="1"/>
  <c r="H1883" i="1"/>
  <c r="B1885" i="1" l="1"/>
  <c r="C1885" i="1" s="1"/>
  <c r="L1885" i="1"/>
  <c r="I1885" i="1"/>
  <c r="A1887" i="1"/>
  <c r="N1886" i="1"/>
  <c r="P1886" i="1"/>
  <c r="K1886" i="1"/>
  <c r="B1886" i="1"/>
  <c r="C1886" i="1" s="1"/>
  <c r="J1886" i="1"/>
  <c r="G1883" i="1"/>
  <c r="F1883" i="1"/>
  <c r="Q1885" i="1"/>
  <c r="O1885" i="1"/>
  <c r="E1884" i="1"/>
  <c r="D1884" i="1"/>
  <c r="H1884" i="1"/>
  <c r="G1884" i="1" l="1"/>
  <c r="F1884" i="1"/>
  <c r="D1886" i="1"/>
  <c r="E1886" i="1"/>
  <c r="H1886" i="1"/>
  <c r="A1888" i="1"/>
  <c r="P1887" i="1"/>
  <c r="N1887" i="1"/>
  <c r="K1887" i="1"/>
  <c r="J1887" i="1"/>
  <c r="L1886" i="1"/>
  <c r="I1886" i="1"/>
  <c r="Q1886" i="1"/>
  <c r="O1886" i="1"/>
  <c r="E1885" i="1"/>
  <c r="D1885" i="1"/>
  <c r="H1885" i="1"/>
  <c r="G1886" i="1" l="1"/>
  <c r="F1886" i="1"/>
  <c r="L1887" i="1"/>
  <c r="I1887" i="1"/>
  <c r="G1885" i="1"/>
  <c r="F1885" i="1"/>
  <c r="Q1887" i="1"/>
  <c r="O1887" i="1"/>
  <c r="B1887" i="1"/>
  <c r="C1887" i="1" s="1"/>
  <c r="A1889" i="1"/>
  <c r="N1888" i="1"/>
  <c r="P1888" i="1"/>
  <c r="K1888" i="1"/>
  <c r="J1888" i="1"/>
  <c r="Q1888" i="1" l="1"/>
  <c r="O1888" i="1"/>
  <c r="B1888" i="1"/>
  <c r="C1888" i="1" s="1"/>
  <c r="L1888" i="1"/>
  <c r="I1888" i="1"/>
  <c r="A1890" i="1"/>
  <c r="P1889" i="1"/>
  <c r="N1889" i="1"/>
  <c r="K1889" i="1"/>
  <c r="J1889" i="1"/>
  <c r="E1887" i="1"/>
  <c r="D1887" i="1"/>
  <c r="H1887" i="1"/>
  <c r="G1887" i="1" l="1"/>
  <c r="F1887" i="1"/>
  <c r="Q1889" i="1"/>
  <c r="O1889" i="1"/>
  <c r="L1889" i="1"/>
  <c r="I1889" i="1"/>
  <c r="E1888" i="1"/>
  <c r="D1888" i="1"/>
  <c r="H1888" i="1"/>
  <c r="B1889" i="1"/>
  <c r="C1889" i="1" s="1"/>
  <c r="A1891" i="1"/>
  <c r="N1890" i="1"/>
  <c r="K1890" i="1"/>
  <c r="P1890" i="1"/>
  <c r="J1890" i="1"/>
  <c r="B1890" i="1"/>
  <c r="C1890" i="1" s="1"/>
  <c r="Q1890" i="1" l="1"/>
  <c r="O1890" i="1"/>
  <c r="G1888" i="1"/>
  <c r="F1888" i="1"/>
  <c r="L1890" i="1"/>
  <c r="I1890" i="1"/>
  <c r="A1892" i="1"/>
  <c r="P1891" i="1"/>
  <c r="N1891" i="1"/>
  <c r="K1891" i="1"/>
  <c r="J1891" i="1"/>
  <c r="E1889" i="1"/>
  <c r="D1889" i="1"/>
  <c r="H1889" i="1"/>
  <c r="D1890" i="1"/>
  <c r="E1890" i="1"/>
  <c r="H1890" i="1"/>
  <c r="G1889" i="1" l="1"/>
  <c r="F1889" i="1"/>
  <c r="B1891" i="1"/>
  <c r="C1891" i="1" s="1"/>
  <c r="L1891" i="1"/>
  <c r="I1891" i="1"/>
  <c r="A1893" i="1"/>
  <c r="N1892" i="1"/>
  <c r="P1892" i="1"/>
  <c r="K1892" i="1"/>
  <c r="J1892" i="1"/>
  <c r="G1890" i="1"/>
  <c r="F1890" i="1"/>
  <c r="O1891" i="1"/>
  <c r="Q1891" i="1"/>
  <c r="Q1892" i="1" l="1"/>
  <c r="O1892" i="1"/>
  <c r="E1891" i="1"/>
  <c r="D1891" i="1"/>
  <c r="H1891" i="1"/>
  <c r="B1892" i="1"/>
  <c r="C1892" i="1" s="1"/>
  <c r="L1892" i="1"/>
  <c r="I1892" i="1"/>
  <c r="A1894" i="1"/>
  <c r="P1893" i="1"/>
  <c r="N1893" i="1"/>
  <c r="K1893" i="1"/>
  <c r="J1893" i="1"/>
  <c r="G1891" i="1" l="1"/>
  <c r="F1891" i="1"/>
  <c r="E1892" i="1"/>
  <c r="D1892" i="1"/>
  <c r="H1892" i="1"/>
  <c r="Q1893" i="1"/>
  <c r="O1893" i="1"/>
  <c r="B1893" i="1"/>
  <c r="C1893" i="1" s="1"/>
  <c r="L1893" i="1"/>
  <c r="I1893" i="1"/>
  <c r="A1895" i="1"/>
  <c r="N1894" i="1"/>
  <c r="P1894" i="1"/>
  <c r="K1894" i="1"/>
  <c r="J1894" i="1"/>
  <c r="B1894" i="1" s="1"/>
  <c r="C1894" i="1" s="1"/>
  <c r="E1894" i="1" l="1"/>
  <c r="D1894" i="1"/>
  <c r="H1894" i="1"/>
  <c r="A1896" i="1"/>
  <c r="P1895" i="1"/>
  <c r="N1895" i="1"/>
  <c r="K1895" i="1"/>
  <c r="J1895" i="1"/>
  <c r="G1892" i="1"/>
  <c r="F1892" i="1"/>
  <c r="Q1894" i="1"/>
  <c r="O1894" i="1"/>
  <c r="L1894" i="1"/>
  <c r="I1894" i="1"/>
  <c r="E1893" i="1"/>
  <c r="D1893" i="1"/>
  <c r="H1893" i="1"/>
  <c r="G1893" i="1" l="1"/>
  <c r="F1893" i="1"/>
  <c r="I1895" i="1"/>
  <c r="L1895" i="1"/>
  <c r="A1897" i="1"/>
  <c r="N1896" i="1"/>
  <c r="P1896" i="1"/>
  <c r="K1896" i="1"/>
  <c r="J1896" i="1"/>
  <c r="Q1895" i="1"/>
  <c r="O1895" i="1"/>
  <c r="B1895" i="1"/>
  <c r="C1895" i="1" s="1"/>
  <c r="G1894" i="1"/>
  <c r="F1894" i="1"/>
  <c r="E1895" i="1" l="1"/>
  <c r="D1895" i="1"/>
  <c r="H1895" i="1"/>
  <c r="Q1896" i="1"/>
  <c r="O1896" i="1"/>
  <c r="B1896" i="1"/>
  <c r="C1896" i="1" s="1"/>
  <c r="L1896" i="1"/>
  <c r="I1896" i="1"/>
  <c r="A1898" i="1"/>
  <c r="P1897" i="1"/>
  <c r="N1897" i="1"/>
  <c r="K1897" i="1"/>
  <c r="J1897" i="1"/>
  <c r="B1897" i="1"/>
  <c r="C1897" i="1" s="1"/>
  <c r="Q1897" i="1" l="1"/>
  <c r="O1897" i="1"/>
  <c r="E1897" i="1"/>
  <c r="D1897" i="1"/>
  <c r="H1897" i="1"/>
  <c r="E1896" i="1"/>
  <c r="D1896" i="1"/>
  <c r="H1896" i="1"/>
  <c r="L1897" i="1"/>
  <c r="I1897" i="1"/>
  <c r="A1899" i="1"/>
  <c r="N1898" i="1"/>
  <c r="K1898" i="1"/>
  <c r="P1898" i="1"/>
  <c r="J1898" i="1"/>
  <c r="G1895" i="1"/>
  <c r="F1895" i="1"/>
  <c r="L1898" i="1" l="1"/>
  <c r="I1898" i="1"/>
  <c r="Q1898" i="1"/>
  <c r="O1898" i="1"/>
  <c r="G1897" i="1"/>
  <c r="F1897" i="1"/>
  <c r="F1896" i="1"/>
  <c r="G1896" i="1"/>
  <c r="B1898" i="1"/>
  <c r="C1898" i="1" s="1"/>
  <c r="A1900" i="1"/>
  <c r="P1899" i="1"/>
  <c r="N1899" i="1"/>
  <c r="K1899" i="1"/>
  <c r="J1899" i="1"/>
  <c r="Q1899" i="1" l="1"/>
  <c r="O1899" i="1"/>
  <c r="A1901" i="1"/>
  <c r="N1900" i="1"/>
  <c r="P1900" i="1"/>
  <c r="K1900" i="1"/>
  <c r="J1900" i="1"/>
  <c r="B1899" i="1"/>
  <c r="C1899" i="1" s="1"/>
  <c r="I1899" i="1"/>
  <c r="L1899" i="1"/>
  <c r="E1898" i="1"/>
  <c r="D1898" i="1"/>
  <c r="H1898" i="1"/>
  <c r="G1898" i="1" l="1"/>
  <c r="F1898" i="1"/>
  <c r="B1900" i="1"/>
  <c r="C1900" i="1" s="1"/>
  <c r="L1900" i="1"/>
  <c r="I1900" i="1"/>
  <c r="A1902" i="1"/>
  <c r="P1901" i="1"/>
  <c r="N1901" i="1"/>
  <c r="K1901" i="1"/>
  <c r="J1901" i="1"/>
  <c r="E1899" i="1"/>
  <c r="D1899" i="1"/>
  <c r="H1899" i="1"/>
  <c r="Q1900" i="1"/>
  <c r="O1900" i="1"/>
  <c r="G1899" i="1" l="1"/>
  <c r="F1899" i="1"/>
  <c r="E1900" i="1"/>
  <c r="D1900" i="1"/>
  <c r="H1900" i="1"/>
  <c r="Q1901" i="1"/>
  <c r="O1901" i="1"/>
  <c r="B1901" i="1"/>
  <c r="C1901" i="1" s="1"/>
  <c r="L1901" i="1"/>
  <c r="I1901" i="1"/>
  <c r="A1903" i="1"/>
  <c r="N1902" i="1"/>
  <c r="P1902" i="1"/>
  <c r="K1902" i="1"/>
  <c r="J1902" i="1"/>
  <c r="B1902" i="1"/>
  <c r="C1902" i="1" s="1"/>
  <c r="G1900" i="1" l="1"/>
  <c r="F1900" i="1"/>
  <c r="D1902" i="1"/>
  <c r="E1902" i="1"/>
  <c r="H1902" i="1"/>
  <c r="E1901" i="1"/>
  <c r="D1901" i="1"/>
  <c r="H1901" i="1"/>
  <c r="A1904" i="1"/>
  <c r="P1903" i="1"/>
  <c r="N1903" i="1"/>
  <c r="K1903" i="1"/>
  <c r="J1903" i="1"/>
  <c r="Q1902" i="1"/>
  <c r="O1902" i="1"/>
  <c r="L1902" i="1"/>
  <c r="I1902" i="1"/>
  <c r="Q1903" i="1" l="1"/>
  <c r="O1903" i="1"/>
  <c r="L1903" i="1"/>
  <c r="I1903" i="1"/>
  <c r="G1901" i="1"/>
  <c r="F1901" i="1"/>
  <c r="G1902" i="1"/>
  <c r="F1902" i="1"/>
  <c r="B1903" i="1"/>
  <c r="C1903" i="1" s="1"/>
  <c r="A1905" i="1"/>
  <c r="N1904" i="1"/>
  <c r="P1904" i="1"/>
  <c r="K1904" i="1"/>
  <c r="J1904" i="1"/>
  <c r="Q1904" i="1" l="1"/>
  <c r="O1904" i="1"/>
  <c r="B1904" i="1"/>
  <c r="C1904" i="1" s="1"/>
  <c r="L1904" i="1"/>
  <c r="I1904" i="1"/>
  <c r="A1906" i="1"/>
  <c r="P1905" i="1"/>
  <c r="N1905" i="1"/>
  <c r="K1905" i="1"/>
  <c r="J1905" i="1"/>
  <c r="B1905" i="1"/>
  <c r="C1905" i="1" s="1"/>
  <c r="E1903" i="1"/>
  <c r="D1903" i="1"/>
  <c r="H1903" i="1"/>
  <c r="G1903" i="1" l="1"/>
  <c r="F1903" i="1"/>
  <c r="Q1905" i="1"/>
  <c r="O1905" i="1"/>
  <c r="E1905" i="1"/>
  <c r="D1905" i="1"/>
  <c r="H1905" i="1"/>
  <c r="E1904" i="1"/>
  <c r="D1904" i="1"/>
  <c r="H1904" i="1"/>
  <c r="L1905" i="1"/>
  <c r="I1905" i="1"/>
  <c r="A1907" i="1"/>
  <c r="N1906" i="1"/>
  <c r="K1906" i="1"/>
  <c r="P1906" i="1"/>
  <c r="J1906" i="1"/>
  <c r="G1904" i="1" l="1"/>
  <c r="F1904" i="1"/>
  <c r="L1906" i="1"/>
  <c r="I1906" i="1"/>
  <c r="Q1906" i="1"/>
  <c r="O1906" i="1"/>
  <c r="B1906" i="1"/>
  <c r="C1906" i="1" s="1"/>
  <c r="A1908" i="1"/>
  <c r="P1907" i="1"/>
  <c r="N1907" i="1"/>
  <c r="K1907" i="1"/>
  <c r="J1907" i="1"/>
  <c r="G1905" i="1"/>
  <c r="F1905" i="1"/>
  <c r="E1906" i="1" l="1"/>
  <c r="D1906" i="1"/>
  <c r="H1906" i="1"/>
  <c r="B1907" i="1"/>
  <c r="C1907" i="1" s="1"/>
  <c r="L1907" i="1"/>
  <c r="I1907" i="1"/>
  <c r="A1909" i="1"/>
  <c r="N1908" i="1"/>
  <c r="P1908" i="1"/>
  <c r="K1908" i="1"/>
  <c r="J1908" i="1"/>
  <c r="Q1907" i="1"/>
  <c r="O1907" i="1"/>
  <c r="Q1908" i="1" l="1"/>
  <c r="O1908" i="1"/>
  <c r="E1907" i="1"/>
  <c r="D1907" i="1"/>
  <c r="H1907" i="1"/>
  <c r="B1908" i="1"/>
  <c r="C1908" i="1" s="1"/>
  <c r="L1908" i="1"/>
  <c r="I1908" i="1"/>
  <c r="A1910" i="1"/>
  <c r="P1909" i="1"/>
  <c r="N1909" i="1"/>
  <c r="K1909" i="1"/>
  <c r="J1909" i="1"/>
  <c r="G1906" i="1"/>
  <c r="F1906" i="1"/>
  <c r="G1907" i="1" l="1"/>
  <c r="F1907" i="1"/>
  <c r="Q1909" i="1"/>
  <c r="O1909" i="1"/>
  <c r="E1908" i="1"/>
  <c r="D1908" i="1"/>
  <c r="H1908" i="1"/>
  <c r="B1909" i="1"/>
  <c r="C1909" i="1" s="1"/>
  <c r="L1909" i="1"/>
  <c r="I1909" i="1"/>
  <c r="A1911" i="1"/>
  <c r="N1910" i="1"/>
  <c r="P1910" i="1"/>
  <c r="K1910" i="1"/>
  <c r="J1910" i="1"/>
  <c r="B1910" i="1"/>
  <c r="C1910" i="1" s="1"/>
  <c r="E1910" i="1" l="1"/>
  <c r="D1910" i="1"/>
  <c r="H1910" i="1"/>
  <c r="L1910" i="1"/>
  <c r="I1910" i="1"/>
  <c r="A1912" i="1"/>
  <c r="P1911" i="1"/>
  <c r="N1911" i="1"/>
  <c r="K1911" i="1"/>
  <c r="J1911" i="1"/>
  <c r="Q1910" i="1"/>
  <c r="O1910" i="1"/>
  <c r="E1909" i="1"/>
  <c r="D1909" i="1"/>
  <c r="H1909" i="1"/>
  <c r="G1908" i="1"/>
  <c r="F1908" i="1"/>
  <c r="I1911" i="1" l="1"/>
  <c r="L1911" i="1"/>
  <c r="G1909" i="1"/>
  <c r="F1909" i="1"/>
  <c r="B1911" i="1"/>
  <c r="C1911" i="1" s="1"/>
  <c r="A1913" i="1"/>
  <c r="N1912" i="1"/>
  <c r="P1912" i="1"/>
  <c r="K1912" i="1"/>
  <c r="J1912" i="1"/>
  <c r="Q1911" i="1"/>
  <c r="O1911" i="1"/>
  <c r="G1910" i="1"/>
  <c r="F1910" i="1"/>
  <c r="Q1912" i="1" l="1"/>
  <c r="O1912" i="1"/>
  <c r="B1912" i="1"/>
  <c r="C1912" i="1" s="1"/>
  <c r="L1912" i="1"/>
  <c r="I1912" i="1"/>
  <c r="A1914" i="1"/>
  <c r="P1913" i="1"/>
  <c r="N1913" i="1"/>
  <c r="K1913" i="1"/>
  <c r="J1913" i="1"/>
  <c r="B1913" i="1" s="1"/>
  <c r="C1913" i="1" s="1"/>
  <c r="E1911" i="1"/>
  <c r="D1911" i="1"/>
  <c r="H1911" i="1"/>
  <c r="E1913" i="1" l="1"/>
  <c r="D1913" i="1"/>
  <c r="H1913" i="1"/>
  <c r="G1911" i="1"/>
  <c r="F1911" i="1"/>
  <c r="Q1913" i="1"/>
  <c r="O1913" i="1"/>
  <c r="E1912" i="1"/>
  <c r="D1912" i="1"/>
  <c r="H1912" i="1"/>
  <c r="L1913" i="1"/>
  <c r="I1913" i="1"/>
  <c r="A1915" i="1"/>
  <c r="N1914" i="1"/>
  <c r="K1914" i="1"/>
  <c r="J1914" i="1"/>
  <c r="P1914" i="1"/>
  <c r="F1912" i="1" l="1"/>
  <c r="G1912" i="1"/>
  <c r="L1914" i="1"/>
  <c r="I1914" i="1"/>
  <c r="B1914" i="1"/>
  <c r="C1914" i="1" s="1"/>
  <c r="Q1914" i="1"/>
  <c r="O1914" i="1"/>
  <c r="A1916" i="1"/>
  <c r="P1915" i="1"/>
  <c r="N1915" i="1"/>
  <c r="K1915" i="1"/>
  <c r="J1915" i="1"/>
  <c r="G1913" i="1"/>
  <c r="F1913" i="1"/>
  <c r="A1917" i="1" l="1"/>
  <c r="N1916" i="1"/>
  <c r="P1916" i="1"/>
  <c r="K1916" i="1"/>
  <c r="J1916" i="1"/>
  <c r="B1915" i="1"/>
  <c r="C1915" i="1" s="1"/>
  <c r="I1915" i="1"/>
  <c r="L1915" i="1"/>
  <c r="Q1915" i="1"/>
  <c r="O1915" i="1"/>
  <c r="E1914" i="1"/>
  <c r="D1914" i="1"/>
  <c r="H1914" i="1"/>
  <c r="G1914" i="1" l="1"/>
  <c r="F1914" i="1"/>
  <c r="E1915" i="1"/>
  <c r="D1915" i="1"/>
  <c r="H1915" i="1"/>
  <c r="Q1916" i="1"/>
  <c r="O1916" i="1"/>
  <c r="B1916" i="1"/>
  <c r="C1916" i="1" s="1"/>
  <c r="L1916" i="1"/>
  <c r="I1916" i="1"/>
  <c r="A1918" i="1"/>
  <c r="P1917" i="1"/>
  <c r="N1917" i="1"/>
  <c r="K1917" i="1"/>
  <c r="J1917" i="1"/>
  <c r="B1917" i="1" l="1"/>
  <c r="C1917" i="1" s="1"/>
  <c r="L1917" i="1"/>
  <c r="I1917" i="1"/>
  <c r="A1919" i="1"/>
  <c r="N1918" i="1"/>
  <c r="P1918" i="1"/>
  <c r="K1918" i="1"/>
  <c r="B1918" i="1"/>
  <c r="C1918" i="1" s="1"/>
  <c r="J1918" i="1"/>
  <c r="G1915" i="1"/>
  <c r="F1915" i="1"/>
  <c r="E1916" i="1"/>
  <c r="D1916" i="1"/>
  <c r="H1916" i="1"/>
  <c r="Q1917" i="1"/>
  <c r="O1917" i="1"/>
  <c r="G1916" i="1" l="1"/>
  <c r="F1916" i="1"/>
  <c r="D1918" i="1"/>
  <c r="E1918" i="1"/>
  <c r="H1918" i="1"/>
  <c r="A1920" i="1"/>
  <c r="P1919" i="1"/>
  <c r="N1919" i="1"/>
  <c r="K1919" i="1"/>
  <c r="J1919" i="1"/>
  <c r="L1918" i="1"/>
  <c r="I1918" i="1"/>
  <c r="Q1918" i="1"/>
  <c r="O1918" i="1"/>
  <c r="E1917" i="1"/>
  <c r="D1917" i="1"/>
  <c r="H1917" i="1"/>
  <c r="G1918" i="1" l="1"/>
  <c r="F1918" i="1"/>
  <c r="L1919" i="1"/>
  <c r="I1919" i="1"/>
  <c r="G1917" i="1"/>
  <c r="F1917" i="1"/>
  <c r="Q1919" i="1"/>
  <c r="O1919" i="1"/>
  <c r="B1919" i="1"/>
  <c r="C1919" i="1" s="1"/>
  <c r="A1921" i="1"/>
  <c r="N1920" i="1"/>
  <c r="P1920" i="1"/>
  <c r="K1920" i="1"/>
  <c r="J1920" i="1"/>
  <c r="Q1920" i="1" l="1"/>
  <c r="O1920" i="1"/>
  <c r="B1920" i="1"/>
  <c r="C1920" i="1" s="1"/>
  <c r="L1920" i="1"/>
  <c r="I1920" i="1"/>
  <c r="A1922" i="1"/>
  <c r="P1921" i="1"/>
  <c r="N1921" i="1"/>
  <c r="K1921" i="1"/>
  <c r="J1921" i="1"/>
  <c r="E1919" i="1"/>
  <c r="D1919" i="1"/>
  <c r="H1919" i="1"/>
  <c r="G1919" i="1" l="1"/>
  <c r="F1919" i="1"/>
  <c r="Q1921" i="1"/>
  <c r="O1921" i="1"/>
  <c r="L1921" i="1"/>
  <c r="I1921" i="1"/>
  <c r="E1920" i="1"/>
  <c r="D1920" i="1"/>
  <c r="H1920" i="1"/>
  <c r="B1921" i="1"/>
  <c r="C1921" i="1" s="1"/>
  <c r="A1923" i="1"/>
  <c r="N1922" i="1"/>
  <c r="K1922" i="1"/>
  <c r="P1922" i="1"/>
  <c r="J1922" i="1"/>
  <c r="B1922" i="1"/>
  <c r="C1922" i="1" s="1"/>
  <c r="Q1922" i="1" l="1"/>
  <c r="O1922" i="1"/>
  <c r="G1920" i="1"/>
  <c r="F1920" i="1"/>
  <c r="L1922" i="1"/>
  <c r="I1922" i="1"/>
  <c r="A1924" i="1"/>
  <c r="P1923" i="1"/>
  <c r="N1923" i="1"/>
  <c r="K1923" i="1"/>
  <c r="J1923" i="1"/>
  <c r="E1921" i="1"/>
  <c r="D1921" i="1"/>
  <c r="H1921" i="1"/>
  <c r="E1922" i="1"/>
  <c r="D1922" i="1"/>
  <c r="H1922" i="1"/>
  <c r="G1922" i="1" l="1"/>
  <c r="F1922" i="1"/>
  <c r="B1923" i="1"/>
  <c r="C1923" i="1" s="1"/>
  <c r="L1923" i="1"/>
  <c r="I1923" i="1"/>
  <c r="A1925" i="1"/>
  <c r="N1924" i="1"/>
  <c r="P1924" i="1"/>
  <c r="K1924" i="1"/>
  <c r="J1924" i="1"/>
  <c r="G1921" i="1"/>
  <c r="F1921" i="1"/>
  <c r="O1923" i="1"/>
  <c r="Q1923" i="1"/>
  <c r="Q1924" i="1" l="1"/>
  <c r="O1924" i="1"/>
  <c r="E1923" i="1"/>
  <c r="D1923" i="1"/>
  <c r="H1923" i="1"/>
  <c r="B1924" i="1"/>
  <c r="C1924" i="1" s="1"/>
  <c r="L1924" i="1"/>
  <c r="I1924" i="1"/>
  <c r="A1926" i="1"/>
  <c r="P1925" i="1"/>
  <c r="N1925" i="1"/>
  <c r="K1925" i="1"/>
  <c r="J1925" i="1"/>
  <c r="G1923" i="1" l="1"/>
  <c r="F1923" i="1"/>
  <c r="Q1925" i="1"/>
  <c r="O1925" i="1"/>
  <c r="E1924" i="1"/>
  <c r="D1924" i="1"/>
  <c r="H1924" i="1"/>
  <c r="B1925" i="1"/>
  <c r="C1925" i="1" s="1"/>
  <c r="L1925" i="1"/>
  <c r="I1925" i="1"/>
  <c r="A1927" i="1"/>
  <c r="N1926" i="1"/>
  <c r="P1926" i="1"/>
  <c r="K1926" i="1"/>
  <c r="J1926" i="1"/>
  <c r="B1926" i="1" s="1"/>
  <c r="C1926" i="1" s="1"/>
  <c r="E1926" i="1" l="1"/>
  <c r="D1926" i="1"/>
  <c r="H1926" i="1"/>
  <c r="Q1926" i="1"/>
  <c r="O1926" i="1"/>
  <c r="A1928" i="1"/>
  <c r="P1927" i="1"/>
  <c r="N1927" i="1"/>
  <c r="K1927" i="1"/>
  <c r="J1927" i="1"/>
  <c r="B1927" i="1" s="1"/>
  <c r="C1927" i="1" s="1"/>
  <c r="L1926" i="1"/>
  <c r="I1926" i="1"/>
  <c r="E1925" i="1"/>
  <c r="D1925" i="1"/>
  <c r="H1925" i="1"/>
  <c r="G1924" i="1"/>
  <c r="F1924" i="1"/>
  <c r="E1927" i="1" l="1"/>
  <c r="D1927" i="1"/>
  <c r="H1927" i="1"/>
  <c r="G1925" i="1"/>
  <c r="F1925" i="1"/>
  <c r="I1927" i="1"/>
  <c r="L1927" i="1"/>
  <c r="A1929" i="1"/>
  <c r="N1928" i="1"/>
  <c r="P1928" i="1"/>
  <c r="K1928" i="1"/>
  <c r="J1928" i="1"/>
  <c r="Q1927" i="1"/>
  <c r="O1927" i="1"/>
  <c r="G1926" i="1"/>
  <c r="F1926" i="1"/>
  <c r="B1928" i="1" l="1"/>
  <c r="C1928" i="1" s="1"/>
  <c r="L1928" i="1"/>
  <c r="I1928" i="1"/>
  <c r="A1930" i="1"/>
  <c r="P1929" i="1"/>
  <c r="N1929" i="1"/>
  <c r="K1929" i="1"/>
  <c r="J1929" i="1"/>
  <c r="Q1928" i="1"/>
  <c r="O1928" i="1"/>
  <c r="G1927" i="1"/>
  <c r="F1927" i="1"/>
  <c r="L1929" i="1" l="1"/>
  <c r="I1929" i="1"/>
  <c r="Q1929" i="1"/>
  <c r="O1929" i="1"/>
  <c r="A1931" i="1"/>
  <c r="N1930" i="1"/>
  <c r="K1930" i="1"/>
  <c r="P1930" i="1"/>
  <c r="J1930" i="1"/>
  <c r="B1929" i="1"/>
  <c r="C1929" i="1" s="1"/>
  <c r="E1928" i="1"/>
  <c r="D1928" i="1"/>
  <c r="H1928" i="1"/>
  <c r="E1929" i="1" l="1"/>
  <c r="D1929" i="1"/>
  <c r="H1929" i="1"/>
  <c r="L1930" i="1"/>
  <c r="I1930" i="1"/>
  <c r="Q1930" i="1"/>
  <c r="O1930" i="1"/>
  <c r="F1928" i="1"/>
  <c r="G1928" i="1"/>
  <c r="B1930" i="1"/>
  <c r="C1930" i="1" s="1"/>
  <c r="A1932" i="1"/>
  <c r="P1931" i="1"/>
  <c r="N1931" i="1"/>
  <c r="K1931" i="1"/>
  <c r="J1931" i="1"/>
  <c r="B1931" i="1" l="1"/>
  <c r="C1931" i="1" s="1"/>
  <c r="I1931" i="1"/>
  <c r="L1931" i="1"/>
  <c r="A1933" i="1"/>
  <c r="N1932" i="1"/>
  <c r="P1932" i="1"/>
  <c r="J1932" i="1"/>
  <c r="K1932" i="1"/>
  <c r="E1930" i="1"/>
  <c r="D1930" i="1"/>
  <c r="H1930" i="1"/>
  <c r="Q1931" i="1"/>
  <c r="O1931" i="1"/>
  <c r="G1929" i="1"/>
  <c r="F1929" i="1"/>
  <c r="A1934" i="1" l="1"/>
  <c r="P1933" i="1"/>
  <c r="N1933" i="1"/>
  <c r="K1933" i="1"/>
  <c r="J1933" i="1"/>
  <c r="B1932" i="1"/>
  <c r="C1932" i="1" s="1"/>
  <c r="L1932" i="1"/>
  <c r="I1932" i="1"/>
  <c r="G1930" i="1"/>
  <c r="F1930" i="1"/>
  <c r="Q1932" i="1"/>
  <c r="O1932" i="1"/>
  <c r="E1931" i="1"/>
  <c r="D1931" i="1"/>
  <c r="H1931" i="1"/>
  <c r="Q1933" i="1" l="1"/>
  <c r="O1933" i="1"/>
  <c r="E1932" i="1"/>
  <c r="D1932" i="1"/>
  <c r="H1932" i="1"/>
  <c r="G1931" i="1"/>
  <c r="F1931" i="1"/>
  <c r="B1933" i="1"/>
  <c r="C1933" i="1" s="1"/>
  <c r="L1933" i="1"/>
  <c r="I1933" i="1"/>
  <c r="A1935" i="1"/>
  <c r="N1934" i="1"/>
  <c r="P1934" i="1"/>
  <c r="K1934" i="1"/>
  <c r="J1934" i="1"/>
  <c r="B1934" i="1"/>
  <c r="C1934" i="1" s="1"/>
  <c r="A1936" i="1" l="1"/>
  <c r="P1935" i="1"/>
  <c r="N1935" i="1"/>
  <c r="K1935" i="1"/>
  <c r="J1935" i="1"/>
  <c r="B1935" i="1"/>
  <c r="C1935" i="1" s="1"/>
  <c r="G1932" i="1"/>
  <c r="F1932" i="1"/>
  <c r="E1933" i="1"/>
  <c r="D1933" i="1"/>
  <c r="H1933" i="1"/>
  <c r="E1934" i="1"/>
  <c r="D1934" i="1"/>
  <c r="H1934" i="1"/>
  <c r="Q1934" i="1"/>
  <c r="O1934" i="1"/>
  <c r="L1934" i="1"/>
  <c r="I1934" i="1"/>
  <c r="G1934" i="1" l="1"/>
  <c r="F1934" i="1"/>
  <c r="Q1935" i="1"/>
  <c r="O1935" i="1"/>
  <c r="E1935" i="1"/>
  <c r="D1935" i="1"/>
  <c r="H1935" i="1"/>
  <c r="G1933" i="1"/>
  <c r="F1933" i="1"/>
  <c r="L1935" i="1"/>
  <c r="I1935" i="1"/>
  <c r="A1937" i="1"/>
  <c r="N1936" i="1"/>
  <c r="P1936" i="1"/>
  <c r="K1936" i="1"/>
  <c r="J1936" i="1"/>
  <c r="Q1936" i="1" l="1"/>
  <c r="O1936" i="1"/>
  <c r="B1936" i="1"/>
  <c r="C1936" i="1" s="1"/>
  <c r="L1936" i="1"/>
  <c r="I1936" i="1"/>
  <c r="A1938" i="1"/>
  <c r="P1937" i="1"/>
  <c r="N1937" i="1"/>
  <c r="K1937" i="1"/>
  <c r="J1937" i="1"/>
  <c r="G1935" i="1"/>
  <c r="F1935" i="1"/>
  <c r="Q1937" i="1" l="1"/>
  <c r="O1937" i="1"/>
  <c r="L1937" i="1"/>
  <c r="I1937" i="1"/>
  <c r="E1936" i="1"/>
  <c r="D1936" i="1"/>
  <c r="H1936" i="1"/>
  <c r="B1937" i="1"/>
  <c r="C1937" i="1" s="1"/>
  <c r="A1939" i="1"/>
  <c r="N1938" i="1"/>
  <c r="K1938" i="1"/>
  <c r="P1938" i="1"/>
  <c r="J1938" i="1"/>
  <c r="L1938" i="1" l="1"/>
  <c r="I1938" i="1"/>
  <c r="Q1938" i="1"/>
  <c r="O1938" i="1"/>
  <c r="B1938" i="1"/>
  <c r="C1938" i="1" s="1"/>
  <c r="A1940" i="1"/>
  <c r="P1939" i="1"/>
  <c r="N1939" i="1"/>
  <c r="K1939" i="1"/>
  <c r="J1939" i="1"/>
  <c r="E1937" i="1"/>
  <c r="D1937" i="1"/>
  <c r="H1937" i="1"/>
  <c r="G1936" i="1"/>
  <c r="F1936" i="1"/>
  <c r="G1937" i="1" l="1"/>
  <c r="F1937" i="1"/>
  <c r="O1939" i="1"/>
  <c r="Q1939" i="1"/>
  <c r="B1939" i="1"/>
  <c r="C1939" i="1" s="1"/>
  <c r="L1939" i="1"/>
  <c r="I1939" i="1"/>
  <c r="A1941" i="1"/>
  <c r="N1940" i="1"/>
  <c r="P1940" i="1"/>
  <c r="K1940" i="1"/>
  <c r="J1940" i="1"/>
  <c r="E1938" i="1"/>
  <c r="D1938" i="1"/>
  <c r="H1938" i="1"/>
  <c r="B1940" i="1" l="1"/>
  <c r="C1940" i="1" s="1"/>
  <c r="L1940" i="1"/>
  <c r="I1940" i="1"/>
  <c r="A1942" i="1"/>
  <c r="P1941" i="1"/>
  <c r="N1941" i="1"/>
  <c r="K1941" i="1"/>
  <c r="J1941" i="1"/>
  <c r="G1938" i="1"/>
  <c r="F1938" i="1"/>
  <c r="Q1940" i="1"/>
  <c r="O1940" i="1"/>
  <c r="E1939" i="1"/>
  <c r="D1939" i="1"/>
  <c r="H1939" i="1"/>
  <c r="Q1941" i="1" l="1"/>
  <c r="O1941" i="1"/>
  <c r="B1941" i="1"/>
  <c r="C1941" i="1" s="1"/>
  <c r="L1941" i="1"/>
  <c r="I1941" i="1"/>
  <c r="A1943" i="1"/>
  <c r="N1942" i="1"/>
  <c r="P1942" i="1"/>
  <c r="K1942" i="1"/>
  <c r="J1942" i="1"/>
  <c r="B1942" i="1"/>
  <c r="C1942" i="1" s="1"/>
  <c r="G1939" i="1"/>
  <c r="F1939" i="1"/>
  <c r="E1940" i="1"/>
  <c r="D1940" i="1"/>
  <c r="H1940" i="1"/>
  <c r="G1940" i="1" l="1"/>
  <c r="F1940" i="1"/>
  <c r="L1942" i="1"/>
  <c r="I1942" i="1"/>
  <c r="A1944" i="1"/>
  <c r="P1943" i="1"/>
  <c r="N1943" i="1"/>
  <c r="K1943" i="1"/>
  <c r="J1943" i="1"/>
  <c r="D1942" i="1"/>
  <c r="E1942" i="1"/>
  <c r="H1942" i="1"/>
  <c r="Q1942" i="1"/>
  <c r="O1942" i="1"/>
  <c r="E1941" i="1"/>
  <c r="D1941" i="1"/>
  <c r="H1941" i="1"/>
  <c r="G1941" i="1" l="1"/>
  <c r="F1941" i="1"/>
  <c r="G1942" i="1"/>
  <c r="F1942" i="1"/>
  <c r="Q1943" i="1"/>
  <c r="O1943" i="1"/>
  <c r="I1943" i="1"/>
  <c r="L1943" i="1"/>
  <c r="B1943" i="1"/>
  <c r="C1943" i="1" s="1"/>
  <c r="A1945" i="1"/>
  <c r="N1944" i="1"/>
  <c r="P1944" i="1"/>
  <c r="K1944" i="1"/>
  <c r="J1944" i="1"/>
  <c r="Q1944" i="1" l="1"/>
  <c r="O1944" i="1"/>
  <c r="B1944" i="1"/>
  <c r="C1944" i="1" s="1"/>
  <c r="L1944" i="1"/>
  <c r="I1944" i="1"/>
  <c r="A1946" i="1"/>
  <c r="P1945" i="1"/>
  <c r="N1945" i="1"/>
  <c r="K1945" i="1"/>
  <c r="J1945" i="1"/>
  <c r="B1945" i="1" s="1"/>
  <c r="C1945" i="1" s="1"/>
  <c r="E1943" i="1"/>
  <c r="D1943" i="1"/>
  <c r="H1943" i="1"/>
  <c r="E1945" i="1" l="1"/>
  <c r="D1945" i="1"/>
  <c r="H1945" i="1"/>
  <c r="G1943" i="1"/>
  <c r="F1943" i="1"/>
  <c r="Q1945" i="1"/>
  <c r="O1945" i="1"/>
  <c r="E1944" i="1"/>
  <c r="D1944" i="1"/>
  <c r="H1944" i="1"/>
  <c r="L1945" i="1"/>
  <c r="I1945" i="1"/>
  <c r="A1947" i="1"/>
  <c r="N1946" i="1"/>
  <c r="K1946" i="1"/>
  <c r="J1946" i="1"/>
  <c r="P1946" i="1"/>
  <c r="F1944" i="1" l="1"/>
  <c r="G1944" i="1"/>
  <c r="L1946" i="1"/>
  <c r="I1946" i="1"/>
  <c r="B1946" i="1"/>
  <c r="C1946" i="1" s="1"/>
  <c r="Q1946" i="1"/>
  <c r="O1946" i="1"/>
  <c r="A1948" i="1"/>
  <c r="P1947" i="1"/>
  <c r="N1947" i="1"/>
  <c r="K1947" i="1"/>
  <c r="J1947" i="1"/>
  <c r="G1945" i="1"/>
  <c r="F1945" i="1"/>
  <c r="B1947" i="1" l="1"/>
  <c r="C1947" i="1" s="1"/>
  <c r="I1947" i="1"/>
  <c r="L1947" i="1"/>
  <c r="A1949" i="1"/>
  <c r="N1948" i="1"/>
  <c r="P1948" i="1"/>
  <c r="K1948" i="1"/>
  <c r="J1948" i="1"/>
  <c r="Q1947" i="1"/>
  <c r="O1947" i="1"/>
  <c r="E1946" i="1"/>
  <c r="D1946" i="1"/>
  <c r="H1946" i="1"/>
  <c r="G1946" i="1" l="1"/>
  <c r="F1946" i="1"/>
  <c r="B1948" i="1"/>
  <c r="C1948" i="1" s="1"/>
  <c r="L1948" i="1"/>
  <c r="I1948" i="1"/>
  <c r="A1950" i="1"/>
  <c r="P1949" i="1"/>
  <c r="N1949" i="1"/>
  <c r="K1949" i="1"/>
  <c r="J1949" i="1"/>
  <c r="Q1948" i="1"/>
  <c r="O1948" i="1"/>
  <c r="E1947" i="1"/>
  <c r="D1947" i="1"/>
  <c r="H1947" i="1"/>
  <c r="Q1949" i="1" l="1"/>
  <c r="O1949" i="1"/>
  <c r="E1948" i="1"/>
  <c r="D1948" i="1"/>
  <c r="H1948" i="1"/>
  <c r="B1949" i="1"/>
  <c r="C1949" i="1" s="1"/>
  <c r="L1949" i="1"/>
  <c r="I1949" i="1"/>
  <c r="A1951" i="1"/>
  <c r="N1950" i="1"/>
  <c r="P1950" i="1"/>
  <c r="K1950" i="1"/>
  <c r="B1950" i="1"/>
  <c r="C1950" i="1" s="1"/>
  <c r="J1950" i="1"/>
  <c r="G1947" i="1"/>
  <c r="F1947" i="1"/>
  <c r="G1948" i="1" l="1"/>
  <c r="F1948" i="1"/>
  <c r="L1950" i="1"/>
  <c r="I1950" i="1"/>
  <c r="Q1950" i="1"/>
  <c r="O1950" i="1"/>
  <c r="E1949" i="1"/>
  <c r="D1949" i="1"/>
  <c r="H1949" i="1"/>
  <c r="E1950" i="1"/>
  <c r="D1950" i="1"/>
  <c r="H1950" i="1"/>
  <c r="A1952" i="1"/>
  <c r="P1951" i="1"/>
  <c r="N1951" i="1"/>
  <c r="K1951" i="1"/>
  <c r="J1951" i="1"/>
  <c r="G1949" i="1" l="1"/>
  <c r="F1949" i="1"/>
  <c r="G1950" i="1"/>
  <c r="F1950" i="1"/>
  <c r="Q1951" i="1"/>
  <c r="O1951" i="1"/>
  <c r="L1951" i="1"/>
  <c r="I1951" i="1"/>
  <c r="B1951" i="1"/>
  <c r="C1951" i="1" s="1"/>
  <c r="A1953" i="1"/>
  <c r="N1952" i="1"/>
  <c r="P1952" i="1"/>
  <c r="K1952" i="1"/>
  <c r="J1952" i="1"/>
  <c r="Q1952" i="1" l="1"/>
  <c r="O1952" i="1"/>
  <c r="B1952" i="1"/>
  <c r="C1952" i="1" s="1"/>
  <c r="L1952" i="1"/>
  <c r="I1952" i="1"/>
  <c r="A1954" i="1"/>
  <c r="P1953" i="1"/>
  <c r="N1953" i="1"/>
  <c r="K1953" i="1"/>
  <c r="J1953" i="1"/>
  <c r="E1951" i="1"/>
  <c r="D1951" i="1"/>
  <c r="H1951" i="1"/>
  <c r="G1951" i="1" l="1"/>
  <c r="F1951" i="1"/>
  <c r="Q1953" i="1"/>
  <c r="O1953" i="1"/>
  <c r="L1953" i="1"/>
  <c r="I1953" i="1"/>
  <c r="E1952" i="1"/>
  <c r="D1952" i="1"/>
  <c r="H1952" i="1"/>
  <c r="B1953" i="1"/>
  <c r="C1953" i="1" s="1"/>
  <c r="A1955" i="1"/>
  <c r="N1954" i="1"/>
  <c r="K1954" i="1"/>
  <c r="P1954" i="1"/>
  <c r="J1954" i="1"/>
  <c r="B1954" i="1"/>
  <c r="C1954" i="1" s="1"/>
  <c r="E1954" i="1" l="1"/>
  <c r="D1954" i="1"/>
  <c r="H1954" i="1"/>
  <c r="Q1954" i="1"/>
  <c r="O1954" i="1"/>
  <c r="G1952" i="1"/>
  <c r="F1952" i="1"/>
  <c r="L1954" i="1"/>
  <c r="I1954" i="1"/>
  <c r="A1956" i="1"/>
  <c r="P1955" i="1"/>
  <c r="N1955" i="1"/>
  <c r="K1955" i="1"/>
  <c r="J1955" i="1"/>
  <c r="E1953" i="1"/>
  <c r="D1953" i="1"/>
  <c r="H1953" i="1"/>
  <c r="G1953" i="1" l="1"/>
  <c r="F1953" i="1"/>
  <c r="O1955" i="1"/>
  <c r="Q1955" i="1"/>
  <c r="B1955" i="1"/>
  <c r="C1955" i="1" s="1"/>
  <c r="L1955" i="1"/>
  <c r="I1955" i="1"/>
  <c r="A1957" i="1"/>
  <c r="N1956" i="1"/>
  <c r="P1956" i="1"/>
  <c r="K1956" i="1"/>
  <c r="J1956" i="1"/>
  <c r="G1954" i="1"/>
  <c r="F1954" i="1"/>
  <c r="B1956" i="1" l="1"/>
  <c r="C1956" i="1" s="1"/>
  <c r="L1956" i="1"/>
  <c r="I1956" i="1"/>
  <c r="A1958" i="1"/>
  <c r="P1957" i="1"/>
  <c r="N1957" i="1"/>
  <c r="K1957" i="1"/>
  <c r="J1957" i="1"/>
  <c r="Q1956" i="1"/>
  <c r="O1956" i="1"/>
  <c r="E1955" i="1"/>
  <c r="D1955" i="1"/>
  <c r="H1955" i="1"/>
  <c r="B1957" i="1" l="1"/>
  <c r="C1957" i="1" s="1"/>
  <c r="L1957" i="1"/>
  <c r="I1957" i="1"/>
  <c r="A1959" i="1"/>
  <c r="N1958" i="1"/>
  <c r="P1958" i="1"/>
  <c r="K1958" i="1"/>
  <c r="B1958" i="1"/>
  <c r="C1958" i="1" s="1"/>
  <c r="J1958" i="1"/>
  <c r="G1955" i="1"/>
  <c r="F1955" i="1"/>
  <c r="Q1957" i="1"/>
  <c r="O1957" i="1"/>
  <c r="E1956" i="1"/>
  <c r="D1956" i="1"/>
  <c r="H1956" i="1"/>
  <c r="G1956" i="1" l="1"/>
  <c r="F1956" i="1"/>
  <c r="E1958" i="1"/>
  <c r="D1958" i="1"/>
  <c r="H1958" i="1"/>
  <c r="A1960" i="1"/>
  <c r="P1959" i="1"/>
  <c r="N1959" i="1"/>
  <c r="K1959" i="1"/>
  <c r="J1959" i="1"/>
  <c r="B1959" i="1"/>
  <c r="C1959" i="1" s="1"/>
  <c r="L1958" i="1"/>
  <c r="I1958" i="1"/>
  <c r="Q1958" i="1"/>
  <c r="O1958" i="1"/>
  <c r="E1957" i="1"/>
  <c r="D1957" i="1"/>
  <c r="H1957" i="1"/>
  <c r="E1959" i="1" l="1"/>
  <c r="D1959" i="1"/>
  <c r="H1959" i="1"/>
  <c r="G1958" i="1"/>
  <c r="F1958" i="1"/>
  <c r="G1957" i="1"/>
  <c r="F1957" i="1"/>
  <c r="Q1959" i="1"/>
  <c r="O1959" i="1"/>
  <c r="I1959" i="1"/>
  <c r="L1959" i="1"/>
  <c r="A1961" i="1"/>
  <c r="N1960" i="1"/>
  <c r="P1960" i="1"/>
  <c r="K1960" i="1"/>
  <c r="J1960" i="1"/>
  <c r="B1960" i="1" l="1"/>
  <c r="C1960" i="1" s="1"/>
  <c r="L1960" i="1"/>
  <c r="I1960" i="1"/>
  <c r="A1962" i="1"/>
  <c r="P1961" i="1"/>
  <c r="N1961" i="1"/>
  <c r="K1961" i="1"/>
  <c r="J1961" i="1"/>
  <c r="Q1960" i="1"/>
  <c r="O1960" i="1"/>
  <c r="G1959" i="1"/>
  <c r="F1959" i="1"/>
  <c r="L1961" i="1" l="1"/>
  <c r="I1961" i="1"/>
  <c r="Q1961" i="1"/>
  <c r="O1961" i="1"/>
  <c r="A1963" i="1"/>
  <c r="N1962" i="1"/>
  <c r="K1962" i="1"/>
  <c r="P1962" i="1"/>
  <c r="J1962" i="1"/>
  <c r="B1961" i="1"/>
  <c r="C1961" i="1" s="1"/>
  <c r="E1960" i="1"/>
  <c r="D1960" i="1"/>
  <c r="H1960" i="1"/>
  <c r="F1960" i="1" l="1"/>
  <c r="G1960" i="1"/>
  <c r="E1961" i="1"/>
  <c r="D1961" i="1"/>
  <c r="H1961" i="1"/>
  <c r="L1962" i="1"/>
  <c r="I1962" i="1"/>
  <c r="Q1962" i="1"/>
  <c r="O1962" i="1"/>
  <c r="B1962" i="1"/>
  <c r="C1962" i="1" s="1"/>
  <c r="A1964" i="1"/>
  <c r="P1963" i="1"/>
  <c r="N1963" i="1"/>
  <c r="K1963" i="1"/>
  <c r="J1963" i="1"/>
  <c r="B1963" i="1" l="1"/>
  <c r="C1963" i="1" s="1"/>
  <c r="I1963" i="1"/>
  <c r="L1963" i="1"/>
  <c r="A1965" i="1"/>
  <c r="N1964" i="1"/>
  <c r="P1964" i="1"/>
  <c r="K1964" i="1"/>
  <c r="J1964" i="1"/>
  <c r="G1961" i="1"/>
  <c r="F1961" i="1"/>
  <c r="E1962" i="1"/>
  <c r="D1962" i="1"/>
  <c r="H1962" i="1"/>
  <c r="Q1963" i="1"/>
  <c r="O1963" i="1"/>
  <c r="G1962" i="1" l="1"/>
  <c r="F1962" i="1"/>
  <c r="B1964" i="1"/>
  <c r="C1964" i="1" s="1"/>
  <c r="L1964" i="1"/>
  <c r="I1964" i="1"/>
  <c r="A1966" i="1"/>
  <c r="P1965" i="1"/>
  <c r="N1965" i="1"/>
  <c r="K1965" i="1"/>
  <c r="J1965" i="1"/>
  <c r="Q1964" i="1"/>
  <c r="O1964" i="1"/>
  <c r="E1963" i="1"/>
  <c r="D1963" i="1"/>
  <c r="H1963" i="1"/>
  <c r="Q1965" i="1" l="1"/>
  <c r="O1965" i="1"/>
  <c r="E1964" i="1"/>
  <c r="D1964" i="1"/>
  <c r="H1964" i="1"/>
  <c r="B1965" i="1"/>
  <c r="C1965" i="1" s="1"/>
  <c r="L1965" i="1"/>
  <c r="I1965" i="1"/>
  <c r="A1967" i="1"/>
  <c r="N1966" i="1"/>
  <c r="P1966" i="1"/>
  <c r="K1966" i="1"/>
  <c r="J1966" i="1"/>
  <c r="B1966" i="1" s="1"/>
  <c r="C1966" i="1" s="1"/>
  <c r="G1963" i="1"/>
  <c r="F1963" i="1"/>
  <c r="E1966" i="1" l="1"/>
  <c r="D1966" i="1"/>
  <c r="H1966" i="1"/>
  <c r="G1964" i="1"/>
  <c r="F1964" i="1"/>
  <c r="Q1966" i="1"/>
  <c r="O1966" i="1"/>
  <c r="E1965" i="1"/>
  <c r="D1965" i="1"/>
  <c r="H1965" i="1"/>
  <c r="L1966" i="1"/>
  <c r="I1966" i="1"/>
  <c r="A1968" i="1"/>
  <c r="P1967" i="1"/>
  <c r="N1967" i="1"/>
  <c r="K1967" i="1"/>
  <c r="J1967" i="1"/>
  <c r="B1967" i="1"/>
  <c r="C1967" i="1" s="1"/>
  <c r="G1965" i="1" l="1"/>
  <c r="F1965" i="1"/>
  <c r="Q1967" i="1"/>
  <c r="O1967" i="1"/>
  <c r="E1967" i="1"/>
  <c r="D1967" i="1"/>
  <c r="H1967" i="1"/>
  <c r="L1967" i="1"/>
  <c r="I1967" i="1"/>
  <c r="A1969" i="1"/>
  <c r="N1968" i="1"/>
  <c r="P1968" i="1"/>
  <c r="K1968" i="1"/>
  <c r="J1968" i="1"/>
  <c r="G1966" i="1"/>
  <c r="F1966" i="1"/>
  <c r="Q1968" i="1" l="1"/>
  <c r="O1968" i="1"/>
  <c r="B1968" i="1"/>
  <c r="C1968" i="1" s="1"/>
  <c r="L1968" i="1"/>
  <c r="I1968" i="1"/>
  <c r="A1970" i="1"/>
  <c r="P1969" i="1"/>
  <c r="N1969" i="1"/>
  <c r="K1969" i="1"/>
  <c r="B1969" i="1"/>
  <c r="C1969" i="1" s="1"/>
  <c r="J1969" i="1"/>
  <c r="G1967" i="1"/>
  <c r="F1967" i="1"/>
  <c r="Q1969" i="1" l="1"/>
  <c r="O1969" i="1"/>
  <c r="L1969" i="1"/>
  <c r="I1969" i="1"/>
  <c r="E1968" i="1"/>
  <c r="D1968" i="1"/>
  <c r="H1968" i="1"/>
  <c r="E1969" i="1"/>
  <c r="D1969" i="1"/>
  <c r="H1969" i="1"/>
  <c r="A1971" i="1"/>
  <c r="N1970" i="1"/>
  <c r="K1970" i="1"/>
  <c r="P1970" i="1"/>
  <c r="B1970" i="1"/>
  <c r="C1970" i="1" s="1"/>
  <c r="J1970" i="1"/>
  <c r="L1970" i="1" l="1"/>
  <c r="I1970" i="1"/>
  <c r="Q1970" i="1"/>
  <c r="O1970" i="1"/>
  <c r="G1969" i="1"/>
  <c r="F1969" i="1"/>
  <c r="E1970" i="1"/>
  <c r="D1970" i="1"/>
  <c r="H1970" i="1"/>
  <c r="A1972" i="1"/>
  <c r="P1971" i="1"/>
  <c r="N1971" i="1"/>
  <c r="K1971" i="1"/>
  <c r="J1971" i="1"/>
  <c r="G1968" i="1"/>
  <c r="F1968" i="1"/>
  <c r="Q1971" i="1" l="1"/>
  <c r="O1971" i="1"/>
  <c r="G1970" i="1"/>
  <c r="F1970" i="1"/>
  <c r="B1971" i="1"/>
  <c r="C1971" i="1" s="1"/>
  <c r="L1971" i="1"/>
  <c r="I1971" i="1"/>
  <c r="A1973" i="1"/>
  <c r="N1972" i="1"/>
  <c r="P1972" i="1"/>
  <c r="K1972" i="1"/>
  <c r="J1972" i="1"/>
  <c r="B1972" i="1" l="1"/>
  <c r="C1972" i="1" s="1"/>
  <c r="L1972" i="1"/>
  <c r="I1972" i="1"/>
  <c r="A1974" i="1"/>
  <c r="P1973" i="1"/>
  <c r="N1973" i="1"/>
  <c r="K1973" i="1"/>
  <c r="J1973" i="1"/>
  <c r="Q1972" i="1"/>
  <c r="O1972" i="1"/>
  <c r="E1971" i="1"/>
  <c r="D1971" i="1"/>
  <c r="H1971" i="1"/>
  <c r="G1971" i="1" l="1"/>
  <c r="F1971" i="1"/>
  <c r="B1973" i="1"/>
  <c r="C1973" i="1" s="1"/>
  <c r="L1973" i="1"/>
  <c r="I1973" i="1"/>
  <c r="A1975" i="1"/>
  <c r="N1974" i="1"/>
  <c r="P1974" i="1"/>
  <c r="K1974" i="1"/>
  <c r="J1974" i="1"/>
  <c r="B1974" i="1" s="1"/>
  <c r="C1974" i="1" s="1"/>
  <c r="Q1973" i="1"/>
  <c r="O1973" i="1"/>
  <c r="E1972" i="1"/>
  <c r="D1972" i="1"/>
  <c r="H1972" i="1"/>
  <c r="E1974" i="1" l="1"/>
  <c r="D1974" i="1"/>
  <c r="H1974" i="1"/>
  <c r="Q1974" i="1"/>
  <c r="O1974" i="1"/>
  <c r="E1973" i="1"/>
  <c r="D1973" i="1"/>
  <c r="H1973" i="1"/>
  <c r="G1972" i="1"/>
  <c r="F1972" i="1"/>
  <c r="L1974" i="1"/>
  <c r="I1974" i="1"/>
  <c r="A1976" i="1"/>
  <c r="P1975" i="1"/>
  <c r="N1975" i="1"/>
  <c r="K1975" i="1"/>
  <c r="J1975" i="1"/>
  <c r="Q1975" i="1" l="1"/>
  <c r="O1975" i="1"/>
  <c r="G1973" i="1"/>
  <c r="F1973" i="1"/>
  <c r="I1975" i="1"/>
  <c r="L1975" i="1"/>
  <c r="B1975" i="1"/>
  <c r="C1975" i="1" s="1"/>
  <c r="A1977" i="1"/>
  <c r="N1976" i="1"/>
  <c r="P1976" i="1"/>
  <c r="K1976" i="1"/>
  <c r="J1976" i="1"/>
  <c r="G1974" i="1"/>
  <c r="F1974" i="1"/>
  <c r="E1975" i="1" l="1"/>
  <c r="D1975" i="1"/>
  <c r="H1975" i="1"/>
  <c r="B1976" i="1"/>
  <c r="C1976" i="1" s="1"/>
  <c r="L1976" i="1"/>
  <c r="I1976" i="1"/>
  <c r="A1978" i="1"/>
  <c r="P1977" i="1"/>
  <c r="N1977" i="1"/>
  <c r="K1977" i="1"/>
  <c r="J1977" i="1"/>
  <c r="B1977" i="1"/>
  <c r="C1977" i="1" s="1"/>
  <c r="Q1976" i="1"/>
  <c r="O1976" i="1"/>
  <c r="E1977" i="1" l="1"/>
  <c r="D1977" i="1"/>
  <c r="H1977" i="1"/>
  <c r="E1976" i="1"/>
  <c r="D1976" i="1"/>
  <c r="H1976" i="1"/>
  <c r="L1977" i="1"/>
  <c r="I1977" i="1"/>
  <c r="A1979" i="1"/>
  <c r="N1978" i="1"/>
  <c r="K1978" i="1"/>
  <c r="P1978" i="1"/>
  <c r="J1978" i="1"/>
  <c r="B1978" i="1"/>
  <c r="C1978" i="1" s="1"/>
  <c r="Q1977" i="1"/>
  <c r="O1977" i="1"/>
  <c r="G1975" i="1"/>
  <c r="F1975" i="1"/>
  <c r="F1976" i="1" l="1"/>
  <c r="G1976" i="1"/>
  <c r="Q1978" i="1"/>
  <c r="O1978" i="1"/>
  <c r="E1978" i="1"/>
  <c r="D1978" i="1"/>
  <c r="H1978" i="1"/>
  <c r="L1978" i="1"/>
  <c r="I1978" i="1"/>
  <c r="A1980" i="1"/>
  <c r="P1979" i="1"/>
  <c r="N1979" i="1"/>
  <c r="K1979" i="1"/>
  <c r="J1979" i="1"/>
  <c r="G1977" i="1"/>
  <c r="F1977" i="1"/>
  <c r="Q1979" i="1" l="1"/>
  <c r="O1979" i="1"/>
  <c r="B1979" i="1"/>
  <c r="C1979" i="1" s="1"/>
  <c r="I1979" i="1"/>
  <c r="L1979" i="1"/>
  <c r="A1981" i="1"/>
  <c r="N1980" i="1"/>
  <c r="P1980" i="1"/>
  <c r="K1980" i="1"/>
  <c r="J1980" i="1"/>
  <c r="G1978" i="1"/>
  <c r="F1978" i="1"/>
  <c r="Q1980" i="1" l="1"/>
  <c r="O1980" i="1"/>
  <c r="E1979" i="1"/>
  <c r="D1979" i="1"/>
  <c r="H1979" i="1"/>
  <c r="B1980" i="1"/>
  <c r="C1980" i="1" s="1"/>
  <c r="L1980" i="1"/>
  <c r="I1980" i="1"/>
  <c r="A1982" i="1"/>
  <c r="P1981" i="1"/>
  <c r="N1981" i="1"/>
  <c r="K1981" i="1"/>
  <c r="J1981" i="1"/>
  <c r="G1979" i="1" l="1"/>
  <c r="F1979" i="1"/>
  <c r="Q1981" i="1"/>
  <c r="O1981" i="1"/>
  <c r="E1980" i="1"/>
  <c r="D1980" i="1"/>
  <c r="H1980" i="1"/>
  <c r="B1981" i="1"/>
  <c r="C1981" i="1" s="1"/>
  <c r="L1981" i="1"/>
  <c r="I1981" i="1"/>
  <c r="A1983" i="1"/>
  <c r="N1982" i="1"/>
  <c r="P1982" i="1"/>
  <c r="K1982" i="1"/>
  <c r="J1982" i="1"/>
  <c r="B1982" i="1" s="1"/>
  <c r="C1982" i="1" s="1"/>
  <c r="E1982" i="1" l="1"/>
  <c r="D1982" i="1"/>
  <c r="H1982" i="1"/>
  <c r="Q1982" i="1"/>
  <c r="O1982" i="1"/>
  <c r="A1984" i="1"/>
  <c r="P1983" i="1"/>
  <c r="N1983" i="1"/>
  <c r="K1983" i="1"/>
  <c r="J1983" i="1"/>
  <c r="L1982" i="1"/>
  <c r="I1982" i="1"/>
  <c r="E1981" i="1"/>
  <c r="D1981" i="1"/>
  <c r="H1981" i="1"/>
  <c r="G1980" i="1"/>
  <c r="F1980" i="1"/>
  <c r="L1983" i="1" l="1"/>
  <c r="I1983" i="1"/>
  <c r="G1981" i="1"/>
  <c r="F1981" i="1"/>
  <c r="B1983" i="1"/>
  <c r="C1983" i="1" s="1"/>
  <c r="A1985" i="1"/>
  <c r="N1984" i="1"/>
  <c r="P1984" i="1"/>
  <c r="K1984" i="1"/>
  <c r="J1984" i="1"/>
  <c r="Q1983" i="1"/>
  <c r="O1983" i="1"/>
  <c r="G1982" i="1"/>
  <c r="F1982" i="1"/>
  <c r="Q1984" i="1" l="1"/>
  <c r="O1984" i="1"/>
  <c r="A1986" i="1"/>
  <c r="P1985" i="1"/>
  <c r="N1985" i="1"/>
  <c r="K1985" i="1"/>
  <c r="J1985" i="1"/>
  <c r="B1984" i="1"/>
  <c r="C1984" i="1" s="1"/>
  <c r="L1984" i="1"/>
  <c r="I1984" i="1"/>
  <c r="E1983" i="1"/>
  <c r="D1983" i="1"/>
  <c r="H1983" i="1"/>
  <c r="G1983" i="1" l="1"/>
  <c r="F1983" i="1"/>
  <c r="L1985" i="1"/>
  <c r="I1985" i="1"/>
  <c r="B1985" i="1"/>
  <c r="C1985" i="1" s="1"/>
  <c r="A1987" i="1"/>
  <c r="N1986" i="1"/>
  <c r="K1986" i="1"/>
  <c r="P1986" i="1"/>
  <c r="J1986" i="1"/>
  <c r="B1986" i="1" s="1"/>
  <c r="C1986" i="1" s="1"/>
  <c r="E1984" i="1"/>
  <c r="D1984" i="1"/>
  <c r="H1984" i="1"/>
  <c r="Q1985" i="1"/>
  <c r="O1985" i="1"/>
  <c r="E1986" i="1" l="1"/>
  <c r="D1986" i="1"/>
  <c r="H1986" i="1"/>
  <c r="Q1986" i="1"/>
  <c r="O1986" i="1"/>
  <c r="L1986" i="1"/>
  <c r="I1986" i="1"/>
  <c r="A1988" i="1"/>
  <c r="P1987" i="1"/>
  <c r="N1987" i="1"/>
  <c r="K1987" i="1"/>
  <c r="J1987" i="1"/>
  <c r="G1984" i="1"/>
  <c r="F1984" i="1"/>
  <c r="E1985" i="1"/>
  <c r="D1985" i="1"/>
  <c r="H1985" i="1"/>
  <c r="G1985" i="1" l="1"/>
  <c r="F1985" i="1"/>
  <c r="B1987" i="1"/>
  <c r="C1987" i="1" s="1"/>
  <c r="L1987" i="1"/>
  <c r="I1987" i="1"/>
  <c r="A1989" i="1"/>
  <c r="N1988" i="1"/>
  <c r="P1988" i="1"/>
  <c r="K1988" i="1"/>
  <c r="J1988" i="1"/>
  <c r="O1987" i="1"/>
  <c r="Q1987" i="1"/>
  <c r="G1986" i="1"/>
  <c r="F1986" i="1"/>
  <c r="Q1988" i="1" l="1"/>
  <c r="O1988" i="1"/>
  <c r="E1987" i="1"/>
  <c r="D1987" i="1"/>
  <c r="H1987" i="1"/>
  <c r="B1988" i="1"/>
  <c r="C1988" i="1" s="1"/>
  <c r="L1988" i="1"/>
  <c r="I1988" i="1"/>
  <c r="A1990" i="1"/>
  <c r="P1989" i="1"/>
  <c r="N1989" i="1"/>
  <c r="K1989" i="1"/>
  <c r="J1989" i="1"/>
  <c r="G1987" i="1" l="1"/>
  <c r="F1987" i="1"/>
  <c r="Q1989" i="1"/>
  <c r="O1989" i="1"/>
  <c r="E1988" i="1"/>
  <c r="D1988" i="1"/>
  <c r="H1988" i="1"/>
  <c r="B1989" i="1"/>
  <c r="C1989" i="1" s="1"/>
  <c r="L1989" i="1"/>
  <c r="I1989" i="1"/>
  <c r="A1991" i="1"/>
  <c r="N1990" i="1"/>
  <c r="P1990" i="1"/>
  <c r="K1990" i="1"/>
  <c r="J1990" i="1"/>
  <c r="B1990" i="1" s="1"/>
  <c r="C1990" i="1" s="1"/>
  <c r="E1990" i="1" l="1"/>
  <c r="D1990" i="1"/>
  <c r="H1990" i="1"/>
  <c r="Q1990" i="1"/>
  <c r="O1990" i="1"/>
  <c r="A1992" i="1"/>
  <c r="P1991" i="1"/>
  <c r="N1991" i="1"/>
  <c r="K1991" i="1"/>
  <c r="J1991" i="1"/>
  <c r="B1991" i="1" s="1"/>
  <c r="C1991" i="1" s="1"/>
  <c r="L1990" i="1"/>
  <c r="I1990" i="1"/>
  <c r="E1989" i="1"/>
  <c r="D1989" i="1"/>
  <c r="H1989" i="1"/>
  <c r="G1988" i="1"/>
  <c r="F1988" i="1"/>
  <c r="E1991" i="1" l="1"/>
  <c r="D1991" i="1"/>
  <c r="H1991" i="1"/>
  <c r="Q1991" i="1"/>
  <c r="O1991" i="1"/>
  <c r="G1989" i="1"/>
  <c r="F1989" i="1"/>
  <c r="I1991" i="1"/>
  <c r="L1991" i="1"/>
  <c r="A1993" i="1"/>
  <c r="N1992" i="1"/>
  <c r="P1992" i="1"/>
  <c r="K1992" i="1"/>
  <c r="J1992" i="1"/>
  <c r="G1990" i="1"/>
  <c r="F1990" i="1"/>
  <c r="Q1992" i="1" l="1"/>
  <c r="O1992" i="1"/>
  <c r="B1992" i="1"/>
  <c r="C1992" i="1" s="1"/>
  <c r="L1992" i="1"/>
  <c r="I1992" i="1"/>
  <c r="A1994" i="1"/>
  <c r="P1993" i="1"/>
  <c r="N1993" i="1"/>
  <c r="K1993" i="1"/>
  <c r="J1993" i="1"/>
  <c r="B1993" i="1" s="1"/>
  <c r="C1993" i="1" s="1"/>
  <c r="G1991" i="1"/>
  <c r="F1991" i="1"/>
  <c r="E1993" i="1" l="1"/>
  <c r="D1993" i="1"/>
  <c r="H1993" i="1"/>
  <c r="Q1993" i="1"/>
  <c r="O1993" i="1"/>
  <c r="E1992" i="1"/>
  <c r="D1992" i="1"/>
  <c r="H1992" i="1"/>
  <c r="L1993" i="1"/>
  <c r="I1993" i="1"/>
  <c r="A1995" i="1"/>
  <c r="N1994" i="1"/>
  <c r="K1994" i="1"/>
  <c r="P1994" i="1"/>
  <c r="J1994" i="1"/>
  <c r="Q1994" i="1" l="1"/>
  <c r="O1994" i="1"/>
  <c r="A1996" i="1"/>
  <c r="P1995" i="1"/>
  <c r="N1995" i="1"/>
  <c r="K1995" i="1"/>
  <c r="J1995" i="1"/>
  <c r="L1994" i="1"/>
  <c r="I1994" i="1"/>
  <c r="F1992" i="1"/>
  <c r="G1992" i="1"/>
  <c r="B1994" i="1"/>
  <c r="C1994" i="1" s="1"/>
  <c r="G1993" i="1"/>
  <c r="F1993" i="1"/>
  <c r="E1994" i="1" l="1"/>
  <c r="D1994" i="1"/>
  <c r="H1994" i="1"/>
  <c r="B1995" i="1"/>
  <c r="C1995" i="1" s="1"/>
  <c r="I1995" i="1"/>
  <c r="L1995" i="1"/>
  <c r="A1997" i="1"/>
  <c r="N1996" i="1"/>
  <c r="P1996" i="1"/>
  <c r="J1996" i="1"/>
  <c r="K1996" i="1"/>
  <c r="Q1995" i="1"/>
  <c r="O1995" i="1"/>
  <c r="B1996" i="1" l="1"/>
  <c r="C1996" i="1" s="1"/>
  <c r="L1996" i="1"/>
  <c r="I1996" i="1"/>
  <c r="Q1996" i="1"/>
  <c r="O1996" i="1"/>
  <c r="E1995" i="1"/>
  <c r="D1995" i="1"/>
  <c r="H1995" i="1"/>
  <c r="A1998" i="1"/>
  <c r="P1997" i="1"/>
  <c r="N1997" i="1"/>
  <c r="K1997" i="1"/>
  <c r="J1997" i="1"/>
  <c r="G1994" i="1"/>
  <c r="F1994" i="1"/>
  <c r="G1995" i="1" l="1"/>
  <c r="F1995" i="1"/>
  <c r="Q1997" i="1"/>
  <c r="O1997" i="1"/>
  <c r="B1997" i="1"/>
  <c r="C1997" i="1" s="1"/>
  <c r="L1997" i="1"/>
  <c r="I1997" i="1"/>
  <c r="A1999" i="1"/>
  <c r="N1998" i="1"/>
  <c r="P1998" i="1"/>
  <c r="K1998" i="1"/>
  <c r="J1998" i="1"/>
  <c r="E1996" i="1"/>
  <c r="D1996" i="1"/>
  <c r="H1996" i="1"/>
  <c r="L1998" i="1" l="1"/>
  <c r="I1998" i="1"/>
  <c r="A2000" i="1"/>
  <c r="P1999" i="1"/>
  <c r="N1999" i="1"/>
  <c r="K1999" i="1"/>
  <c r="J1999" i="1"/>
  <c r="B1999" i="1" s="1"/>
  <c r="C1999" i="1" s="1"/>
  <c r="G1996" i="1"/>
  <c r="F1996" i="1"/>
  <c r="B1998" i="1"/>
  <c r="C1998" i="1" s="1"/>
  <c r="Q1998" i="1"/>
  <c r="O1998" i="1"/>
  <c r="E1997" i="1"/>
  <c r="D1997" i="1"/>
  <c r="H1997" i="1"/>
  <c r="E1999" i="1" l="1"/>
  <c r="D1999" i="1"/>
  <c r="H1999" i="1"/>
  <c r="E1998" i="1"/>
  <c r="D1998" i="1"/>
  <c r="H1998" i="1"/>
  <c r="A2001" i="1"/>
  <c r="N2000" i="1"/>
  <c r="P2000" i="1"/>
  <c r="K2000" i="1"/>
  <c r="J2000" i="1"/>
  <c r="G1997" i="1"/>
  <c r="F1997" i="1"/>
  <c r="L1999" i="1"/>
  <c r="I1999" i="1"/>
  <c r="Q1999" i="1"/>
  <c r="O1999" i="1"/>
  <c r="G1998" i="1" l="1"/>
  <c r="F1998" i="1"/>
  <c r="B2000" i="1"/>
  <c r="C2000" i="1" s="1"/>
  <c r="L2000" i="1"/>
  <c r="I2000" i="1"/>
  <c r="A2002" i="1"/>
  <c r="P2001" i="1"/>
  <c r="N2001" i="1"/>
  <c r="K2001" i="1"/>
  <c r="J2001" i="1"/>
  <c r="B2001" i="1"/>
  <c r="C2001" i="1" s="1"/>
  <c r="Q2000" i="1"/>
  <c r="O2000" i="1"/>
  <c r="G1999" i="1"/>
  <c r="F1999" i="1"/>
  <c r="L2001" i="1" l="1"/>
  <c r="I2001" i="1"/>
  <c r="Q2001" i="1"/>
  <c r="O2001" i="1"/>
  <c r="E2000" i="1"/>
  <c r="D2000" i="1"/>
  <c r="H2000" i="1"/>
  <c r="A2003" i="1"/>
  <c r="N2002" i="1"/>
  <c r="K2002" i="1"/>
  <c r="P2002" i="1"/>
  <c r="J2002" i="1"/>
  <c r="B2002" i="1" s="1"/>
  <c r="C2002" i="1" s="1"/>
  <c r="E2001" i="1"/>
  <c r="D2001" i="1"/>
  <c r="H2001" i="1"/>
  <c r="E2002" i="1" l="1"/>
  <c r="D2002" i="1"/>
  <c r="H2002" i="1"/>
  <c r="A2004" i="1"/>
  <c r="P2003" i="1"/>
  <c r="N2003" i="1"/>
  <c r="K2003" i="1"/>
  <c r="J2003" i="1"/>
  <c r="G2001" i="1"/>
  <c r="F2001" i="1"/>
  <c r="L2002" i="1"/>
  <c r="I2002" i="1"/>
  <c r="Q2002" i="1"/>
  <c r="O2002" i="1"/>
  <c r="G2000" i="1"/>
  <c r="F2000" i="1"/>
  <c r="A2005" i="1" l="1"/>
  <c r="N2004" i="1"/>
  <c r="P2004" i="1"/>
  <c r="K2004" i="1"/>
  <c r="J2004" i="1"/>
  <c r="O2003" i="1"/>
  <c r="Q2003" i="1"/>
  <c r="B2003" i="1"/>
  <c r="C2003" i="1" s="1"/>
  <c r="L2003" i="1"/>
  <c r="I2003" i="1"/>
  <c r="G2002" i="1"/>
  <c r="F2002" i="1"/>
  <c r="E2003" i="1" l="1"/>
  <c r="D2003" i="1"/>
  <c r="H2003" i="1"/>
  <c r="Q2004" i="1"/>
  <c r="O2004" i="1"/>
  <c r="B2004" i="1"/>
  <c r="C2004" i="1" s="1"/>
  <c r="L2004" i="1"/>
  <c r="I2004" i="1"/>
  <c r="A2006" i="1"/>
  <c r="P2005" i="1"/>
  <c r="N2005" i="1"/>
  <c r="K2005" i="1"/>
  <c r="J2005" i="1"/>
  <c r="Q2005" i="1" l="1"/>
  <c r="O2005" i="1"/>
  <c r="E2004" i="1"/>
  <c r="D2004" i="1"/>
  <c r="H2004" i="1"/>
  <c r="B2005" i="1"/>
  <c r="C2005" i="1" s="1"/>
  <c r="L2005" i="1"/>
  <c r="I2005" i="1"/>
  <c r="A2007" i="1"/>
  <c r="N2006" i="1"/>
  <c r="P2006" i="1"/>
  <c r="K2006" i="1"/>
  <c r="J2006" i="1"/>
  <c r="B2006" i="1" s="1"/>
  <c r="C2006" i="1" s="1"/>
  <c r="G2003" i="1"/>
  <c r="F2003" i="1"/>
  <c r="E2006" i="1" l="1"/>
  <c r="D2006" i="1"/>
  <c r="H2006" i="1"/>
  <c r="G2004" i="1"/>
  <c r="F2004" i="1"/>
  <c r="Q2006" i="1"/>
  <c r="O2006" i="1"/>
  <c r="E2005" i="1"/>
  <c r="D2005" i="1"/>
  <c r="H2005" i="1"/>
  <c r="L2006" i="1"/>
  <c r="I2006" i="1"/>
  <c r="A2008" i="1"/>
  <c r="P2007" i="1"/>
  <c r="N2007" i="1"/>
  <c r="K2007" i="1"/>
  <c r="J2007" i="1"/>
  <c r="G2005" i="1" l="1"/>
  <c r="F2005" i="1"/>
  <c r="Q2007" i="1"/>
  <c r="O2007" i="1"/>
  <c r="I2007" i="1"/>
  <c r="L2007" i="1"/>
  <c r="B2007" i="1"/>
  <c r="C2007" i="1" s="1"/>
  <c r="A2009" i="1"/>
  <c r="N2008" i="1"/>
  <c r="P2008" i="1"/>
  <c r="K2008" i="1"/>
  <c r="J2008" i="1"/>
  <c r="G2006" i="1"/>
  <c r="F2006" i="1"/>
  <c r="E2007" i="1" l="1"/>
  <c r="D2007" i="1"/>
  <c r="H2007" i="1"/>
  <c r="B2008" i="1"/>
  <c r="C2008" i="1" s="1"/>
  <c r="L2008" i="1"/>
  <c r="I2008" i="1"/>
  <c r="A2010" i="1"/>
  <c r="P2009" i="1"/>
  <c r="N2009" i="1"/>
  <c r="K2009" i="1"/>
  <c r="J2009" i="1"/>
  <c r="Q2008" i="1"/>
  <c r="O2008" i="1"/>
  <c r="L2009" i="1" l="1"/>
  <c r="I2009" i="1"/>
  <c r="E2008" i="1"/>
  <c r="D2008" i="1"/>
  <c r="H2008" i="1"/>
  <c r="B2009" i="1"/>
  <c r="C2009" i="1" s="1"/>
  <c r="A2011" i="1"/>
  <c r="N2010" i="1"/>
  <c r="K2010" i="1"/>
  <c r="P2010" i="1"/>
  <c r="J2010" i="1"/>
  <c r="B2010" i="1"/>
  <c r="C2010" i="1" s="1"/>
  <c r="Q2009" i="1"/>
  <c r="O2009" i="1"/>
  <c r="G2007" i="1"/>
  <c r="F2007" i="1"/>
  <c r="E2010" i="1" l="1"/>
  <c r="D2010" i="1"/>
  <c r="H2010" i="1"/>
  <c r="Q2010" i="1"/>
  <c r="O2010" i="1"/>
  <c r="F2008" i="1"/>
  <c r="G2008" i="1"/>
  <c r="L2010" i="1"/>
  <c r="I2010" i="1"/>
  <c r="A2012" i="1"/>
  <c r="P2011" i="1"/>
  <c r="N2011" i="1"/>
  <c r="K2011" i="1"/>
  <c r="J2011" i="1"/>
  <c r="E2009" i="1"/>
  <c r="D2009" i="1"/>
  <c r="H2009" i="1"/>
  <c r="G2009" i="1" l="1"/>
  <c r="F2009" i="1"/>
  <c r="Q2011" i="1"/>
  <c r="O2011" i="1"/>
  <c r="B2011" i="1"/>
  <c r="C2011" i="1" s="1"/>
  <c r="I2011" i="1"/>
  <c r="L2011" i="1"/>
  <c r="A2013" i="1"/>
  <c r="N2012" i="1"/>
  <c r="P2012" i="1"/>
  <c r="K2012" i="1"/>
  <c r="J2012" i="1"/>
  <c r="G2010" i="1"/>
  <c r="F2010" i="1"/>
  <c r="B2012" i="1" l="1"/>
  <c r="C2012" i="1" s="1"/>
  <c r="L2012" i="1"/>
  <c r="I2012" i="1"/>
  <c r="A2014" i="1"/>
  <c r="P2013" i="1"/>
  <c r="N2013" i="1"/>
  <c r="K2013" i="1"/>
  <c r="J2013" i="1"/>
  <c r="Q2012" i="1"/>
  <c r="O2012" i="1"/>
  <c r="E2011" i="1"/>
  <c r="D2011" i="1"/>
  <c r="H2011" i="1"/>
  <c r="B2013" i="1" l="1"/>
  <c r="C2013" i="1" s="1"/>
  <c r="L2013" i="1"/>
  <c r="I2013" i="1"/>
  <c r="A2015" i="1"/>
  <c r="N2014" i="1"/>
  <c r="P2014" i="1"/>
  <c r="K2014" i="1"/>
  <c r="J2014" i="1"/>
  <c r="B2014" i="1" s="1"/>
  <c r="C2014" i="1" s="1"/>
  <c r="G2011" i="1"/>
  <c r="F2011" i="1"/>
  <c r="Q2013" i="1"/>
  <c r="O2013" i="1"/>
  <c r="E2012" i="1"/>
  <c r="D2012" i="1"/>
  <c r="H2012" i="1"/>
  <c r="D2014" i="1" l="1"/>
  <c r="E2014" i="1"/>
  <c r="H2014" i="1"/>
  <c r="A2016" i="1"/>
  <c r="P2015" i="1"/>
  <c r="N2015" i="1"/>
  <c r="K2015" i="1"/>
  <c r="B2015" i="1"/>
  <c r="C2015" i="1" s="1"/>
  <c r="J2015" i="1"/>
  <c r="G2012" i="1"/>
  <c r="F2012" i="1"/>
  <c r="L2014" i="1"/>
  <c r="I2014" i="1"/>
  <c r="Q2014" i="1"/>
  <c r="O2014" i="1"/>
  <c r="E2013" i="1"/>
  <c r="D2013" i="1"/>
  <c r="H2013" i="1"/>
  <c r="G2013" i="1" l="1"/>
  <c r="F2013" i="1"/>
  <c r="Q2015" i="1"/>
  <c r="O2015" i="1"/>
  <c r="G2014" i="1"/>
  <c r="F2014" i="1"/>
  <c r="E2015" i="1"/>
  <c r="D2015" i="1"/>
  <c r="H2015" i="1"/>
  <c r="A2017" i="1"/>
  <c r="N2016" i="1"/>
  <c r="P2016" i="1"/>
  <c r="K2016" i="1"/>
  <c r="J2016" i="1"/>
  <c r="L2015" i="1"/>
  <c r="I2015" i="1"/>
  <c r="Q2016" i="1" l="1"/>
  <c r="O2016" i="1"/>
  <c r="G2015" i="1"/>
  <c r="F2015" i="1"/>
  <c r="B2016" i="1"/>
  <c r="C2016" i="1" s="1"/>
  <c r="L2016" i="1"/>
  <c r="I2016" i="1"/>
  <c r="A2018" i="1"/>
  <c r="P2017" i="1"/>
  <c r="N2017" i="1"/>
  <c r="K2017" i="1"/>
  <c r="B2017" i="1"/>
  <c r="C2017" i="1" s="1"/>
  <c r="J2017" i="1"/>
  <c r="E2017" i="1" l="1"/>
  <c r="D2017" i="1"/>
  <c r="H2017" i="1"/>
  <c r="A2019" i="1"/>
  <c r="N2018" i="1"/>
  <c r="K2018" i="1"/>
  <c r="P2018" i="1"/>
  <c r="J2018" i="1"/>
  <c r="Q2017" i="1"/>
  <c r="O2017" i="1"/>
  <c r="L2017" i="1"/>
  <c r="I2017" i="1"/>
  <c r="E2016" i="1"/>
  <c r="D2016" i="1"/>
  <c r="H2016" i="1"/>
  <c r="L2018" i="1" l="1"/>
  <c r="I2018" i="1"/>
  <c r="A2020" i="1"/>
  <c r="P2019" i="1"/>
  <c r="N2019" i="1"/>
  <c r="K2019" i="1"/>
  <c r="J2019" i="1"/>
  <c r="G2016" i="1"/>
  <c r="F2016" i="1"/>
  <c r="B2018" i="1"/>
  <c r="C2018" i="1" s="1"/>
  <c r="Q2018" i="1"/>
  <c r="O2018" i="1"/>
  <c r="G2017" i="1"/>
  <c r="F2017" i="1"/>
  <c r="B2019" i="1" l="1"/>
  <c r="C2019" i="1" s="1"/>
  <c r="L2019" i="1"/>
  <c r="I2019" i="1"/>
  <c r="A2021" i="1"/>
  <c r="N2020" i="1"/>
  <c r="P2020" i="1"/>
  <c r="K2020" i="1"/>
  <c r="J2020" i="1"/>
  <c r="D2018" i="1"/>
  <c r="E2018" i="1"/>
  <c r="H2018" i="1"/>
  <c r="O2019" i="1"/>
  <c r="Q2019" i="1"/>
  <c r="B2020" i="1" l="1"/>
  <c r="C2020" i="1" s="1"/>
  <c r="L2020" i="1"/>
  <c r="I2020" i="1"/>
  <c r="A2022" i="1"/>
  <c r="P2021" i="1"/>
  <c r="N2021" i="1"/>
  <c r="K2021" i="1"/>
  <c r="J2021" i="1"/>
  <c r="G2018" i="1"/>
  <c r="F2018" i="1"/>
  <c r="Q2020" i="1"/>
  <c r="O2020" i="1"/>
  <c r="E2019" i="1"/>
  <c r="D2019" i="1"/>
  <c r="H2019" i="1"/>
  <c r="Q2021" i="1" l="1"/>
  <c r="O2021" i="1"/>
  <c r="B2021" i="1"/>
  <c r="C2021" i="1" s="1"/>
  <c r="L2021" i="1"/>
  <c r="I2021" i="1"/>
  <c r="A2023" i="1"/>
  <c r="N2022" i="1"/>
  <c r="P2022" i="1"/>
  <c r="K2022" i="1"/>
  <c r="J2022" i="1"/>
  <c r="G2019" i="1"/>
  <c r="F2019" i="1"/>
  <c r="E2020" i="1"/>
  <c r="D2020" i="1"/>
  <c r="H2020" i="1"/>
  <c r="L2022" i="1" l="1"/>
  <c r="I2022" i="1"/>
  <c r="G2020" i="1"/>
  <c r="F2020" i="1"/>
  <c r="B2022" i="1"/>
  <c r="C2022" i="1" s="1"/>
  <c r="A2024" i="1"/>
  <c r="P2023" i="1"/>
  <c r="N2023" i="1"/>
  <c r="K2023" i="1"/>
  <c r="J2023" i="1"/>
  <c r="B2023" i="1"/>
  <c r="C2023" i="1" s="1"/>
  <c r="Q2022" i="1"/>
  <c r="O2022" i="1"/>
  <c r="E2021" i="1"/>
  <c r="D2021" i="1"/>
  <c r="H2021" i="1"/>
  <c r="E2023" i="1" l="1"/>
  <c r="D2023" i="1"/>
  <c r="H2023" i="1"/>
  <c r="Q2023" i="1"/>
  <c r="O2023" i="1"/>
  <c r="G2021" i="1"/>
  <c r="F2021" i="1"/>
  <c r="I2023" i="1"/>
  <c r="L2023" i="1"/>
  <c r="A2025" i="1"/>
  <c r="N2024" i="1"/>
  <c r="P2024" i="1"/>
  <c r="K2024" i="1"/>
  <c r="J2024" i="1"/>
  <c r="E2022" i="1"/>
  <c r="D2022" i="1"/>
  <c r="H2022" i="1"/>
  <c r="Q2024" i="1" l="1"/>
  <c r="O2024" i="1"/>
  <c r="B2024" i="1"/>
  <c r="C2024" i="1" s="1"/>
  <c r="L2024" i="1"/>
  <c r="I2024" i="1"/>
  <c r="A2026" i="1"/>
  <c r="P2025" i="1"/>
  <c r="N2025" i="1"/>
  <c r="K2025" i="1"/>
  <c r="J2025" i="1"/>
  <c r="B2025" i="1"/>
  <c r="C2025" i="1" s="1"/>
  <c r="G2022" i="1"/>
  <c r="F2022" i="1"/>
  <c r="G2023" i="1"/>
  <c r="F2023" i="1"/>
  <c r="E2025" i="1" l="1"/>
  <c r="D2025" i="1"/>
  <c r="H2025" i="1"/>
  <c r="E2024" i="1"/>
  <c r="D2024" i="1"/>
  <c r="H2024" i="1"/>
  <c r="L2025" i="1"/>
  <c r="I2025" i="1"/>
  <c r="Q2025" i="1"/>
  <c r="O2025" i="1"/>
  <c r="A2027" i="1"/>
  <c r="N2026" i="1"/>
  <c r="K2026" i="1"/>
  <c r="P2026" i="1"/>
  <c r="J2026" i="1"/>
  <c r="L2026" i="1" l="1"/>
  <c r="I2026" i="1"/>
  <c r="Q2026" i="1"/>
  <c r="O2026" i="1"/>
  <c r="F2024" i="1"/>
  <c r="G2024" i="1"/>
  <c r="B2026" i="1"/>
  <c r="C2026" i="1" s="1"/>
  <c r="A2028" i="1"/>
  <c r="P2027" i="1"/>
  <c r="N2027" i="1"/>
  <c r="K2027" i="1"/>
  <c r="J2027" i="1"/>
  <c r="G2025" i="1"/>
  <c r="F2025" i="1"/>
  <c r="E2026" i="1" l="1"/>
  <c r="D2026" i="1"/>
  <c r="H2026" i="1"/>
  <c r="B2027" i="1"/>
  <c r="C2027" i="1" s="1"/>
  <c r="I2027" i="1"/>
  <c r="L2027" i="1"/>
  <c r="A2029" i="1"/>
  <c r="N2028" i="1"/>
  <c r="P2028" i="1"/>
  <c r="K2028" i="1"/>
  <c r="J2028" i="1"/>
  <c r="Q2027" i="1"/>
  <c r="O2027" i="1"/>
  <c r="Q2028" i="1" l="1"/>
  <c r="O2028" i="1"/>
  <c r="E2027" i="1"/>
  <c r="D2027" i="1"/>
  <c r="H2027" i="1"/>
  <c r="B2028" i="1"/>
  <c r="C2028" i="1" s="1"/>
  <c r="L2028" i="1"/>
  <c r="I2028" i="1"/>
  <c r="A2030" i="1"/>
  <c r="P2029" i="1"/>
  <c r="N2029" i="1"/>
  <c r="K2029" i="1"/>
  <c r="J2029" i="1"/>
  <c r="G2026" i="1"/>
  <c r="F2026" i="1"/>
  <c r="G2027" i="1" l="1"/>
  <c r="F2027" i="1"/>
  <c r="B2029" i="1"/>
  <c r="C2029" i="1" s="1"/>
  <c r="L2029" i="1"/>
  <c r="I2029" i="1"/>
  <c r="A2031" i="1"/>
  <c r="N2030" i="1"/>
  <c r="P2030" i="1"/>
  <c r="K2030" i="1"/>
  <c r="J2030" i="1"/>
  <c r="B2030" i="1"/>
  <c r="C2030" i="1" s="1"/>
  <c r="Q2029" i="1"/>
  <c r="O2029" i="1"/>
  <c r="E2028" i="1"/>
  <c r="D2028" i="1"/>
  <c r="H2028" i="1"/>
  <c r="D2030" i="1" l="1"/>
  <c r="E2030" i="1"/>
  <c r="H2030" i="1"/>
  <c r="Q2030" i="1"/>
  <c r="O2030" i="1"/>
  <c r="E2029" i="1"/>
  <c r="D2029" i="1"/>
  <c r="H2029" i="1"/>
  <c r="G2028" i="1"/>
  <c r="F2028" i="1"/>
  <c r="L2030" i="1"/>
  <c r="I2030" i="1"/>
  <c r="A2032" i="1"/>
  <c r="P2031" i="1"/>
  <c r="N2031" i="1"/>
  <c r="K2031" i="1"/>
  <c r="J2031" i="1"/>
  <c r="B2031" i="1"/>
  <c r="C2031" i="1" s="1"/>
  <c r="G2029" i="1" l="1"/>
  <c r="F2029" i="1"/>
  <c r="Q2031" i="1"/>
  <c r="O2031" i="1"/>
  <c r="E2031" i="1"/>
  <c r="D2031" i="1"/>
  <c r="H2031" i="1"/>
  <c r="G2030" i="1"/>
  <c r="F2030" i="1"/>
  <c r="L2031" i="1"/>
  <c r="I2031" i="1"/>
  <c r="A2033" i="1"/>
  <c r="N2032" i="1"/>
  <c r="P2032" i="1"/>
  <c r="K2032" i="1"/>
  <c r="J2032" i="1"/>
  <c r="Q2032" i="1" l="1"/>
  <c r="O2032" i="1"/>
  <c r="B2032" i="1"/>
  <c r="C2032" i="1" s="1"/>
  <c r="L2032" i="1"/>
  <c r="I2032" i="1"/>
  <c r="A2034" i="1"/>
  <c r="P2033" i="1"/>
  <c r="N2033" i="1"/>
  <c r="K2033" i="1"/>
  <c r="J2033" i="1"/>
  <c r="G2031" i="1"/>
  <c r="F2031" i="1"/>
  <c r="Q2033" i="1" l="1"/>
  <c r="O2033" i="1"/>
  <c r="L2033" i="1"/>
  <c r="I2033" i="1"/>
  <c r="E2032" i="1"/>
  <c r="D2032" i="1"/>
  <c r="H2032" i="1"/>
  <c r="B2033" i="1"/>
  <c r="C2033" i="1" s="1"/>
  <c r="A2035" i="1"/>
  <c r="N2034" i="1"/>
  <c r="K2034" i="1"/>
  <c r="P2034" i="1"/>
  <c r="J2034" i="1"/>
  <c r="Q2034" i="1" l="1"/>
  <c r="O2034" i="1"/>
  <c r="E2033" i="1"/>
  <c r="D2033" i="1"/>
  <c r="H2033" i="1"/>
  <c r="L2034" i="1"/>
  <c r="I2034" i="1"/>
  <c r="B2034" i="1"/>
  <c r="C2034" i="1" s="1"/>
  <c r="A2036" i="1"/>
  <c r="P2035" i="1"/>
  <c r="N2035" i="1"/>
  <c r="K2035" i="1"/>
  <c r="J2035" i="1"/>
  <c r="G2032" i="1"/>
  <c r="F2032" i="1"/>
  <c r="E2034" i="1" l="1"/>
  <c r="D2034" i="1"/>
  <c r="H2034" i="1"/>
  <c r="Q2035" i="1"/>
  <c r="O2035" i="1"/>
  <c r="G2033" i="1"/>
  <c r="F2033" i="1"/>
  <c r="B2035" i="1"/>
  <c r="C2035" i="1" s="1"/>
  <c r="L2035" i="1"/>
  <c r="I2035" i="1"/>
  <c r="A2037" i="1"/>
  <c r="N2036" i="1"/>
  <c r="P2036" i="1"/>
  <c r="K2036" i="1"/>
  <c r="J2036" i="1"/>
  <c r="Q2036" i="1" l="1"/>
  <c r="O2036" i="1"/>
  <c r="E2035" i="1"/>
  <c r="D2035" i="1"/>
  <c r="H2035" i="1"/>
  <c r="B2036" i="1"/>
  <c r="C2036" i="1" s="1"/>
  <c r="L2036" i="1"/>
  <c r="I2036" i="1"/>
  <c r="A2038" i="1"/>
  <c r="P2037" i="1"/>
  <c r="N2037" i="1"/>
  <c r="K2037" i="1"/>
  <c r="J2037" i="1"/>
  <c r="G2034" i="1"/>
  <c r="F2034" i="1"/>
  <c r="B2037" i="1" l="1"/>
  <c r="C2037" i="1" s="1"/>
  <c r="L2037" i="1"/>
  <c r="I2037" i="1"/>
  <c r="A2039" i="1"/>
  <c r="N2038" i="1"/>
  <c r="P2038" i="1"/>
  <c r="K2038" i="1"/>
  <c r="J2038" i="1"/>
  <c r="B2038" i="1"/>
  <c r="C2038" i="1" s="1"/>
  <c r="Q2037" i="1"/>
  <c r="O2037" i="1"/>
  <c r="G2035" i="1"/>
  <c r="F2035" i="1"/>
  <c r="E2036" i="1"/>
  <c r="D2036" i="1"/>
  <c r="H2036" i="1"/>
  <c r="E2038" i="1" l="1"/>
  <c r="D2038" i="1"/>
  <c r="H2038" i="1"/>
  <c r="Q2038" i="1"/>
  <c r="O2038" i="1"/>
  <c r="E2037" i="1"/>
  <c r="D2037" i="1"/>
  <c r="H2037" i="1"/>
  <c r="L2038" i="1"/>
  <c r="I2038" i="1"/>
  <c r="A2040" i="1"/>
  <c r="P2039" i="1"/>
  <c r="N2039" i="1"/>
  <c r="K2039" i="1"/>
  <c r="B2039" i="1"/>
  <c r="C2039" i="1" s="1"/>
  <c r="J2039" i="1"/>
  <c r="G2036" i="1"/>
  <c r="F2036" i="1"/>
  <c r="Q2039" i="1" l="1"/>
  <c r="O2039" i="1"/>
  <c r="G2038" i="1"/>
  <c r="F2038" i="1"/>
  <c r="I2039" i="1"/>
  <c r="L2039" i="1"/>
  <c r="E2039" i="1"/>
  <c r="D2039" i="1"/>
  <c r="H2039" i="1"/>
  <c r="A2041" i="1"/>
  <c r="N2040" i="1"/>
  <c r="P2040" i="1"/>
  <c r="K2040" i="1"/>
  <c r="J2040" i="1"/>
  <c r="G2037" i="1"/>
  <c r="F2037" i="1"/>
  <c r="Q2040" i="1" l="1"/>
  <c r="O2040" i="1"/>
  <c r="G2039" i="1"/>
  <c r="F2039" i="1"/>
  <c r="B2040" i="1"/>
  <c r="C2040" i="1" s="1"/>
  <c r="L2040" i="1"/>
  <c r="I2040" i="1"/>
  <c r="A2042" i="1"/>
  <c r="P2041" i="1"/>
  <c r="N2041" i="1"/>
  <c r="K2041" i="1"/>
  <c r="J2041" i="1"/>
  <c r="L2041" i="1" l="1"/>
  <c r="I2041" i="1"/>
  <c r="E2040" i="1"/>
  <c r="D2040" i="1"/>
  <c r="H2040" i="1"/>
  <c r="B2041" i="1"/>
  <c r="C2041" i="1" s="1"/>
  <c r="A2043" i="1"/>
  <c r="N2042" i="1"/>
  <c r="K2042" i="1"/>
  <c r="J2042" i="1"/>
  <c r="P2042" i="1"/>
  <c r="B2042" i="1"/>
  <c r="C2042" i="1" s="1"/>
  <c r="Q2041" i="1"/>
  <c r="O2041" i="1"/>
  <c r="E2042" i="1" l="1"/>
  <c r="D2042" i="1"/>
  <c r="H2042" i="1"/>
  <c r="Q2042" i="1"/>
  <c r="O2042" i="1"/>
  <c r="A2044" i="1"/>
  <c r="P2043" i="1"/>
  <c r="N2043" i="1"/>
  <c r="K2043" i="1"/>
  <c r="J2043" i="1"/>
  <c r="F2040" i="1"/>
  <c r="G2040" i="1"/>
  <c r="L2042" i="1"/>
  <c r="I2042" i="1"/>
  <c r="E2041" i="1"/>
  <c r="D2041" i="1"/>
  <c r="H2041" i="1"/>
  <c r="Q2043" i="1" l="1"/>
  <c r="O2043" i="1"/>
  <c r="G2041" i="1"/>
  <c r="F2041" i="1"/>
  <c r="B2043" i="1"/>
  <c r="C2043" i="1" s="1"/>
  <c r="I2043" i="1"/>
  <c r="L2043" i="1"/>
  <c r="A2045" i="1"/>
  <c r="N2044" i="1"/>
  <c r="P2044" i="1"/>
  <c r="K2044" i="1"/>
  <c r="J2044" i="1"/>
  <c r="G2042" i="1"/>
  <c r="F2042" i="1"/>
  <c r="B2044" i="1" l="1"/>
  <c r="C2044" i="1" s="1"/>
  <c r="L2044" i="1"/>
  <c r="I2044" i="1"/>
  <c r="A2046" i="1"/>
  <c r="P2045" i="1"/>
  <c r="N2045" i="1"/>
  <c r="K2045" i="1"/>
  <c r="J2045" i="1"/>
  <c r="Q2044" i="1"/>
  <c r="O2044" i="1"/>
  <c r="E2043" i="1"/>
  <c r="D2043" i="1"/>
  <c r="H2043" i="1"/>
  <c r="B2045" i="1" l="1"/>
  <c r="C2045" i="1" s="1"/>
  <c r="L2045" i="1"/>
  <c r="I2045" i="1"/>
  <c r="A2047" i="1"/>
  <c r="N2046" i="1"/>
  <c r="P2046" i="1"/>
  <c r="K2046" i="1"/>
  <c r="J2046" i="1"/>
  <c r="B2046" i="1" s="1"/>
  <c r="C2046" i="1" s="1"/>
  <c r="G2043" i="1"/>
  <c r="F2043" i="1"/>
  <c r="Q2045" i="1"/>
  <c r="O2045" i="1"/>
  <c r="E2044" i="1"/>
  <c r="D2044" i="1"/>
  <c r="H2044" i="1"/>
  <c r="E2046" i="1" l="1"/>
  <c r="D2046" i="1"/>
  <c r="H2046" i="1"/>
  <c r="A2048" i="1"/>
  <c r="P2047" i="1"/>
  <c r="N2047" i="1"/>
  <c r="K2047" i="1"/>
  <c r="B2047" i="1"/>
  <c r="C2047" i="1" s="1"/>
  <c r="J2047" i="1"/>
  <c r="G2044" i="1"/>
  <c r="F2044" i="1"/>
  <c r="L2046" i="1"/>
  <c r="I2046" i="1"/>
  <c r="Q2046" i="1"/>
  <c r="O2046" i="1"/>
  <c r="E2045" i="1"/>
  <c r="D2045" i="1"/>
  <c r="H2045" i="1"/>
  <c r="G2045" i="1" l="1"/>
  <c r="F2045" i="1"/>
  <c r="E2047" i="1"/>
  <c r="D2047" i="1"/>
  <c r="H2047" i="1"/>
  <c r="Q2047" i="1"/>
  <c r="O2047" i="1"/>
  <c r="A2049" i="1"/>
  <c r="N2048" i="1"/>
  <c r="P2048" i="1"/>
  <c r="K2048" i="1"/>
  <c r="J2048" i="1"/>
  <c r="L2047" i="1"/>
  <c r="I2047" i="1"/>
  <c r="G2046" i="1"/>
  <c r="F2046" i="1"/>
  <c r="Q2048" i="1" l="1"/>
  <c r="O2048" i="1"/>
  <c r="B2048" i="1"/>
  <c r="C2048" i="1" s="1"/>
  <c r="L2048" i="1"/>
  <c r="I2048" i="1"/>
  <c r="A2050" i="1"/>
  <c r="P2049" i="1"/>
  <c r="N2049" i="1"/>
  <c r="K2049" i="1"/>
  <c r="J2049" i="1"/>
  <c r="G2047" i="1"/>
  <c r="F2047" i="1"/>
  <c r="Q2049" i="1" l="1"/>
  <c r="O2049" i="1"/>
  <c r="E2048" i="1"/>
  <c r="D2048" i="1"/>
  <c r="H2048" i="1"/>
  <c r="L2049" i="1"/>
  <c r="I2049" i="1"/>
  <c r="B2049" i="1"/>
  <c r="C2049" i="1" s="1"/>
  <c r="A2051" i="1"/>
  <c r="N2050" i="1"/>
  <c r="K2050" i="1"/>
  <c r="P2050" i="1"/>
  <c r="J2050" i="1"/>
  <c r="B2050" i="1" s="1"/>
  <c r="C2050" i="1" s="1"/>
  <c r="E2050" i="1" l="1"/>
  <c r="D2050" i="1"/>
  <c r="H2050" i="1"/>
  <c r="G2048" i="1"/>
  <c r="F2048" i="1"/>
  <c r="E2049" i="1"/>
  <c r="D2049" i="1"/>
  <c r="H2049" i="1"/>
  <c r="Q2050" i="1"/>
  <c r="O2050" i="1"/>
  <c r="L2050" i="1"/>
  <c r="I2050" i="1"/>
  <c r="A2052" i="1"/>
  <c r="P2051" i="1"/>
  <c r="N2051" i="1"/>
  <c r="K2051" i="1"/>
  <c r="J2051" i="1"/>
  <c r="B2051" i="1" l="1"/>
  <c r="C2051" i="1" s="1"/>
  <c r="L2051" i="1"/>
  <c r="I2051" i="1"/>
  <c r="A2053" i="1"/>
  <c r="N2052" i="1"/>
  <c r="P2052" i="1"/>
  <c r="K2052" i="1"/>
  <c r="J2052" i="1"/>
  <c r="O2051" i="1"/>
  <c r="Q2051" i="1"/>
  <c r="G2049" i="1"/>
  <c r="F2049" i="1"/>
  <c r="G2050" i="1"/>
  <c r="F2050" i="1"/>
  <c r="Q2052" i="1" l="1"/>
  <c r="O2052" i="1"/>
  <c r="E2051" i="1"/>
  <c r="D2051" i="1"/>
  <c r="H2051" i="1"/>
  <c r="B2052" i="1"/>
  <c r="C2052" i="1" s="1"/>
  <c r="L2052" i="1"/>
  <c r="I2052" i="1"/>
  <c r="A2054" i="1"/>
  <c r="P2053" i="1"/>
  <c r="N2053" i="1"/>
  <c r="K2053" i="1"/>
  <c r="J2053" i="1"/>
  <c r="G2051" i="1" l="1"/>
  <c r="F2051" i="1"/>
  <c r="B2053" i="1"/>
  <c r="C2053" i="1" s="1"/>
  <c r="L2053" i="1"/>
  <c r="I2053" i="1"/>
  <c r="Q2053" i="1"/>
  <c r="O2053" i="1"/>
  <c r="E2052" i="1"/>
  <c r="D2052" i="1"/>
  <c r="H2052" i="1"/>
  <c r="A2055" i="1"/>
  <c r="N2054" i="1"/>
  <c r="P2054" i="1"/>
  <c r="K2054" i="1"/>
  <c r="J2054" i="1"/>
  <c r="B2054" i="1" s="1"/>
  <c r="C2054" i="1" s="1"/>
  <c r="E2054" i="1" l="1"/>
  <c r="D2054" i="1"/>
  <c r="H2054" i="1"/>
  <c r="G2052" i="1"/>
  <c r="F2052" i="1"/>
  <c r="A2056" i="1"/>
  <c r="P2055" i="1"/>
  <c r="N2055" i="1"/>
  <c r="K2055" i="1"/>
  <c r="J2055" i="1"/>
  <c r="B2055" i="1"/>
  <c r="C2055" i="1" s="1"/>
  <c r="E2053" i="1"/>
  <c r="D2053" i="1"/>
  <c r="H2053" i="1"/>
  <c r="L2054" i="1"/>
  <c r="I2054" i="1"/>
  <c r="Q2054" i="1"/>
  <c r="O2054" i="1"/>
  <c r="E2055" i="1" l="1"/>
  <c r="D2055" i="1"/>
  <c r="H2055" i="1"/>
  <c r="G2053" i="1"/>
  <c r="F2053" i="1"/>
  <c r="Q2055" i="1"/>
  <c r="O2055" i="1"/>
  <c r="I2055" i="1"/>
  <c r="L2055" i="1"/>
  <c r="A2057" i="1"/>
  <c r="N2056" i="1"/>
  <c r="P2056" i="1"/>
  <c r="K2056" i="1"/>
  <c r="J2056" i="1"/>
  <c r="G2054" i="1"/>
  <c r="F2054" i="1"/>
  <c r="Q2056" i="1" l="1"/>
  <c r="O2056" i="1"/>
  <c r="B2056" i="1"/>
  <c r="C2056" i="1" s="1"/>
  <c r="L2056" i="1"/>
  <c r="I2056" i="1"/>
  <c r="A2058" i="1"/>
  <c r="P2057" i="1"/>
  <c r="N2057" i="1"/>
  <c r="K2057" i="1"/>
  <c r="J2057" i="1"/>
  <c r="B2057" i="1"/>
  <c r="C2057" i="1" s="1"/>
  <c r="G2055" i="1"/>
  <c r="F2055" i="1"/>
  <c r="Q2057" i="1" l="1"/>
  <c r="O2057" i="1"/>
  <c r="E2057" i="1"/>
  <c r="D2057" i="1"/>
  <c r="H2057" i="1"/>
  <c r="E2056" i="1"/>
  <c r="D2056" i="1"/>
  <c r="H2056" i="1"/>
  <c r="L2057" i="1"/>
  <c r="I2057" i="1"/>
  <c r="A2059" i="1"/>
  <c r="N2058" i="1"/>
  <c r="K2058" i="1"/>
  <c r="P2058" i="1"/>
  <c r="B2058" i="1"/>
  <c r="C2058" i="1" s="1"/>
  <c r="J2058" i="1"/>
  <c r="L2058" i="1" l="1"/>
  <c r="I2058" i="1"/>
  <c r="Q2058" i="1"/>
  <c r="O2058" i="1"/>
  <c r="E2058" i="1"/>
  <c r="D2058" i="1"/>
  <c r="H2058" i="1"/>
  <c r="A2060" i="1"/>
  <c r="P2059" i="1"/>
  <c r="N2059" i="1"/>
  <c r="K2059" i="1"/>
  <c r="J2059" i="1"/>
  <c r="G2057" i="1"/>
  <c r="F2057" i="1"/>
  <c r="F2056" i="1"/>
  <c r="G2056" i="1"/>
  <c r="G2058" i="1" l="1"/>
  <c r="F2058" i="1"/>
  <c r="B2059" i="1"/>
  <c r="C2059" i="1" s="1"/>
  <c r="I2059" i="1"/>
  <c r="L2059" i="1"/>
  <c r="A2061" i="1"/>
  <c r="N2060" i="1"/>
  <c r="P2060" i="1"/>
  <c r="J2060" i="1"/>
  <c r="K2060" i="1"/>
  <c r="Q2059" i="1"/>
  <c r="O2059" i="1"/>
  <c r="Q2060" i="1" l="1"/>
  <c r="O2060" i="1"/>
  <c r="B2060" i="1"/>
  <c r="C2060" i="1" s="1"/>
  <c r="L2060" i="1"/>
  <c r="I2060" i="1"/>
  <c r="E2059" i="1"/>
  <c r="D2059" i="1"/>
  <c r="H2059" i="1"/>
  <c r="A2062" i="1"/>
  <c r="P2061" i="1"/>
  <c r="N2061" i="1"/>
  <c r="K2061" i="1"/>
  <c r="J2061" i="1"/>
  <c r="B2061" i="1" l="1"/>
  <c r="C2061" i="1" s="1"/>
  <c r="L2061" i="1"/>
  <c r="I2061" i="1"/>
  <c r="A2063" i="1"/>
  <c r="N2062" i="1"/>
  <c r="P2062" i="1"/>
  <c r="K2062" i="1"/>
  <c r="J2062" i="1"/>
  <c r="Q2061" i="1"/>
  <c r="O2061" i="1"/>
  <c r="E2060" i="1"/>
  <c r="D2060" i="1"/>
  <c r="H2060" i="1"/>
  <c r="G2059" i="1"/>
  <c r="F2059" i="1"/>
  <c r="L2062" i="1" l="1"/>
  <c r="I2062" i="1"/>
  <c r="G2060" i="1"/>
  <c r="F2060" i="1"/>
  <c r="A2064" i="1"/>
  <c r="P2063" i="1"/>
  <c r="N2063" i="1"/>
  <c r="K2063" i="1"/>
  <c r="B2063" i="1"/>
  <c r="C2063" i="1" s="1"/>
  <c r="J2063" i="1"/>
  <c r="B2062" i="1"/>
  <c r="C2062" i="1" s="1"/>
  <c r="Q2062" i="1"/>
  <c r="O2062" i="1"/>
  <c r="E2061" i="1"/>
  <c r="D2061" i="1"/>
  <c r="H2061" i="1"/>
  <c r="E2063" i="1" l="1"/>
  <c r="D2063" i="1"/>
  <c r="H2063" i="1"/>
  <c r="E2062" i="1"/>
  <c r="D2062" i="1"/>
  <c r="H2062" i="1"/>
  <c r="Q2063" i="1"/>
  <c r="O2063" i="1"/>
  <c r="G2061" i="1"/>
  <c r="F2061" i="1"/>
  <c r="L2063" i="1"/>
  <c r="I2063" i="1"/>
  <c r="A2065" i="1"/>
  <c r="N2064" i="1"/>
  <c r="P2064" i="1"/>
  <c r="K2064" i="1"/>
  <c r="J2064" i="1"/>
  <c r="G2062" i="1" l="1"/>
  <c r="F2062" i="1"/>
  <c r="Q2064" i="1"/>
  <c r="O2064" i="1"/>
  <c r="B2064" i="1"/>
  <c r="C2064" i="1" s="1"/>
  <c r="L2064" i="1"/>
  <c r="I2064" i="1"/>
  <c r="A2066" i="1"/>
  <c r="P2065" i="1"/>
  <c r="N2065" i="1"/>
  <c r="K2065" i="1"/>
  <c r="J2065" i="1"/>
  <c r="B2065" i="1"/>
  <c r="C2065" i="1" s="1"/>
  <c r="G2063" i="1"/>
  <c r="F2063" i="1"/>
  <c r="E2065" i="1" l="1"/>
  <c r="D2065" i="1"/>
  <c r="H2065" i="1"/>
  <c r="E2064" i="1"/>
  <c r="D2064" i="1"/>
  <c r="H2064" i="1"/>
  <c r="L2065" i="1"/>
  <c r="I2065" i="1"/>
  <c r="A2067" i="1"/>
  <c r="N2066" i="1"/>
  <c r="K2066" i="1"/>
  <c r="P2066" i="1"/>
  <c r="B2066" i="1"/>
  <c r="C2066" i="1" s="1"/>
  <c r="J2066" i="1"/>
  <c r="Q2065" i="1"/>
  <c r="O2065" i="1"/>
  <c r="E2066" i="1" l="1"/>
  <c r="D2066" i="1"/>
  <c r="H2066" i="1"/>
  <c r="A2068" i="1"/>
  <c r="P2067" i="1"/>
  <c r="N2067" i="1"/>
  <c r="K2067" i="1"/>
  <c r="J2067" i="1"/>
  <c r="G2064" i="1"/>
  <c r="F2064" i="1"/>
  <c r="L2066" i="1"/>
  <c r="I2066" i="1"/>
  <c r="Q2066" i="1"/>
  <c r="O2066" i="1"/>
  <c r="G2065" i="1"/>
  <c r="F2065" i="1"/>
  <c r="G2066" i="1" l="1"/>
  <c r="F2066" i="1"/>
  <c r="B2067" i="1"/>
  <c r="C2067" i="1" s="1"/>
  <c r="L2067" i="1"/>
  <c r="I2067" i="1"/>
  <c r="A2069" i="1"/>
  <c r="N2068" i="1"/>
  <c r="P2068" i="1"/>
  <c r="K2068" i="1"/>
  <c r="J2068" i="1"/>
  <c r="O2067" i="1"/>
  <c r="Q2067" i="1"/>
  <c r="Q2068" i="1" l="1"/>
  <c r="O2068" i="1"/>
  <c r="E2067" i="1"/>
  <c r="D2067" i="1"/>
  <c r="H2067" i="1"/>
  <c r="B2068" i="1"/>
  <c r="C2068" i="1" s="1"/>
  <c r="L2068" i="1"/>
  <c r="I2068" i="1"/>
  <c r="A2070" i="1"/>
  <c r="P2069" i="1"/>
  <c r="N2069" i="1"/>
  <c r="K2069" i="1"/>
  <c r="J2069" i="1"/>
  <c r="B2069" i="1" l="1"/>
  <c r="C2069" i="1" s="1"/>
  <c r="L2069" i="1"/>
  <c r="I2069" i="1"/>
  <c r="A2071" i="1"/>
  <c r="N2070" i="1"/>
  <c r="P2070" i="1"/>
  <c r="K2070" i="1"/>
  <c r="J2070" i="1"/>
  <c r="B2070" i="1"/>
  <c r="C2070" i="1" s="1"/>
  <c r="Q2069" i="1"/>
  <c r="O2069" i="1"/>
  <c r="G2067" i="1"/>
  <c r="F2067" i="1"/>
  <c r="E2068" i="1"/>
  <c r="D2068" i="1"/>
  <c r="H2068" i="1"/>
  <c r="L2070" i="1" l="1"/>
  <c r="I2070" i="1"/>
  <c r="A2072" i="1"/>
  <c r="P2071" i="1"/>
  <c r="N2071" i="1"/>
  <c r="K2071" i="1"/>
  <c r="J2071" i="1"/>
  <c r="G2068" i="1"/>
  <c r="F2068" i="1"/>
  <c r="E2070" i="1"/>
  <c r="D2070" i="1"/>
  <c r="H2070" i="1"/>
  <c r="Q2070" i="1"/>
  <c r="O2070" i="1"/>
  <c r="E2069" i="1"/>
  <c r="D2069" i="1"/>
  <c r="H2069" i="1"/>
  <c r="G2069" i="1" l="1"/>
  <c r="F2069" i="1"/>
  <c r="I2071" i="1"/>
  <c r="L2071" i="1"/>
  <c r="G2070" i="1"/>
  <c r="F2070" i="1"/>
  <c r="B2071" i="1"/>
  <c r="C2071" i="1" s="1"/>
  <c r="A2073" i="1"/>
  <c r="N2072" i="1"/>
  <c r="P2072" i="1"/>
  <c r="K2072" i="1"/>
  <c r="J2072" i="1"/>
  <c r="Q2071" i="1"/>
  <c r="O2071" i="1"/>
  <c r="B2072" i="1" l="1"/>
  <c r="C2072" i="1" s="1"/>
  <c r="L2072" i="1"/>
  <c r="I2072" i="1"/>
  <c r="A2074" i="1"/>
  <c r="P2073" i="1"/>
  <c r="N2073" i="1"/>
  <c r="K2073" i="1"/>
  <c r="J2073" i="1"/>
  <c r="B2073" i="1"/>
  <c r="C2073" i="1" s="1"/>
  <c r="Q2072" i="1"/>
  <c r="O2072" i="1"/>
  <c r="E2071" i="1"/>
  <c r="D2071" i="1"/>
  <c r="H2071" i="1"/>
  <c r="G2071" i="1" l="1"/>
  <c r="F2071" i="1"/>
  <c r="L2073" i="1"/>
  <c r="I2073" i="1"/>
  <c r="A2075" i="1"/>
  <c r="N2074" i="1"/>
  <c r="K2074" i="1"/>
  <c r="J2074" i="1"/>
  <c r="P2074" i="1"/>
  <c r="B2074" i="1"/>
  <c r="C2074" i="1" s="1"/>
  <c r="Q2073" i="1"/>
  <c r="O2073" i="1"/>
  <c r="E2073" i="1"/>
  <c r="D2073" i="1"/>
  <c r="H2073" i="1"/>
  <c r="E2072" i="1"/>
  <c r="D2072" i="1"/>
  <c r="H2072" i="1"/>
  <c r="G2073" i="1" l="1"/>
  <c r="F2073" i="1"/>
  <c r="A2076" i="1"/>
  <c r="P2075" i="1"/>
  <c r="N2075" i="1"/>
  <c r="K2075" i="1"/>
  <c r="J2075" i="1"/>
  <c r="F2072" i="1"/>
  <c r="G2072" i="1"/>
  <c r="L2074" i="1"/>
  <c r="I2074" i="1"/>
  <c r="E2074" i="1"/>
  <c r="D2074" i="1"/>
  <c r="H2074" i="1"/>
  <c r="Q2074" i="1"/>
  <c r="O2074" i="1"/>
  <c r="G2074" i="1" l="1"/>
  <c r="F2074" i="1"/>
  <c r="B2075" i="1"/>
  <c r="C2075" i="1" s="1"/>
  <c r="I2075" i="1"/>
  <c r="L2075" i="1"/>
  <c r="A2077" i="1"/>
  <c r="N2076" i="1"/>
  <c r="P2076" i="1"/>
  <c r="K2076" i="1"/>
  <c r="J2076" i="1"/>
  <c r="Q2075" i="1"/>
  <c r="O2075" i="1"/>
  <c r="Q2076" i="1" l="1"/>
  <c r="O2076" i="1"/>
  <c r="E2075" i="1"/>
  <c r="D2075" i="1"/>
  <c r="H2075" i="1"/>
  <c r="B2076" i="1"/>
  <c r="C2076" i="1" s="1"/>
  <c r="L2076" i="1"/>
  <c r="I2076" i="1"/>
  <c r="A2078" i="1"/>
  <c r="P2077" i="1"/>
  <c r="N2077" i="1"/>
  <c r="K2077" i="1"/>
  <c r="J2077" i="1"/>
  <c r="G2075" i="1" l="1"/>
  <c r="F2075" i="1"/>
  <c r="Q2077" i="1"/>
  <c r="O2077" i="1"/>
  <c r="E2076" i="1"/>
  <c r="D2076" i="1"/>
  <c r="H2076" i="1"/>
  <c r="B2077" i="1"/>
  <c r="C2077" i="1" s="1"/>
  <c r="L2077" i="1"/>
  <c r="I2077" i="1"/>
  <c r="A2079" i="1"/>
  <c r="N2078" i="1"/>
  <c r="P2078" i="1"/>
  <c r="K2078" i="1"/>
  <c r="J2078" i="1"/>
  <c r="B2078" i="1" s="1"/>
  <c r="C2078" i="1" s="1"/>
  <c r="D2078" i="1" l="1"/>
  <c r="E2078" i="1"/>
  <c r="H2078" i="1"/>
  <c r="Q2078" i="1"/>
  <c r="O2078" i="1"/>
  <c r="A2080" i="1"/>
  <c r="P2079" i="1"/>
  <c r="N2079" i="1"/>
  <c r="K2079" i="1"/>
  <c r="J2079" i="1"/>
  <c r="L2078" i="1"/>
  <c r="I2078" i="1"/>
  <c r="E2077" i="1"/>
  <c r="D2077" i="1"/>
  <c r="H2077" i="1"/>
  <c r="G2076" i="1"/>
  <c r="F2076" i="1"/>
  <c r="L2079" i="1" l="1"/>
  <c r="I2079" i="1"/>
  <c r="G2077" i="1"/>
  <c r="F2077" i="1"/>
  <c r="B2079" i="1"/>
  <c r="C2079" i="1" s="1"/>
  <c r="A2081" i="1"/>
  <c r="N2080" i="1"/>
  <c r="P2080" i="1"/>
  <c r="K2080" i="1"/>
  <c r="J2080" i="1"/>
  <c r="G2078" i="1"/>
  <c r="F2078" i="1"/>
  <c r="Q2079" i="1"/>
  <c r="O2079" i="1"/>
  <c r="Q2080" i="1" l="1"/>
  <c r="O2080" i="1"/>
  <c r="B2080" i="1"/>
  <c r="C2080" i="1" s="1"/>
  <c r="L2080" i="1"/>
  <c r="I2080" i="1"/>
  <c r="A2082" i="1"/>
  <c r="P2081" i="1"/>
  <c r="N2081" i="1"/>
  <c r="K2081" i="1"/>
  <c r="J2081" i="1"/>
  <c r="E2079" i="1"/>
  <c r="D2079" i="1"/>
  <c r="H2079" i="1"/>
  <c r="G2079" i="1" l="1"/>
  <c r="F2079" i="1"/>
  <c r="Q2081" i="1"/>
  <c r="O2081" i="1"/>
  <c r="L2081" i="1"/>
  <c r="I2081" i="1"/>
  <c r="E2080" i="1"/>
  <c r="D2080" i="1"/>
  <c r="H2080" i="1"/>
  <c r="B2081" i="1"/>
  <c r="C2081" i="1" s="1"/>
  <c r="A2083" i="1"/>
  <c r="N2082" i="1"/>
  <c r="K2082" i="1"/>
  <c r="P2082" i="1"/>
  <c r="J2082" i="1"/>
  <c r="B2082" i="1" s="1"/>
  <c r="C2082" i="1" s="1"/>
  <c r="D2082" i="1" l="1"/>
  <c r="E2082" i="1"/>
  <c r="H2082" i="1"/>
  <c r="G2080" i="1"/>
  <c r="F2080" i="1"/>
  <c r="Q2082" i="1"/>
  <c r="O2082" i="1"/>
  <c r="A2084" i="1"/>
  <c r="P2083" i="1"/>
  <c r="N2083" i="1"/>
  <c r="K2083" i="1"/>
  <c r="J2083" i="1"/>
  <c r="E2081" i="1"/>
  <c r="D2081" i="1"/>
  <c r="H2081" i="1"/>
  <c r="L2082" i="1"/>
  <c r="I2082" i="1"/>
  <c r="A2085" i="1" l="1"/>
  <c r="N2084" i="1"/>
  <c r="P2084" i="1"/>
  <c r="K2084" i="1"/>
  <c r="J2084" i="1"/>
  <c r="O2083" i="1"/>
  <c r="Q2083" i="1"/>
  <c r="G2082" i="1"/>
  <c r="F2082" i="1"/>
  <c r="B2083" i="1"/>
  <c r="C2083" i="1" s="1"/>
  <c r="L2083" i="1"/>
  <c r="I2083" i="1"/>
  <c r="G2081" i="1"/>
  <c r="F2081" i="1"/>
  <c r="E2083" i="1" l="1"/>
  <c r="D2083" i="1"/>
  <c r="H2083" i="1"/>
  <c r="Q2084" i="1"/>
  <c r="O2084" i="1"/>
  <c r="B2084" i="1"/>
  <c r="C2084" i="1" s="1"/>
  <c r="L2084" i="1"/>
  <c r="I2084" i="1"/>
  <c r="A2086" i="1"/>
  <c r="P2085" i="1"/>
  <c r="N2085" i="1"/>
  <c r="K2085" i="1"/>
  <c r="J2085" i="1"/>
  <c r="Q2085" i="1" l="1"/>
  <c r="O2085" i="1"/>
  <c r="E2084" i="1"/>
  <c r="D2084" i="1"/>
  <c r="H2084" i="1"/>
  <c r="B2085" i="1"/>
  <c r="C2085" i="1" s="1"/>
  <c r="L2085" i="1"/>
  <c r="I2085" i="1"/>
  <c r="A2087" i="1"/>
  <c r="N2086" i="1"/>
  <c r="P2086" i="1"/>
  <c r="K2086" i="1"/>
  <c r="B2086" i="1"/>
  <c r="C2086" i="1" s="1"/>
  <c r="J2086" i="1"/>
  <c r="G2083" i="1"/>
  <c r="F2083" i="1"/>
  <c r="G2084" i="1" l="1"/>
  <c r="F2084" i="1"/>
  <c r="L2086" i="1"/>
  <c r="I2086" i="1"/>
  <c r="Q2086" i="1"/>
  <c r="O2086" i="1"/>
  <c r="E2085" i="1"/>
  <c r="D2085" i="1"/>
  <c r="H2085" i="1"/>
  <c r="D2086" i="1"/>
  <c r="E2086" i="1"/>
  <c r="H2086" i="1"/>
  <c r="A2088" i="1"/>
  <c r="P2087" i="1"/>
  <c r="N2087" i="1"/>
  <c r="K2087" i="1"/>
  <c r="J2087" i="1"/>
  <c r="A2089" i="1" l="1"/>
  <c r="N2088" i="1"/>
  <c r="P2088" i="1"/>
  <c r="K2088" i="1"/>
  <c r="J2088" i="1"/>
  <c r="Q2087" i="1"/>
  <c r="O2087" i="1"/>
  <c r="G2086" i="1"/>
  <c r="F2086" i="1"/>
  <c r="G2085" i="1"/>
  <c r="F2085" i="1"/>
  <c r="I2087" i="1"/>
  <c r="L2087" i="1"/>
  <c r="B2087" i="1"/>
  <c r="C2087" i="1" s="1"/>
  <c r="E2087" i="1" l="1"/>
  <c r="D2087" i="1"/>
  <c r="H2087" i="1"/>
  <c r="Q2088" i="1"/>
  <c r="O2088" i="1"/>
  <c r="B2088" i="1"/>
  <c r="C2088" i="1" s="1"/>
  <c r="L2088" i="1"/>
  <c r="I2088" i="1"/>
  <c r="A2090" i="1"/>
  <c r="P2089" i="1"/>
  <c r="N2089" i="1"/>
  <c r="K2089" i="1"/>
  <c r="J2089" i="1"/>
  <c r="B2089" i="1"/>
  <c r="C2089" i="1" s="1"/>
  <c r="Q2089" i="1" l="1"/>
  <c r="O2089" i="1"/>
  <c r="E2089" i="1"/>
  <c r="D2089" i="1"/>
  <c r="H2089" i="1"/>
  <c r="E2088" i="1"/>
  <c r="D2088" i="1"/>
  <c r="H2088" i="1"/>
  <c r="L2089" i="1"/>
  <c r="I2089" i="1"/>
  <c r="A2091" i="1"/>
  <c r="N2090" i="1"/>
  <c r="K2090" i="1"/>
  <c r="P2090" i="1"/>
  <c r="J2090" i="1"/>
  <c r="G2087" i="1"/>
  <c r="F2087" i="1"/>
  <c r="L2090" i="1" l="1"/>
  <c r="I2090" i="1"/>
  <c r="Q2090" i="1"/>
  <c r="O2090" i="1"/>
  <c r="B2090" i="1"/>
  <c r="C2090" i="1" s="1"/>
  <c r="A2092" i="1"/>
  <c r="P2091" i="1"/>
  <c r="N2091" i="1"/>
  <c r="K2091" i="1"/>
  <c r="J2091" i="1"/>
  <c r="G2089" i="1"/>
  <c r="F2089" i="1"/>
  <c r="F2088" i="1"/>
  <c r="G2088" i="1"/>
  <c r="Q2091" i="1" l="1"/>
  <c r="O2091" i="1"/>
  <c r="B2091" i="1"/>
  <c r="C2091" i="1" s="1"/>
  <c r="I2091" i="1"/>
  <c r="L2091" i="1"/>
  <c r="A2093" i="1"/>
  <c r="N2092" i="1"/>
  <c r="P2092" i="1"/>
  <c r="K2092" i="1"/>
  <c r="J2092" i="1"/>
  <c r="E2090" i="1"/>
  <c r="D2090" i="1"/>
  <c r="H2090" i="1"/>
  <c r="G2090" i="1" l="1"/>
  <c r="F2090" i="1"/>
  <c r="Q2092" i="1"/>
  <c r="O2092" i="1"/>
  <c r="E2091" i="1"/>
  <c r="D2091" i="1"/>
  <c r="H2091" i="1"/>
  <c r="B2092" i="1"/>
  <c r="C2092" i="1" s="1"/>
  <c r="L2092" i="1"/>
  <c r="I2092" i="1"/>
  <c r="A2094" i="1"/>
  <c r="P2093" i="1"/>
  <c r="N2093" i="1"/>
  <c r="K2093" i="1"/>
  <c r="J2093" i="1"/>
  <c r="E2092" i="1" l="1"/>
  <c r="D2092" i="1"/>
  <c r="H2092" i="1"/>
  <c r="B2093" i="1"/>
  <c r="C2093" i="1" s="1"/>
  <c r="L2093" i="1"/>
  <c r="I2093" i="1"/>
  <c r="A2095" i="1"/>
  <c r="N2094" i="1"/>
  <c r="P2094" i="1"/>
  <c r="K2094" i="1"/>
  <c r="J2094" i="1"/>
  <c r="B2094" i="1"/>
  <c r="C2094" i="1" s="1"/>
  <c r="Q2093" i="1"/>
  <c r="O2093" i="1"/>
  <c r="G2091" i="1"/>
  <c r="F2091" i="1"/>
  <c r="E2094" i="1" l="1"/>
  <c r="D2094" i="1"/>
  <c r="H2094" i="1"/>
  <c r="Q2094" i="1"/>
  <c r="O2094" i="1"/>
  <c r="E2093" i="1"/>
  <c r="D2093" i="1"/>
  <c r="H2093" i="1"/>
  <c r="L2094" i="1"/>
  <c r="I2094" i="1"/>
  <c r="A2096" i="1"/>
  <c r="P2095" i="1"/>
  <c r="N2095" i="1"/>
  <c r="K2095" i="1"/>
  <c r="J2095" i="1"/>
  <c r="G2092" i="1"/>
  <c r="F2092" i="1"/>
  <c r="L2095" i="1" l="1"/>
  <c r="I2095" i="1"/>
  <c r="B2095" i="1"/>
  <c r="C2095" i="1" s="1"/>
  <c r="A2097" i="1"/>
  <c r="N2096" i="1"/>
  <c r="P2096" i="1"/>
  <c r="K2096" i="1"/>
  <c r="J2096" i="1"/>
  <c r="G2093" i="1"/>
  <c r="F2093" i="1"/>
  <c r="Q2095" i="1"/>
  <c r="O2095" i="1"/>
  <c r="G2094" i="1"/>
  <c r="F2094" i="1"/>
  <c r="B2096" i="1" l="1"/>
  <c r="C2096" i="1" s="1"/>
  <c r="L2096" i="1"/>
  <c r="I2096" i="1"/>
  <c r="A2098" i="1"/>
  <c r="P2097" i="1"/>
  <c r="N2097" i="1"/>
  <c r="K2097" i="1"/>
  <c r="B2097" i="1"/>
  <c r="C2097" i="1" s="1"/>
  <c r="J2097" i="1"/>
  <c r="E2095" i="1"/>
  <c r="D2095" i="1"/>
  <c r="H2095" i="1"/>
  <c r="Q2096" i="1"/>
  <c r="O2096" i="1"/>
  <c r="E2097" i="1" l="1"/>
  <c r="D2097" i="1"/>
  <c r="H2097" i="1"/>
  <c r="A2099" i="1"/>
  <c r="N2098" i="1"/>
  <c r="K2098" i="1"/>
  <c r="P2098" i="1"/>
  <c r="J2098" i="1"/>
  <c r="G2095" i="1"/>
  <c r="F2095" i="1"/>
  <c r="Q2097" i="1"/>
  <c r="O2097" i="1"/>
  <c r="L2097" i="1"/>
  <c r="I2097" i="1"/>
  <c r="E2096" i="1"/>
  <c r="D2096" i="1"/>
  <c r="H2096" i="1"/>
  <c r="L2098" i="1" l="1"/>
  <c r="I2098" i="1"/>
  <c r="Q2098" i="1"/>
  <c r="O2098" i="1"/>
  <c r="G2096" i="1"/>
  <c r="F2096" i="1"/>
  <c r="B2098" i="1"/>
  <c r="C2098" i="1" s="1"/>
  <c r="A2100" i="1"/>
  <c r="P2099" i="1"/>
  <c r="N2099" i="1"/>
  <c r="K2099" i="1"/>
  <c r="J2099" i="1"/>
  <c r="G2097" i="1"/>
  <c r="F2097" i="1"/>
  <c r="D2098" i="1" l="1"/>
  <c r="E2098" i="1"/>
  <c r="H2098" i="1"/>
  <c r="B2099" i="1"/>
  <c r="C2099" i="1" s="1"/>
  <c r="L2099" i="1"/>
  <c r="I2099" i="1"/>
  <c r="A2101" i="1"/>
  <c r="N2100" i="1"/>
  <c r="P2100" i="1"/>
  <c r="K2100" i="1"/>
  <c r="J2100" i="1"/>
  <c r="Q2099" i="1"/>
  <c r="O2099" i="1"/>
  <c r="E2099" i="1" l="1"/>
  <c r="D2099" i="1"/>
  <c r="H2099" i="1"/>
  <c r="B2100" i="1"/>
  <c r="C2100" i="1" s="1"/>
  <c r="L2100" i="1"/>
  <c r="I2100" i="1"/>
  <c r="A2102" i="1"/>
  <c r="P2101" i="1"/>
  <c r="N2101" i="1"/>
  <c r="K2101" i="1"/>
  <c r="J2101" i="1"/>
  <c r="Q2100" i="1"/>
  <c r="O2100" i="1"/>
  <c r="G2098" i="1"/>
  <c r="F2098" i="1"/>
  <c r="E2100" i="1" l="1"/>
  <c r="D2100" i="1"/>
  <c r="H2100" i="1"/>
  <c r="B2101" i="1"/>
  <c r="C2101" i="1" s="1"/>
  <c r="L2101" i="1"/>
  <c r="I2101" i="1"/>
  <c r="A2103" i="1"/>
  <c r="N2102" i="1"/>
  <c r="P2102" i="1"/>
  <c r="K2102" i="1"/>
  <c r="J2102" i="1"/>
  <c r="B2102" i="1"/>
  <c r="C2102" i="1" s="1"/>
  <c r="Q2101" i="1"/>
  <c r="O2101" i="1"/>
  <c r="G2099" i="1"/>
  <c r="F2099" i="1"/>
  <c r="E2102" i="1" l="1"/>
  <c r="D2102" i="1"/>
  <c r="H2102" i="1"/>
  <c r="Q2102" i="1"/>
  <c r="O2102" i="1"/>
  <c r="E2101" i="1"/>
  <c r="D2101" i="1"/>
  <c r="H2101" i="1"/>
  <c r="L2102" i="1"/>
  <c r="I2102" i="1"/>
  <c r="A2104" i="1"/>
  <c r="P2103" i="1"/>
  <c r="N2103" i="1"/>
  <c r="K2103" i="1"/>
  <c r="J2103" i="1"/>
  <c r="B2103" i="1" s="1"/>
  <c r="C2103" i="1" s="1"/>
  <c r="G2100" i="1"/>
  <c r="F2100" i="1"/>
  <c r="E2103" i="1" l="1"/>
  <c r="D2103" i="1"/>
  <c r="H2103" i="1"/>
  <c r="A2105" i="1"/>
  <c r="N2104" i="1"/>
  <c r="P2104" i="1"/>
  <c r="K2104" i="1"/>
  <c r="J2104" i="1"/>
  <c r="I2103" i="1"/>
  <c r="L2103" i="1"/>
  <c r="G2101" i="1"/>
  <c r="F2101" i="1"/>
  <c r="Q2103" i="1"/>
  <c r="O2103" i="1"/>
  <c r="G2102" i="1"/>
  <c r="F2102" i="1"/>
  <c r="B2104" i="1" l="1"/>
  <c r="C2104" i="1" s="1"/>
  <c r="L2104" i="1"/>
  <c r="I2104" i="1"/>
  <c r="A2106" i="1"/>
  <c r="P2105" i="1"/>
  <c r="N2105" i="1"/>
  <c r="K2105" i="1"/>
  <c r="B2105" i="1"/>
  <c r="C2105" i="1" s="1"/>
  <c r="J2105" i="1"/>
  <c r="Q2104" i="1"/>
  <c r="O2104" i="1"/>
  <c r="G2103" i="1"/>
  <c r="F2103" i="1"/>
  <c r="Q2105" i="1" l="1"/>
  <c r="O2105" i="1"/>
  <c r="E2105" i="1"/>
  <c r="D2105" i="1"/>
  <c r="H2105" i="1"/>
  <c r="A2107" i="1"/>
  <c r="N2106" i="1"/>
  <c r="K2106" i="1"/>
  <c r="P2106" i="1"/>
  <c r="J2106" i="1"/>
  <c r="B2106" i="1" s="1"/>
  <c r="C2106" i="1" s="1"/>
  <c r="L2105" i="1"/>
  <c r="I2105" i="1"/>
  <c r="E2104" i="1"/>
  <c r="D2104" i="1"/>
  <c r="H2104" i="1"/>
  <c r="E2106" i="1" l="1"/>
  <c r="D2106" i="1"/>
  <c r="H2106" i="1"/>
  <c r="Q2106" i="1"/>
  <c r="O2106" i="1"/>
  <c r="G2105" i="1"/>
  <c r="F2105" i="1"/>
  <c r="F2104" i="1"/>
  <c r="G2104" i="1"/>
  <c r="L2106" i="1"/>
  <c r="I2106" i="1"/>
  <c r="A2108" i="1"/>
  <c r="P2107" i="1"/>
  <c r="N2107" i="1"/>
  <c r="K2107" i="1"/>
  <c r="J2107" i="1"/>
  <c r="A2109" i="1" l="1"/>
  <c r="N2108" i="1"/>
  <c r="P2108" i="1"/>
  <c r="K2108" i="1"/>
  <c r="J2108" i="1"/>
  <c r="Q2107" i="1"/>
  <c r="O2107" i="1"/>
  <c r="B2107" i="1"/>
  <c r="C2107" i="1" s="1"/>
  <c r="I2107" i="1"/>
  <c r="L2107" i="1"/>
  <c r="G2106" i="1"/>
  <c r="F2106" i="1"/>
  <c r="E2107" i="1" l="1"/>
  <c r="D2107" i="1"/>
  <c r="H2107" i="1"/>
  <c r="Q2108" i="1"/>
  <c r="O2108" i="1"/>
  <c r="B2108" i="1"/>
  <c r="C2108" i="1" s="1"/>
  <c r="L2108" i="1"/>
  <c r="I2108" i="1"/>
  <c r="A2110" i="1"/>
  <c r="P2109" i="1"/>
  <c r="N2109" i="1"/>
  <c r="K2109" i="1"/>
  <c r="J2109" i="1"/>
  <c r="E2108" i="1" l="1"/>
  <c r="D2108" i="1"/>
  <c r="H2108" i="1"/>
  <c r="Q2109" i="1"/>
  <c r="O2109" i="1"/>
  <c r="B2109" i="1"/>
  <c r="C2109" i="1" s="1"/>
  <c r="L2109" i="1"/>
  <c r="I2109" i="1"/>
  <c r="A2111" i="1"/>
  <c r="N2110" i="1"/>
  <c r="P2110" i="1"/>
  <c r="K2110" i="1"/>
  <c r="J2110" i="1"/>
  <c r="G2107" i="1"/>
  <c r="F2107" i="1"/>
  <c r="L2110" i="1" l="1"/>
  <c r="I2110" i="1"/>
  <c r="Q2110" i="1"/>
  <c r="O2110" i="1"/>
  <c r="E2109" i="1"/>
  <c r="D2109" i="1"/>
  <c r="H2109" i="1"/>
  <c r="B2110" i="1"/>
  <c r="C2110" i="1" s="1"/>
  <c r="A2112" i="1"/>
  <c r="P2111" i="1"/>
  <c r="N2111" i="1"/>
  <c r="K2111" i="1"/>
  <c r="J2111" i="1"/>
  <c r="G2108" i="1"/>
  <c r="F2108" i="1"/>
  <c r="D2110" i="1" l="1"/>
  <c r="E2110" i="1"/>
  <c r="H2110" i="1"/>
  <c r="Q2111" i="1"/>
  <c r="O2111" i="1"/>
  <c r="L2111" i="1"/>
  <c r="I2111" i="1"/>
  <c r="B2111" i="1"/>
  <c r="C2111" i="1" s="1"/>
  <c r="A2113" i="1"/>
  <c r="N2112" i="1"/>
  <c r="P2112" i="1"/>
  <c r="K2112" i="1"/>
  <c r="J2112" i="1"/>
  <c r="G2109" i="1"/>
  <c r="F2109" i="1"/>
  <c r="E2111" i="1" l="1"/>
  <c r="D2111" i="1"/>
  <c r="H2111" i="1"/>
  <c r="Q2112" i="1"/>
  <c r="O2112" i="1"/>
  <c r="G2110" i="1"/>
  <c r="F2110" i="1"/>
  <c r="B2112" i="1"/>
  <c r="C2112" i="1" s="1"/>
  <c r="L2112" i="1"/>
  <c r="I2112" i="1"/>
  <c r="A2114" i="1"/>
  <c r="P2113" i="1"/>
  <c r="N2113" i="1"/>
  <c r="K2113" i="1"/>
  <c r="J2113" i="1"/>
  <c r="B2113" i="1" s="1"/>
  <c r="C2113" i="1" s="1"/>
  <c r="E2113" i="1" l="1"/>
  <c r="D2113" i="1"/>
  <c r="H2113" i="1"/>
  <c r="E2112" i="1"/>
  <c r="D2112" i="1"/>
  <c r="H2112" i="1"/>
  <c r="A2115" i="1"/>
  <c r="N2114" i="1"/>
  <c r="K2114" i="1"/>
  <c r="P2114" i="1"/>
  <c r="J2114" i="1"/>
  <c r="B2114" i="1"/>
  <c r="C2114" i="1" s="1"/>
  <c r="L2113" i="1"/>
  <c r="I2113" i="1"/>
  <c r="Q2113" i="1"/>
  <c r="O2113" i="1"/>
  <c r="G2111" i="1"/>
  <c r="F2111" i="1"/>
  <c r="Q2114" i="1" l="1"/>
  <c r="O2114" i="1"/>
  <c r="G2112" i="1"/>
  <c r="F2112" i="1"/>
  <c r="L2114" i="1"/>
  <c r="I2114" i="1"/>
  <c r="A2116" i="1"/>
  <c r="P2115" i="1"/>
  <c r="N2115" i="1"/>
  <c r="K2115" i="1"/>
  <c r="J2115" i="1"/>
  <c r="D2114" i="1"/>
  <c r="E2114" i="1"/>
  <c r="H2114" i="1"/>
  <c r="G2113" i="1"/>
  <c r="F2113" i="1"/>
  <c r="B2115" i="1" l="1"/>
  <c r="C2115" i="1" s="1"/>
  <c r="L2115" i="1"/>
  <c r="I2115" i="1"/>
  <c r="A2117" i="1"/>
  <c r="N2116" i="1"/>
  <c r="P2116" i="1"/>
  <c r="K2116" i="1"/>
  <c r="J2116" i="1"/>
  <c r="G2114" i="1"/>
  <c r="F2114" i="1"/>
  <c r="O2115" i="1"/>
  <c r="Q2115" i="1"/>
  <c r="A2118" i="1" l="1"/>
  <c r="P2117" i="1"/>
  <c r="N2117" i="1"/>
  <c r="K2117" i="1"/>
  <c r="J2117" i="1"/>
  <c r="B2116" i="1"/>
  <c r="C2116" i="1" s="1"/>
  <c r="L2116" i="1"/>
  <c r="I2116" i="1"/>
  <c r="Q2116" i="1"/>
  <c r="O2116" i="1"/>
  <c r="E2115" i="1"/>
  <c r="D2115" i="1"/>
  <c r="H2115" i="1"/>
  <c r="G2115" i="1" l="1"/>
  <c r="F2115" i="1"/>
  <c r="Q2117" i="1"/>
  <c r="O2117" i="1"/>
  <c r="E2116" i="1"/>
  <c r="D2116" i="1"/>
  <c r="H2116" i="1"/>
  <c r="B2117" i="1"/>
  <c r="C2117" i="1" s="1"/>
  <c r="L2117" i="1"/>
  <c r="I2117" i="1"/>
  <c r="A2119" i="1"/>
  <c r="N2118" i="1"/>
  <c r="P2118" i="1"/>
  <c r="K2118" i="1"/>
  <c r="B2118" i="1"/>
  <c r="C2118" i="1" s="1"/>
  <c r="J2118" i="1"/>
  <c r="A2120" i="1" l="1"/>
  <c r="P2119" i="1"/>
  <c r="N2119" i="1"/>
  <c r="K2119" i="1"/>
  <c r="J2119" i="1"/>
  <c r="B2119" i="1"/>
  <c r="C2119" i="1" s="1"/>
  <c r="L2118" i="1"/>
  <c r="I2118" i="1"/>
  <c r="Q2118" i="1"/>
  <c r="O2118" i="1"/>
  <c r="E2117" i="1"/>
  <c r="D2117" i="1"/>
  <c r="H2117" i="1"/>
  <c r="E2118" i="1"/>
  <c r="D2118" i="1"/>
  <c r="H2118" i="1"/>
  <c r="G2116" i="1"/>
  <c r="F2116" i="1"/>
  <c r="G2117" i="1" l="1"/>
  <c r="F2117" i="1"/>
  <c r="Q2119" i="1"/>
  <c r="O2119" i="1"/>
  <c r="G2118" i="1"/>
  <c r="F2118" i="1"/>
  <c r="E2119" i="1"/>
  <c r="D2119" i="1"/>
  <c r="H2119" i="1"/>
  <c r="I2119" i="1"/>
  <c r="L2119" i="1"/>
  <c r="A2121" i="1"/>
  <c r="N2120" i="1"/>
  <c r="P2120" i="1"/>
  <c r="K2120" i="1"/>
  <c r="J2120" i="1"/>
  <c r="B2120" i="1" l="1"/>
  <c r="C2120" i="1" s="1"/>
  <c r="L2120" i="1"/>
  <c r="I2120" i="1"/>
  <c r="A2122" i="1"/>
  <c r="P2121" i="1"/>
  <c r="N2121" i="1"/>
  <c r="K2121" i="1"/>
  <c r="J2121" i="1"/>
  <c r="G2119" i="1"/>
  <c r="F2119" i="1"/>
  <c r="Q2120" i="1"/>
  <c r="O2120" i="1"/>
  <c r="Q2121" i="1" l="1"/>
  <c r="O2121" i="1"/>
  <c r="L2121" i="1"/>
  <c r="I2121" i="1"/>
  <c r="A2123" i="1"/>
  <c r="N2122" i="1"/>
  <c r="K2122" i="1"/>
  <c r="P2122" i="1"/>
  <c r="J2122" i="1"/>
  <c r="B2121" i="1"/>
  <c r="C2121" i="1" s="1"/>
  <c r="E2120" i="1"/>
  <c r="D2120" i="1"/>
  <c r="H2120" i="1"/>
  <c r="F2120" i="1" l="1"/>
  <c r="G2120" i="1"/>
  <c r="E2121" i="1"/>
  <c r="D2121" i="1"/>
  <c r="H2121" i="1"/>
  <c r="L2122" i="1"/>
  <c r="I2122" i="1"/>
  <c r="Q2122" i="1"/>
  <c r="O2122" i="1"/>
  <c r="B2122" i="1"/>
  <c r="C2122" i="1" s="1"/>
  <c r="A2124" i="1"/>
  <c r="P2123" i="1"/>
  <c r="N2123" i="1"/>
  <c r="K2123" i="1"/>
  <c r="J2123" i="1"/>
  <c r="B2123" i="1" l="1"/>
  <c r="C2123" i="1" s="1"/>
  <c r="I2123" i="1"/>
  <c r="L2123" i="1"/>
  <c r="A2125" i="1"/>
  <c r="N2124" i="1"/>
  <c r="P2124" i="1"/>
  <c r="J2124" i="1"/>
  <c r="K2124" i="1"/>
  <c r="Q2123" i="1"/>
  <c r="O2123" i="1"/>
  <c r="G2121" i="1"/>
  <c r="F2121" i="1"/>
  <c r="E2122" i="1"/>
  <c r="D2122" i="1"/>
  <c r="H2122" i="1"/>
  <c r="B2124" i="1" l="1"/>
  <c r="C2124" i="1" s="1"/>
  <c r="L2124" i="1"/>
  <c r="I2124" i="1"/>
  <c r="A2126" i="1"/>
  <c r="P2125" i="1"/>
  <c r="N2125" i="1"/>
  <c r="K2125" i="1"/>
  <c r="J2125" i="1"/>
  <c r="G2122" i="1"/>
  <c r="F2122" i="1"/>
  <c r="Q2124" i="1"/>
  <c r="O2124" i="1"/>
  <c r="E2123" i="1"/>
  <c r="D2123" i="1"/>
  <c r="H2123" i="1"/>
  <c r="A2127" i="1" l="1"/>
  <c r="N2126" i="1"/>
  <c r="P2126" i="1"/>
  <c r="K2126" i="1"/>
  <c r="J2126" i="1"/>
  <c r="B2126" i="1" s="1"/>
  <c r="C2126" i="1" s="1"/>
  <c r="Q2125" i="1"/>
  <c r="O2125" i="1"/>
  <c r="B2125" i="1"/>
  <c r="C2125" i="1" s="1"/>
  <c r="L2125" i="1"/>
  <c r="I2125" i="1"/>
  <c r="G2123" i="1"/>
  <c r="F2123" i="1"/>
  <c r="E2124" i="1"/>
  <c r="D2124" i="1"/>
  <c r="H2124" i="1"/>
  <c r="D2126" i="1" l="1"/>
  <c r="E2126" i="1"/>
  <c r="H2126" i="1"/>
  <c r="G2124" i="1"/>
  <c r="F2124" i="1"/>
  <c r="Q2126" i="1"/>
  <c r="O2126" i="1"/>
  <c r="E2125" i="1"/>
  <c r="D2125" i="1"/>
  <c r="H2125" i="1"/>
  <c r="L2126" i="1"/>
  <c r="I2126" i="1"/>
  <c r="A2128" i="1"/>
  <c r="P2127" i="1"/>
  <c r="N2127" i="1"/>
  <c r="K2127" i="1"/>
  <c r="J2127" i="1"/>
  <c r="B2127" i="1" s="1"/>
  <c r="C2127" i="1" s="1"/>
  <c r="E2127" i="1" l="1"/>
  <c r="D2127" i="1"/>
  <c r="H2127" i="1"/>
  <c r="A2129" i="1"/>
  <c r="N2128" i="1"/>
  <c r="P2128" i="1"/>
  <c r="K2128" i="1"/>
  <c r="J2128" i="1"/>
  <c r="G2125" i="1"/>
  <c r="F2125" i="1"/>
  <c r="L2127" i="1"/>
  <c r="I2127" i="1"/>
  <c r="G2126" i="1"/>
  <c r="F2126" i="1"/>
  <c r="Q2127" i="1"/>
  <c r="O2127" i="1"/>
  <c r="A2130" i="1" l="1"/>
  <c r="P2129" i="1"/>
  <c r="N2129" i="1"/>
  <c r="K2129" i="1"/>
  <c r="J2129" i="1"/>
  <c r="B2129" i="1" s="1"/>
  <c r="C2129" i="1" s="1"/>
  <c r="B2128" i="1"/>
  <c r="C2128" i="1" s="1"/>
  <c r="L2128" i="1"/>
  <c r="I2128" i="1"/>
  <c r="Q2128" i="1"/>
  <c r="O2128" i="1"/>
  <c r="G2127" i="1"/>
  <c r="F2127" i="1"/>
  <c r="E2129" i="1" l="1"/>
  <c r="D2129" i="1"/>
  <c r="H2129" i="1"/>
  <c r="E2128" i="1"/>
  <c r="D2128" i="1"/>
  <c r="H2128" i="1"/>
  <c r="Q2129" i="1"/>
  <c r="O2129" i="1"/>
  <c r="L2129" i="1"/>
  <c r="I2129" i="1"/>
  <c r="A2131" i="1"/>
  <c r="N2130" i="1"/>
  <c r="K2130" i="1"/>
  <c r="P2130" i="1"/>
  <c r="J2130" i="1"/>
  <c r="L2130" i="1" l="1"/>
  <c r="I2130" i="1"/>
  <c r="Q2130" i="1"/>
  <c r="O2130" i="1"/>
  <c r="G2128" i="1"/>
  <c r="F2128" i="1"/>
  <c r="B2130" i="1"/>
  <c r="C2130" i="1" s="1"/>
  <c r="A2132" i="1"/>
  <c r="P2131" i="1"/>
  <c r="N2131" i="1"/>
  <c r="K2131" i="1"/>
  <c r="J2131" i="1"/>
  <c r="G2129" i="1"/>
  <c r="F2129" i="1"/>
  <c r="E2130" i="1" l="1"/>
  <c r="D2130" i="1"/>
  <c r="H2130" i="1"/>
  <c r="O2131" i="1"/>
  <c r="Q2131" i="1"/>
  <c r="B2131" i="1"/>
  <c r="C2131" i="1" s="1"/>
  <c r="L2131" i="1"/>
  <c r="I2131" i="1"/>
  <c r="A2133" i="1"/>
  <c r="N2132" i="1"/>
  <c r="P2132" i="1"/>
  <c r="K2132" i="1"/>
  <c r="J2132" i="1"/>
  <c r="Q2132" i="1" l="1"/>
  <c r="O2132" i="1"/>
  <c r="E2131" i="1"/>
  <c r="D2131" i="1"/>
  <c r="H2131" i="1"/>
  <c r="B2132" i="1"/>
  <c r="C2132" i="1" s="1"/>
  <c r="L2132" i="1"/>
  <c r="I2132" i="1"/>
  <c r="A2134" i="1"/>
  <c r="P2133" i="1"/>
  <c r="N2133" i="1"/>
  <c r="K2133" i="1"/>
  <c r="J2133" i="1"/>
  <c r="G2130" i="1"/>
  <c r="F2130" i="1"/>
  <c r="Q2133" i="1" l="1"/>
  <c r="O2133" i="1"/>
  <c r="G2131" i="1"/>
  <c r="F2131" i="1"/>
  <c r="E2132" i="1"/>
  <c r="D2132" i="1"/>
  <c r="H2132" i="1"/>
  <c r="B2133" i="1"/>
  <c r="C2133" i="1" s="1"/>
  <c r="L2133" i="1"/>
  <c r="I2133" i="1"/>
  <c r="A2135" i="1"/>
  <c r="N2134" i="1"/>
  <c r="P2134" i="1"/>
  <c r="K2134" i="1"/>
  <c r="J2134" i="1"/>
  <c r="B2134" i="1" s="1"/>
  <c r="C2134" i="1" s="1"/>
  <c r="D2134" i="1" l="1"/>
  <c r="E2134" i="1"/>
  <c r="H2134" i="1"/>
  <c r="Q2134" i="1"/>
  <c r="O2134" i="1"/>
  <c r="E2133" i="1"/>
  <c r="D2133" i="1"/>
  <c r="H2133" i="1"/>
  <c r="L2134" i="1"/>
  <c r="I2134" i="1"/>
  <c r="A2136" i="1"/>
  <c r="P2135" i="1"/>
  <c r="N2135" i="1"/>
  <c r="K2135" i="1"/>
  <c r="J2135" i="1"/>
  <c r="B2135" i="1" s="1"/>
  <c r="C2135" i="1" s="1"/>
  <c r="G2132" i="1"/>
  <c r="F2132" i="1"/>
  <c r="E2135" i="1" l="1"/>
  <c r="D2135" i="1"/>
  <c r="H2135" i="1"/>
  <c r="G2133" i="1"/>
  <c r="F2133" i="1"/>
  <c r="I2135" i="1"/>
  <c r="L2135" i="1"/>
  <c r="A2137" i="1"/>
  <c r="N2136" i="1"/>
  <c r="P2136" i="1"/>
  <c r="K2136" i="1"/>
  <c r="J2136" i="1"/>
  <c r="G2134" i="1"/>
  <c r="F2134" i="1"/>
  <c r="Q2135" i="1"/>
  <c r="O2135" i="1"/>
  <c r="Q2136" i="1" l="1"/>
  <c r="O2136" i="1"/>
  <c r="B2136" i="1"/>
  <c r="C2136" i="1" s="1"/>
  <c r="L2136" i="1"/>
  <c r="I2136" i="1"/>
  <c r="A2138" i="1"/>
  <c r="P2137" i="1"/>
  <c r="N2137" i="1"/>
  <c r="K2137" i="1"/>
  <c r="J2137" i="1"/>
  <c r="G2135" i="1"/>
  <c r="F2135" i="1"/>
  <c r="Q2137" i="1" l="1"/>
  <c r="O2137" i="1"/>
  <c r="L2137" i="1"/>
  <c r="I2137" i="1"/>
  <c r="E2136" i="1"/>
  <c r="D2136" i="1"/>
  <c r="H2136" i="1"/>
  <c r="B2137" i="1"/>
  <c r="C2137" i="1" s="1"/>
  <c r="A2139" i="1"/>
  <c r="N2138" i="1"/>
  <c r="K2138" i="1"/>
  <c r="P2138" i="1"/>
  <c r="J2138" i="1"/>
  <c r="B2138" i="1"/>
  <c r="C2138" i="1" s="1"/>
  <c r="E2138" i="1" l="1"/>
  <c r="D2138" i="1"/>
  <c r="H2138" i="1"/>
  <c r="Q2138" i="1"/>
  <c r="O2138" i="1"/>
  <c r="L2138" i="1"/>
  <c r="I2138" i="1"/>
  <c r="A2140" i="1"/>
  <c r="P2139" i="1"/>
  <c r="N2139" i="1"/>
  <c r="K2139" i="1"/>
  <c r="J2139" i="1"/>
  <c r="E2137" i="1"/>
  <c r="D2137" i="1"/>
  <c r="H2137" i="1"/>
  <c r="F2136" i="1"/>
  <c r="G2136" i="1"/>
  <c r="Q2139" i="1" l="1"/>
  <c r="O2139" i="1"/>
  <c r="B2139" i="1"/>
  <c r="C2139" i="1" s="1"/>
  <c r="I2139" i="1"/>
  <c r="L2139" i="1"/>
  <c r="A2141" i="1"/>
  <c r="N2140" i="1"/>
  <c r="P2140" i="1"/>
  <c r="K2140" i="1"/>
  <c r="J2140" i="1"/>
  <c r="G2137" i="1"/>
  <c r="F2137" i="1"/>
  <c r="G2138" i="1"/>
  <c r="F2138" i="1"/>
  <c r="Q2140" i="1" l="1"/>
  <c r="O2140" i="1"/>
  <c r="E2139" i="1"/>
  <c r="D2139" i="1"/>
  <c r="H2139" i="1"/>
  <c r="B2140" i="1"/>
  <c r="C2140" i="1" s="1"/>
  <c r="L2140" i="1"/>
  <c r="I2140" i="1"/>
  <c r="A2142" i="1"/>
  <c r="P2141" i="1"/>
  <c r="N2141" i="1"/>
  <c r="K2141" i="1"/>
  <c r="J2141" i="1"/>
  <c r="Q2141" i="1" l="1"/>
  <c r="O2141" i="1"/>
  <c r="G2139" i="1"/>
  <c r="F2139" i="1"/>
  <c r="E2140" i="1"/>
  <c r="D2140" i="1"/>
  <c r="H2140" i="1"/>
  <c r="B2141" i="1"/>
  <c r="C2141" i="1" s="1"/>
  <c r="L2141" i="1"/>
  <c r="I2141" i="1"/>
  <c r="A2143" i="1"/>
  <c r="N2142" i="1"/>
  <c r="P2142" i="1"/>
  <c r="K2142" i="1"/>
  <c r="J2142" i="1"/>
  <c r="L2142" i="1" l="1"/>
  <c r="I2142" i="1"/>
  <c r="Q2142" i="1"/>
  <c r="O2142" i="1"/>
  <c r="E2141" i="1"/>
  <c r="D2141" i="1"/>
  <c r="H2141" i="1"/>
  <c r="B2142" i="1"/>
  <c r="C2142" i="1" s="1"/>
  <c r="A2144" i="1"/>
  <c r="P2143" i="1"/>
  <c r="N2143" i="1"/>
  <c r="K2143" i="1"/>
  <c r="J2143" i="1"/>
  <c r="G2140" i="1"/>
  <c r="F2140" i="1"/>
  <c r="L2143" i="1" l="1"/>
  <c r="I2143" i="1"/>
  <c r="E2142" i="1"/>
  <c r="D2142" i="1"/>
  <c r="H2142" i="1"/>
  <c r="Q2143" i="1"/>
  <c r="O2143" i="1"/>
  <c r="B2143" i="1"/>
  <c r="C2143" i="1" s="1"/>
  <c r="A2145" i="1"/>
  <c r="N2144" i="1"/>
  <c r="P2144" i="1"/>
  <c r="K2144" i="1"/>
  <c r="J2144" i="1"/>
  <c r="G2141" i="1"/>
  <c r="F2141" i="1"/>
  <c r="Q2144" i="1" l="1"/>
  <c r="O2144" i="1"/>
  <c r="E2143" i="1"/>
  <c r="D2143" i="1"/>
  <c r="H2143" i="1"/>
  <c r="G2142" i="1"/>
  <c r="F2142" i="1"/>
  <c r="B2144" i="1"/>
  <c r="C2144" i="1" s="1"/>
  <c r="L2144" i="1"/>
  <c r="I2144" i="1"/>
  <c r="A2146" i="1"/>
  <c r="P2145" i="1"/>
  <c r="N2145" i="1"/>
  <c r="K2145" i="1"/>
  <c r="J2145" i="1"/>
  <c r="G2143" i="1" l="1"/>
  <c r="F2143" i="1"/>
  <c r="L2145" i="1"/>
  <c r="I2145" i="1"/>
  <c r="E2144" i="1"/>
  <c r="D2144" i="1"/>
  <c r="H2144" i="1"/>
  <c r="B2145" i="1"/>
  <c r="C2145" i="1" s="1"/>
  <c r="A2147" i="1"/>
  <c r="N2146" i="1"/>
  <c r="K2146" i="1"/>
  <c r="P2146" i="1"/>
  <c r="J2146" i="1"/>
  <c r="B2146" i="1"/>
  <c r="C2146" i="1" s="1"/>
  <c r="Q2145" i="1"/>
  <c r="O2145" i="1"/>
  <c r="Q2146" i="1" l="1"/>
  <c r="O2146" i="1"/>
  <c r="E2145" i="1"/>
  <c r="D2145" i="1"/>
  <c r="H2145" i="1"/>
  <c r="E2146" i="1"/>
  <c r="D2146" i="1"/>
  <c r="H2146" i="1"/>
  <c r="L2146" i="1"/>
  <c r="I2146" i="1"/>
  <c r="A2148" i="1"/>
  <c r="P2147" i="1"/>
  <c r="N2147" i="1"/>
  <c r="K2147" i="1"/>
  <c r="J2147" i="1"/>
  <c r="G2144" i="1"/>
  <c r="F2144" i="1"/>
  <c r="G2145" i="1" l="1"/>
  <c r="F2145" i="1"/>
  <c r="B2147" i="1"/>
  <c r="C2147" i="1" s="1"/>
  <c r="L2147" i="1"/>
  <c r="I2147" i="1"/>
  <c r="A2149" i="1"/>
  <c r="N2148" i="1"/>
  <c r="P2148" i="1"/>
  <c r="K2148" i="1"/>
  <c r="J2148" i="1"/>
  <c r="G2146" i="1"/>
  <c r="F2146" i="1"/>
  <c r="O2147" i="1"/>
  <c r="Q2147" i="1"/>
  <c r="Q2148" i="1" l="1"/>
  <c r="O2148" i="1"/>
  <c r="E2147" i="1"/>
  <c r="D2147" i="1"/>
  <c r="H2147" i="1"/>
  <c r="B2148" i="1"/>
  <c r="C2148" i="1" s="1"/>
  <c r="L2148" i="1"/>
  <c r="I2148" i="1"/>
  <c r="A2150" i="1"/>
  <c r="P2149" i="1"/>
  <c r="N2149" i="1"/>
  <c r="K2149" i="1"/>
  <c r="J2149" i="1"/>
  <c r="E2148" i="1" l="1"/>
  <c r="D2148" i="1"/>
  <c r="H2148" i="1"/>
  <c r="Q2149" i="1"/>
  <c r="O2149" i="1"/>
  <c r="G2147" i="1"/>
  <c r="F2147" i="1"/>
  <c r="B2149" i="1"/>
  <c r="C2149" i="1" s="1"/>
  <c r="L2149" i="1"/>
  <c r="I2149" i="1"/>
  <c r="A2151" i="1"/>
  <c r="N2150" i="1"/>
  <c r="P2150" i="1"/>
  <c r="K2150" i="1"/>
  <c r="B2150" i="1"/>
  <c r="C2150" i="1" s="1"/>
  <c r="J2150" i="1"/>
  <c r="L2150" i="1" l="1"/>
  <c r="I2150" i="1"/>
  <c r="Q2150" i="1"/>
  <c r="O2150" i="1"/>
  <c r="E2149" i="1"/>
  <c r="D2149" i="1"/>
  <c r="H2149" i="1"/>
  <c r="E2150" i="1"/>
  <c r="D2150" i="1"/>
  <c r="H2150" i="1"/>
  <c r="A2152" i="1"/>
  <c r="P2151" i="1"/>
  <c r="N2151" i="1"/>
  <c r="K2151" i="1"/>
  <c r="J2151" i="1"/>
  <c r="B2151" i="1"/>
  <c r="C2151" i="1" s="1"/>
  <c r="G2148" i="1"/>
  <c r="F2148" i="1"/>
  <c r="E2151" i="1" l="1"/>
  <c r="D2151" i="1"/>
  <c r="H2151" i="1"/>
  <c r="G2150" i="1"/>
  <c r="F2150" i="1"/>
  <c r="I2151" i="1"/>
  <c r="L2151" i="1"/>
  <c r="A2153" i="1"/>
  <c r="N2152" i="1"/>
  <c r="P2152" i="1"/>
  <c r="K2152" i="1"/>
  <c r="J2152" i="1"/>
  <c r="Q2151" i="1"/>
  <c r="O2151" i="1"/>
  <c r="G2149" i="1"/>
  <c r="F2149" i="1"/>
  <c r="B2152" i="1" l="1"/>
  <c r="C2152" i="1" s="1"/>
  <c r="L2152" i="1"/>
  <c r="I2152" i="1"/>
  <c r="A2154" i="1"/>
  <c r="P2153" i="1"/>
  <c r="N2153" i="1"/>
  <c r="K2153" i="1"/>
  <c r="J2153" i="1"/>
  <c r="Q2152" i="1"/>
  <c r="O2152" i="1"/>
  <c r="G2151" i="1"/>
  <c r="F2151" i="1"/>
  <c r="L2153" i="1" l="1"/>
  <c r="I2153" i="1"/>
  <c r="Q2153" i="1"/>
  <c r="O2153" i="1"/>
  <c r="A2155" i="1"/>
  <c r="N2154" i="1"/>
  <c r="K2154" i="1"/>
  <c r="P2154" i="1"/>
  <c r="J2154" i="1"/>
  <c r="B2153" i="1"/>
  <c r="C2153" i="1" s="1"/>
  <c r="E2152" i="1"/>
  <c r="D2152" i="1"/>
  <c r="H2152" i="1"/>
  <c r="F2152" i="1" l="1"/>
  <c r="G2152" i="1"/>
  <c r="E2153" i="1"/>
  <c r="D2153" i="1"/>
  <c r="H2153" i="1"/>
  <c r="L2154" i="1"/>
  <c r="I2154" i="1"/>
  <c r="Q2154" i="1"/>
  <c r="O2154" i="1"/>
  <c r="B2154" i="1"/>
  <c r="C2154" i="1" s="1"/>
  <c r="A2156" i="1"/>
  <c r="P2155" i="1"/>
  <c r="N2155" i="1"/>
  <c r="K2155" i="1"/>
  <c r="J2155" i="1"/>
  <c r="G2153" i="1" l="1"/>
  <c r="F2153" i="1"/>
  <c r="B2155" i="1"/>
  <c r="C2155" i="1" s="1"/>
  <c r="I2155" i="1"/>
  <c r="L2155" i="1"/>
  <c r="A2157" i="1"/>
  <c r="N2156" i="1"/>
  <c r="P2156" i="1"/>
  <c r="K2156" i="1"/>
  <c r="J2156" i="1"/>
  <c r="E2154" i="1"/>
  <c r="D2154" i="1"/>
  <c r="H2154" i="1"/>
  <c r="Q2155" i="1"/>
  <c r="O2155" i="1"/>
  <c r="G2154" i="1" l="1"/>
  <c r="F2154" i="1"/>
  <c r="Q2156" i="1"/>
  <c r="O2156" i="1"/>
  <c r="E2155" i="1"/>
  <c r="D2155" i="1"/>
  <c r="H2155" i="1"/>
  <c r="B2156" i="1"/>
  <c r="C2156" i="1" s="1"/>
  <c r="L2156" i="1"/>
  <c r="I2156" i="1"/>
  <c r="A2158" i="1"/>
  <c r="P2157" i="1"/>
  <c r="N2157" i="1"/>
  <c r="K2157" i="1"/>
  <c r="J2157" i="1"/>
  <c r="Q2157" i="1" l="1"/>
  <c r="O2157" i="1"/>
  <c r="E2156" i="1"/>
  <c r="D2156" i="1"/>
  <c r="H2156" i="1"/>
  <c r="B2157" i="1"/>
  <c r="C2157" i="1" s="1"/>
  <c r="L2157" i="1"/>
  <c r="I2157" i="1"/>
  <c r="A2159" i="1"/>
  <c r="N2158" i="1"/>
  <c r="P2158" i="1"/>
  <c r="K2158" i="1"/>
  <c r="J2158" i="1"/>
  <c r="B2158" i="1" s="1"/>
  <c r="C2158" i="1" s="1"/>
  <c r="G2155" i="1"/>
  <c r="F2155" i="1"/>
  <c r="E2158" i="1" l="1"/>
  <c r="D2158" i="1"/>
  <c r="H2158" i="1"/>
  <c r="G2156" i="1"/>
  <c r="F2156" i="1"/>
  <c r="Q2158" i="1"/>
  <c r="O2158" i="1"/>
  <c r="E2157" i="1"/>
  <c r="D2157" i="1"/>
  <c r="H2157" i="1"/>
  <c r="L2158" i="1"/>
  <c r="I2158" i="1"/>
  <c r="A2160" i="1"/>
  <c r="P2159" i="1"/>
  <c r="N2159" i="1"/>
  <c r="K2159" i="1"/>
  <c r="J2159" i="1"/>
  <c r="B2159" i="1" s="1"/>
  <c r="C2159" i="1" s="1"/>
  <c r="E2159" i="1" l="1"/>
  <c r="D2159" i="1"/>
  <c r="H2159" i="1"/>
  <c r="G2157" i="1"/>
  <c r="F2157" i="1"/>
  <c r="A2161" i="1"/>
  <c r="N2160" i="1"/>
  <c r="P2160" i="1"/>
  <c r="K2160" i="1"/>
  <c r="J2160" i="1"/>
  <c r="Q2159" i="1"/>
  <c r="O2159" i="1"/>
  <c r="L2159" i="1"/>
  <c r="I2159" i="1"/>
  <c r="G2158" i="1"/>
  <c r="F2158" i="1"/>
  <c r="Q2160" i="1" l="1"/>
  <c r="O2160" i="1"/>
  <c r="B2160" i="1"/>
  <c r="C2160" i="1" s="1"/>
  <c r="L2160" i="1"/>
  <c r="I2160" i="1"/>
  <c r="A2162" i="1"/>
  <c r="P2161" i="1"/>
  <c r="N2161" i="1"/>
  <c r="K2161" i="1"/>
  <c r="J2161" i="1"/>
  <c r="G2159" i="1"/>
  <c r="F2159" i="1"/>
  <c r="L2161" i="1" l="1"/>
  <c r="I2161" i="1"/>
  <c r="Q2161" i="1"/>
  <c r="O2161" i="1"/>
  <c r="E2160" i="1"/>
  <c r="D2160" i="1"/>
  <c r="H2160" i="1"/>
  <c r="B2161" i="1"/>
  <c r="C2161" i="1" s="1"/>
  <c r="A2163" i="1"/>
  <c r="N2162" i="1"/>
  <c r="K2162" i="1"/>
  <c r="P2162" i="1"/>
  <c r="J2162" i="1"/>
  <c r="E2161" i="1" l="1"/>
  <c r="D2161" i="1"/>
  <c r="H2161" i="1"/>
  <c r="L2162" i="1"/>
  <c r="I2162" i="1"/>
  <c r="Q2162" i="1"/>
  <c r="O2162" i="1"/>
  <c r="B2162" i="1"/>
  <c r="C2162" i="1" s="1"/>
  <c r="A2164" i="1"/>
  <c r="P2163" i="1"/>
  <c r="N2163" i="1"/>
  <c r="K2163" i="1"/>
  <c r="J2163" i="1"/>
  <c r="G2160" i="1"/>
  <c r="F2160" i="1"/>
  <c r="Q2163" i="1" l="1"/>
  <c r="O2163" i="1"/>
  <c r="E2162" i="1"/>
  <c r="D2162" i="1"/>
  <c r="H2162" i="1"/>
  <c r="B2163" i="1"/>
  <c r="C2163" i="1" s="1"/>
  <c r="L2163" i="1"/>
  <c r="I2163" i="1"/>
  <c r="A2165" i="1"/>
  <c r="N2164" i="1"/>
  <c r="P2164" i="1"/>
  <c r="K2164" i="1"/>
  <c r="J2164" i="1"/>
  <c r="G2161" i="1"/>
  <c r="F2161" i="1"/>
  <c r="G2162" i="1" l="1"/>
  <c r="F2162" i="1"/>
  <c r="Q2164" i="1"/>
  <c r="O2164" i="1"/>
  <c r="E2163" i="1"/>
  <c r="D2163" i="1"/>
  <c r="H2163" i="1"/>
  <c r="B2164" i="1"/>
  <c r="C2164" i="1" s="1"/>
  <c r="L2164" i="1"/>
  <c r="I2164" i="1"/>
  <c r="A2166" i="1"/>
  <c r="P2165" i="1"/>
  <c r="N2165" i="1"/>
  <c r="K2165" i="1"/>
  <c r="J2165" i="1"/>
  <c r="E2164" i="1" l="1"/>
  <c r="D2164" i="1"/>
  <c r="H2164" i="1"/>
  <c r="B2165" i="1"/>
  <c r="C2165" i="1" s="1"/>
  <c r="L2165" i="1"/>
  <c r="I2165" i="1"/>
  <c r="A2167" i="1"/>
  <c r="N2166" i="1"/>
  <c r="P2166" i="1"/>
  <c r="K2166" i="1"/>
  <c r="J2166" i="1"/>
  <c r="B2166" i="1"/>
  <c r="C2166" i="1" s="1"/>
  <c r="Q2165" i="1"/>
  <c r="O2165" i="1"/>
  <c r="G2163" i="1"/>
  <c r="F2163" i="1"/>
  <c r="Q2166" i="1" l="1"/>
  <c r="O2166" i="1"/>
  <c r="E2165" i="1"/>
  <c r="D2165" i="1"/>
  <c r="H2165" i="1"/>
  <c r="L2166" i="1"/>
  <c r="I2166" i="1"/>
  <c r="A2168" i="1"/>
  <c r="P2167" i="1"/>
  <c r="N2167" i="1"/>
  <c r="K2167" i="1"/>
  <c r="B2167" i="1"/>
  <c r="C2167" i="1" s="1"/>
  <c r="J2167" i="1"/>
  <c r="D2166" i="1"/>
  <c r="E2166" i="1"/>
  <c r="H2166" i="1"/>
  <c r="G2164" i="1"/>
  <c r="F2164" i="1"/>
  <c r="E2167" i="1" l="1"/>
  <c r="D2167" i="1"/>
  <c r="H2167" i="1"/>
  <c r="A2169" i="1"/>
  <c r="N2168" i="1"/>
  <c r="P2168" i="1"/>
  <c r="K2168" i="1"/>
  <c r="J2168" i="1"/>
  <c r="G2165" i="1"/>
  <c r="F2165" i="1"/>
  <c r="Q2167" i="1"/>
  <c r="O2167" i="1"/>
  <c r="G2166" i="1"/>
  <c r="F2166" i="1"/>
  <c r="I2167" i="1"/>
  <c r="L2167" i="1"/>
  <c r="B2168" i="1" l="1"/>
  <c r="C2168" i="1" s="1"/>
  <c r="L2168" i="1"/>
  <c r="I2168" i="1"/>
  <c r="A2170" i="1"/>
  <c r="P2169" i="1"/>
  <c r="N2169" i="1"/>
  <c r="K2169" i="1"/>
  <c r="J2169" i="1"/>
  <c r="Q2168" i="1"/>
  <c r="O2168" i="1"/>
  <c r="G2167" i="1"/>
  <c r="F2167" i="1"/>
  <c r="L2169" i="1" l="1"/>
  <c r="I2169" i="1"/>
  <c r="A2171" i="1"/>
  <c r="N2170" i="1"/>
  <c r="K2170" i="1"/>
  <c r="J2170" i="1"/>
  <c r="P2170" i="1"/>
  <c r="B2170" i="1"/>
  <c r="C2170" i="1" s="1"/>
  <c r="Q2169" i="1"/>
  <c r="O2169" i="1"/>
  <c r="B2169" i="1"/>
  <c r="C2169" i="1" s="1"/>
  <c r="E2168" i="1"/>
  <c r="D2168" i="1"/>
  <c r="H2168" i="1"/>
  <c r="F2168" i="1" l="1"/>
  <c r="G2168" i="1"/>
  <c r="E2170" i="1"/>
  <c r="D2170" i="1"/>
  <c r="H2170" i="1"/>
  <c r="Q2170" i="1"/>
  <c r="O2170" i="1"/>
  <c r="E2169" i="1"/>
  <c r="D2169" i="1"/>
  <c r="H2169" i="1"/>
  <c r="A2172" i="1"/>
  <c r="P2171" i="1"/>
  <c r="N2171" i="1"/>
  <c r="K2171" i="1"/>
  <c r="J2171" i="1"/>
  <c r="L2170" i="1"/>
  <c r="I2170" i="1"/>
  <c r="B2171" i="1" l="1"/>
  <c r="C2171" i="1" s="1"/>
  <c r="I2171" i="1"/>
  <c r="L2171" i="1"/>
  <c r="A2173" i="1"/>
  <c r="N2172" i="1"/>
  <c r="P2172" i="1"/>
  <c r="K2172" i="1"/>
  <c r="J2172" i="1"/>
  <c r="G2170" i="1"/>
  <c r="F2170" i="1"/>
  <c r="G2169" i="1"/>
  <c r="F2169" i="1"/>
  <c r="Q2171" i="1"/>
  <c r="O2171" i="1"/>
  <c r="B2172" i="1" l="1"/>
  <c r="C2172" i="1" s="1"/>
  <c r="L2172" i="1"/>
  <c r="I2172" i="1"/>
  <c r="A2174" i="1"/>
  <c r="P2173" i="1"/>
  <c r="N2173" i="1"/>
  <c r="K2173" i="1"/>
  <c r="J2173" i="1"/>
  <c r="Q2172" i="1"/>
  <c r="O2172" i="1"/>
  <c r="E2171" i="1"/>
  <c r="D2171" i="1"/>
  <c r="H2171" i="1"/>
  <c r="B2173" i="1" l="1"/>
  <c r="C2173" i="1" s="1"/>
  <c r="L2173" i="1"/>
  <c r="I2173" i="1"/>
  <c r="A2175" i="1"/>
  <c r="N2174" i="1"/>
  <c r="P2174" i="1"/>
  <c r="K2174" i="1"/>
  <c r="B2174" i="1"/>
  <c r="C2174" i="1" s="1"/>
  <c r="J2174" i="1"/>
  <c r="G2171" i="1"/>
  <c r="F2171" i="1"/>
  <c r="Q2173" i="1"/>
  <c r="O2173" i="1"/>
  <c r="E2172" i="1"/>
  <c r="D2172" i="1"/>
  <c r="H2172" i="1"/>
  <c r="E2174" i="1" l="1"/>
  <c r="D2174" i="1"/>
  <c r="H2174" i="1"/>
  <c r="A2176" i="1"/>
  <c r="P2175" i="1"/>
  <c r="N2175" i="1"/>
  <c r="K2175" i="1"/>
  <c r="J2175" i="1"/>
  <c r="B2175" i="1" s="1"/>
  <c r="C2175" i="1" s="1"/>
  <c r="G2172" i="1"/>
  <c r="F2172" i="1"/>
  <c r="L2174" i="1"/>
  <c r="I2174" i="1"/>
  <c r="Q2174" i="1"/>
  <c r="O2174" i="1"/>
  <c r="E2173" i="1"/>
  <c r="D2173" i="1"/>
  <c r="H2173" i="1"/>
  <c r="E2175" i="1" l="1"/>
  <c r="D2175" i="1"/>
  <c r="H2175" i="1"/>
  <c r="G2173" i="1"/>
  <c r="F2173" i="1"/>
  <c r="A2177" i="1"/>
  <c r="N2176" i="1"/>
  <c r="P2176" i="1"/>
  <c r="K2176" i="1"/>
  <c r="J2176" i="1"/>
  <c r="Q2175" i="1"/>
  <c r="O2175" i="1"/>
  <c r="L2175" i="1"/>
  <c r="I2175" i="1"/>
  <c r="G2174" i="1"/>
  <c r="F2174" i="1"/>
  <c r="Q2176" i="1" l="1"/>
  <c r="O2176" i="1"/>
  <c r="B2176" i="1"/>
  <c r="C2176" i="1" s="1"/>
  <c r="L2176" i="1"/>
  <c r="I2176" i="1"/>
  <c r="A2178" i="1"/>
  <c r="P2177" i="1"/>
  <c r="N2177" i="1"/>
  <c r="K2177" i="1"/>
  <c r="J2177" i="1"/>
  <c r="G2175" i="1"/>
  <c r="F2175" i="1"/>
  <c r="Q2177" i="1" l="1"/>
  <c r="O2177" i="1"/>
  <c r="E2176" i="1"/>
  <c r="D2176" i="1"/>
  <c r="H2176" i="1"/>
  <c r="L2177" i="1"/>
  <c r="I2177" i="1"/>
  <c r="B2177" i="1"/>
  <c r="C2177" i="1" s="1"/>
  <c r="A2179" i="1"/>
  <c r="N2178" i="1"/>
  <c r="K2178" i="1"/>
  <c r="P2178" i="1"/>
  <c r="J2178" i="1"/>
  <c r="B2178" i="1" s="1"/>
  <c r="C2178" i="1" s="1"/>
  <c r="E2178" i="1" l="1"/>
  <c r="D2178" i="1"/>
  <c r="H2178" i="1"/>
  <c r="E2177" i="1"/>
  <c r="D2177" i="1"/>
  <c r="H2177" i="1"/>
  <c r="G2176" i="1"/>
  <c r="F2176" i="1"/>
  <c r="Q2178" i="1"/>
  <c r="O2178" i="1"/>
  <c r="L2178" i="1"/>
  <c r="I2178" i="1"/>
  <c r="A2180" i="1"/>
  <c r="P2179" i="1"/>
  <c r="N2179" i="1"/>
  <c r="K2179" i="1"/>
  <c r="J2179" i="1"/>
  <c r="G2177" i="1" l="1"/>
  <c r="F2177" i="1"/>
  <c r="O2179" i="1"/>
  <c r="Q2179" i="1"/>
  <c r="B2179" i="1"/>
  <c r="C2179" i="1" s="1"/>
  <c r="L2179" i="1"/>
  <c r="I2179" i="1"/>
  <c r="A2181" i="1"/>
  <c r="N2180" i="1"/>
  <c r="P2180" i="1"/>
  <c r="K2180" i="1"/>
  <c r="J2180" i="1"/>
  <c r="G2178" i="1"/>
  <c r="F2178" i="1"/>
  <c r="B2180" i="1" l="1"/>
  <c r="C2180" i="1" s="1"/>
  <c r="L2180" i="1"/>
  <c r="I2180" i="1"/>
  <c r="A2182" i="1"/>
  <c r="P2181" i="1"/>
  <c r="N2181" i="1"/>
  <c r="K2181" i="1"/>
  <c r="J2181" i="1"/>
  <c r="Q2180" i="1"/>
  <c r="O2180" i="1"/>
  <c r="E2179" i="1"/>
  <c r="D2179" i="1"/>
  <c r="H2179" i="1"/>
  <c r="G2179" i="1" l="1"/>
  <c r="F2179" i="1"/>
  <c r="B2181" i="1"/>
  <c r="C2181" i="1" s="1"/>
  <c r="L2181" i="1"/>
  <c r="I2181" i="1"/>
  <c r="A2183" i="1"/>
  <c r="N2182" i="1"/>
  <c r="P2182" i="1"/>
  <c r="K2182" i="1"/>
  <c r="J2182" i="1"/>
  <c r="Q2181" i="1"/>
  <c r="O2181" i="1"/>
  <c r="E2180" i="1"/>
  <c r="D2180" i="1"/>
  <c r="H2180" i="1"/>
  <c r="L2182" i="1" l="1"/>
  <c r="I2182" i="1"/>
  <c r="Q2182" i="1"/>
  <c r="O2182" i="1"/>
  <c r="E2181" i="1"/>
  <c r="D2181" i="1"/>
  <c r="H2181" i="1"/>
  <c r="G2180" i="1"/>
  <c r="F2180" i="1"/>
  <c r="B2182" i="1"/>
  <c r="C2182" i="1" s="1"/>
  <c r="A2184" i="1"/>
  <c r="P2183" i="1"/>
  <c r="N2183" i="1"/>
  <c r="K2183" i="1"/>
  <c r="J2183" i="1"/>
  <c r="B2183" i="1"/>
  <c r="C2183" i="1" s="1"/>
  <c r="E2183" i="1" l="1"/>
  <c r="D2183" i="1"/>
  <c r="H2183" i="1"/>
  <c r="I2183" i="1"/>
  <c r="L2183" i="1"/>
  <c r="A2185" i="1"/>
  <c r="N2184" i="1"/>
  <c r="P2184" i="1"/>
  <c r="K2184" i="1"/>
  <c r="J2184" i="1"/>
  <c r="E2182" i="1"/>
  <c r="D2182" i="1"/>
  <c r="H2182" i="1"/>
  <c r="Q2183" i="1"/>
  <c r="O2183" i="1"/>
  <c r="G2181" i="1"/>
  <c r="F2181" i="1"/>
  <c r="G2182" i="1" l="1"/>
  <c r="F2182" i="1"/>
  <c r="Q2184" i="1"/>
  <c r="O2184" i="1"/>
  <c r="B2184" i="1"/>
  <c r="C2184" i="1" s="1"/>
  <c r="L2184" i="1"/>
  <c r="I2184" i="1"/>
  <c r="A2186" i="1"/>
  <c r="P2185" i="1"/>
  <c r="N2185" i="1"/>
  <c r="K2185" i="1"/>
  <c r="J2185" i="1"/>
  <c r="G2183" i="1"/>
  <c r="F2183" i="1"/>
  <c r="L2185" i="1" l="1"/>
  <c r="I2185" i="1"/>
  <c r="A2187" i="1"/>
  <c r="N2186" i="1"/>
  <c r="K2186" i="1"/>
  <c r="P2186" i="1"/>
  <c r="J2186" i="1"/>
  <c r="Q2185" i="1"/>
  <c r="O2185" i="1"/>
  <c r="B2185" i="1"/>
  <c r="C2185" i="1" s="1"/>
  <c r="E2184" i="1"/>
  <c r="D2184" i="1"/>
  <c r="H2184" i="1"/>
  <c r="F2184" i="1" l="1"/>
  <c r="G2184" i="1"/>
  <c r="L2186" i="1"/>
  <c r="I2186" i="1"/>
  <c r="Q2186" i="1"/>
  <c r="O2186" i="1"/>
  <c r="E2185" i="1"/>
  <c r="D2185" i="1"/>
  <c r="H2185" i="1"/>
  <c r="B2186" i="1"/>
  <c r="C2186" i="1" s="1"/>
  <c r="A2188" i="1"/>
  <c r="P2187" i="1"/>
  <c r="N2187" i="1"/>
  <c r="K2187" i="1"/>
  <c r="J2187" i="1"/>
  <c r="Q2187" i="1" l="1"/>
  <c r="O2187" i="1"/>
  <c r="G2185" i="1"/>
  <c r="F2185" i="1"/>
  <c r="B2187" i="1"/>
  <c r="C2187" i="1" s="1"/>
  <c r="I2187" i="1"/>
  <c r="L2187" i="1"/>
  <c r="A2189" i="1"/>
  <c r="N2188" i="1"/>
  <c r="P2188" i="1"/>
  <c r="J2188" i="1"/>
  <c r="K2188" i="1"/>
  <c r="E2186" i="1"/>
  <c r="D2186" i="1"/>
  <c r="H2186" i="1"/>
  <c r="A2190" i="1" l="1"/>
  <c r="P2189" i="1"/>
  <c r="N2189" i="1"/>
  <c r="K2189" i="1"/>
  <c r="J2189" i="1"/>
  <c r="B2188" i="1"/>
  <c r="C2188" i="1" s="1"/>
  <c r="L2188" i="1"/>
  <c r="I2188" i="1"/>
  <c r="G2186" i="1"/>
  <c r="F2186" i="1"/>
  <c r="Q2188" i="1"/>
  <c r="O2188" i="1"/>
  <c r="E2187" i="1"/>
  <c r="D2187" i="1"/>
  <c r="H2187" i="1"/>
  <c r="Q2189" i="1" l="1"/>
  <c r="O2189" i="1"/>
  <c r="E2188" i="1"/>
  <c r="D2188" i="1"/>
  <c r="H2188" i="1"/>
  <c r="G2187" i="1"/>
  <c r="F2187" i="1"/>
  <c r="B2189" i="1"/>
  <c r="C2189" i="1" s="1"/>
  <c r="L2189" i="1"/>
  <c r="I2189" i="1"/>
  <c r="A2191" i="1"/>
  <c r="N2190" i="1"/>
  <c r="P2190" i="1"/>
  <c r="K2190" i="1"/>
  <c r="J2190" i="1"/>
  <c r="B2190" i="1"/>
  <c r="C2190" i="1" s="1"/>
  <c r="E2190" i="1" l="1"/>
  <c r="D2190" i="1"/>
  <c r="H2190" i="1"/>
  <c r="Q2190" i="1"/>
  <c r="O2190" i="1"/>
  <c r="E2189" i="1"/>
  <c r="D2189" i="1"/>
  <c r="H2189" i="1"/>
  <c r="G2188" i="1"/>
  <c r="F2188" i="1"/>
  <c r="L2190" i="1"/>
  <c r="I2190" i="1"/>
  <c r="A2192" i="1"/>
  <c r="P2191" i="1"/>
  <c r="N2191" i="1"/>
  <c r="K2191" i="1"/>
  <c r="J2191" i="1"/>
  <c r="Q2191" i="1" l="1"/>
  <c r="O2191" i="1"/>
  <c r="G2189" i="1"/>
  <c r="F2189" i="1"/>
  <c r="L2191" i="1"/>
  <c r="I2191" i="1"/>
  <c r="B2191" i="1"/>
  <c r="C2191" i="1" s="1"/>
  <c r="A2193" i="1"/>
  <c r="N2192" i="1"/>
  <c r="P2192" i="1"/>
  <c r="K2192" i="1"/>
  <c r="J2192" i="1"/>
  <c r="G2190" i="1"/>
  <c r="F2190" i="1"/>
  <c r="E2191" i="1" l="1"/>
  <c r="D2191" i="1"/>
  <c r="H2191" i="1"/>
  <c r="A2194" i="1"/>
  <c r="P2193" i="1"/>
  <c r="N2193" i="1"/>
  <c r="K2193" i="1"/>
  <c r="J2193" i="1"/>
  <c r="B2192" i="1"/>
  <c r="C2192" i="1" s="1"/>
  <c r="L2192" i="1"/>
  <c r="I2192" i="1"/>
  <c r="Q2192" i="1"/>
  <c r="O2192" i="1"/>
  <c r="L2193" i="1" l="1"/>
  <c r="I2193" i="1"/>
  <c r="A2195" i="1"/>
  <c r="N2194" i="1"/>
  <c r="K2194" i="1"/>
  <c r="P2194" i="1"/>
  <c r="J2194" i="1"/>
  <c r="B2194" i="1" s="1"/>
  <c r="C2194" i="1" s="1"/>
  <c r="E2192" i="1"/>
  <c r="D2192" i="1"/>
  <c r="H2192" i="1"/>
  <c r="Q2193" i="1"/>
  <c r="O2193" i="1"/>
  <c r="B2193" i="1"/>
  <c r="C2193" i="1" s="1"/>
  <c r="G2191" i="1"/>
  <c r="F2191" i="1"/>
  <c r="E2194" i="1" l="1"/>
  <c r="D2194" i="1"/>
  <c r="H2194" i="1"/>
  <c r="Q2194" i="1"/>
  <c r="O2194" i="1"/>
  <c r="A2196" i="1"/>
  <c r="P2195" i="1"/>
  <c r="N2195" i="1"/>
  <c r="K2195" i="1"/>
  <c r="J2195" i="1"/>
  <c r="L2194" i="1"/>
  <c r="I2194" i="1"/>
  <c r="E2193" i="1"/>
  <c r="D2193" i="1"/>
  <c r="H2193" i="1"/>
  <c r="G2192" i="1"/>
  <c r="F2192" i="1"/>
  <c r="B2195" i="1" l="1"/>
  <c r="C2195" i="1" s="1"/>
  <c r="L2195" i="1"/>
  <c r="I2195" i="1"/>
  <c r="A2197" i="1"/>
  <c r="N2196" i="1"/>
  <c r="P2196" i="1"/>
  <c r="K2196" i="1"/>
  <c r="J2196" i="1"/>
  <c r="O2195" i="1"/>
  <c r="Q2195" i="1"/>
  <c r="G2193" i="1"/>
  <c r="F2193" i="1"/>
  <c r="G2194" i="1"/>
  <c r="F2194" i="1"/>
  <c r="B2196" i="1" l="1"/>
  <c r="C2196" i="1" s="1"/>
  <c r="L2196" i="1"/>
  <c r="I2196" i="1"/>
  <c r="A2198" i="1"/>
  <c r="P2197" i="1"/>
  <c r="N2197" i="1"/>
  <c r="K2197" i="1"/>
  <c r="J2197" i="1"/>
  <c r="Q2196" i="1"/>
  <c r="O2196" i="1"/>
  <c r="E2195" i="1"/>
  <c r="D2195" i="1"/>
  <c r="H2195" i="1"/>
  <c r="B2197" i="1" l="1"/>
  <c r="C2197" i="1" s="1"/>
  <c r="L2197" i="1"/>
  <c r="I2197" i="1"/>
  <c r="A2199" i="1"/>
  <c r="N2198" i="1"/>
  <c r="P2198" i="1"/>
  <c r="K2198" i="1"/>
  <c r="J2198" i="1"/>
  <c r="G2195" i="1"/>
  <c r="F2195" i="1"/>
  <c r="Q2197" i="1"/>
  <c r="O2197" i="1"/>
  <c r="E2196" i="1"/>
  <c r="D2196" i="1"/>
  <c r="H2196" i="1"/>
  <c r="L2198" i="1" l="1"/>
  <c r="I2198" i="1"/>
  <c r="A2200" i="1"/>
  <c r="P2199" i="1"/>
  <c r="N2199" i="1"/>
  <c r="K2199" i="1"/>
  <c r="B2199" i="1"/>
  <c r="C2199" i="1" s="1"/>
  <c r="J2199" i="1"/>
  <c r="G2196" i="1"/>
  <c r="F2196" i="1"/>
  <c r="B2198" i="1"/>
  <c r="C2198" i="1" s="1"/>
  <c r="Q2198" i="1"/>
  <c r="O2198" i="1"/>
  <c r="E2197" i="1"/>
  <c r="D2197" i="1"/>
  <c r="H2197" i="1"/>
  <c r="I2199" i="1" l="1"/>
  <c r="L2199" i="1"/>
  <c r="G2197" i="1"/>
  <c r="F2197" i="1"/>
  <c r="E2198" i="1"/>
  <c r="D2198" i="1"/>
  <c r="H2198" i="1"/>
  <c r="E2199" i="1"/>
  <c r="D2199" i="1"/>
  <c r="H2199" i="1"/>
  <c r="A2201" i="1"/>
  <c r="N2200" i="1"/>
  <c r="P2200" i="1"/>
  <c r="K2200" i="1"/>
  <c r="J2200" i="1"/>
  <c r="Q2199" i="1"/>
  <c r="O2199" i="1"/>
  <c r="Q2200" i="1" l="1"/>
  <c r="O2200" i="1"/>
  <c r="G2199" i="1"/>
  <c r="F2199" i="1"/>
  <c r="B2200" i="1"/>
  <c r="C2200" i="1" s="1"/>
  <c r="L2200" i="1"/>
  <c r="I2200" i="1"/>
  <c r="A2202" i="1"/>
  <c r="P2201" i="1"/>
  <c r="N2201" i="1"/>
  <c r="K2201" i="1"/>
  <c r="J2201" i="1"/>
  <c r="G2198" i="1"/>
  <c r="F2198" i="1"/>
  <c r="Q2201" i="1" l="1"/>
  <c r="O2201" i="1"/>
  <c r="L2201" i="1"/>
  <c r="I2201" i="1"/>
  <c r="A2203" i="1"/>
  <c r="N2202" i="1"/>
  <c r="K2202" i="1"/>
  <c r="J2202" i="1"/>
  <c r="P2202" i="1"/>
  <c r="B2201" i="1"/>
  <c r="C2201" i="1" s="1"/>
  <c r="E2200" i="1"/>
  <c r="D2200" i="1"/>
  <c r="H2200" i="1"/>
  <c r="F2200" i="1" l="1"/>
  <c r="G2200" i="1"/>
  <c r="L2202" i="1"/>
  <c r="I2202" i="1"/>
  <c r="E2201" i="1"/>
  <c r="D2201" i="1"/>
  <c r="H2201" i="1"/>
  <c r="B2202" i="1"/>
  <c r="C2202" i="1" s="1"/>
  <c r="Q2202" i="1"/>
  <c r="O2202" i="1"/>
  <c r="A2204" i="1"/>
  <c r="P2203" i="1"/>
  <c r="N2203" i="1"/>
  <c r="K2203" i="1"/>
  <c r="J2203" i="1"/>
  <c r="E2202" i="1" l="1"/>
  <c r="D2202" i="1"/>
  <c r="H2202" i="1"/>
  <c r="B2203" i="1"/>
  <c r="C2203" i="1" s="1"/>
  <c r="I2203" i="1"/>
  <c r="L2203" i="1"/>
  <c r="A2205" i="1"/>
  <c r="N2204" i="1"/>
  <c r="P2204" i="1"/>
  <c r="K2204" i="1"/>
  <c r="J2204" i="1"/>
  <c r="Q2203" i="1"/>
  <c r="O2203" i="1"/>
  <c r="G2201" i="1"/>
  <c r="F2201" i="1"/>
  <c r="E2203" i="1" l="1"/>
  <c r="D2203" i="1"/>
  <c r="H2203" i="1"/>
  <c r="B2204" i="1"/>
  <c r="C2204" i="1" s="1"/>
  <c r="L2204" i="1"/>
  <c r="I2204" i="1"/>
  <c r="A2206" i="1"/>
  <c r="P2205" i="1"/>
  <c r="N2205" i="1"/>
  <c r="K2205" i="1"/>
  <c r="J2205" i="1"/>
  <c r="Q2204" i="1"/>
  <c r="O2204" i="1"/>
  <c r="G2202" i="1"/>
  <c r="F2202" i="1"/>
  <c r="E2204" i="1" l="1"/>
  <c r="D2204" i="1"/>
  <c r="H2204" i="1"/>
  <c r="B2205" i="1"/>
  <c r="C2205" i="1" s="1"/>
  <c r="L2205" i="1"/>
  <c r="I2205" i="1"/>
  <c r="A2207" i="1"/>
  <c r="N2206" i="1"/>
  <c r="P2206" i="1"/>
  <c r="K2206" i="1"/>
  <c r="J2206" i="1"/>
  <c r="Q2205" i="1"/>
  <c r="O2205" i="1"/>
  <c r="G2203" i="1"/>
  <c r="F2203" i="1"/>
  <c r="L2206" i="1" l="1"/>
  <c r="I2206" i="1"/>
  <c r="Q2206" i="1"/>
  <c r="O2206" i="1"/>
  <c r="E2205" i="1"/>
  <c r="D2205" i="1"/>
  <c r="H2205" i="1"/>
  <c r="B2206" i="1"/>
  <c r="C2206" i="1" s="1"/>
  <c r="A2208" i="1"/>
  <c r="P2207" i="1"/>
  <c r="N2207" i="1"/>
  <c r="K2207" i="1"/>
  <c r="J2207" i="1"/>
  <c r="G2204" i="1"/>
  <c r="F2204" i="1"/>
  <c r="E2206" i="1" l="1"/>
  <c r="D2206" i="1"/>
  <c r="H2206" i="1"/>
  <c r="Q2207" i="1"/>
  <c r="O2207" i="1"/>
  <c r="L2207" i="1"/>
  <c r="I2207" i="1"/>
  <c r="B2207" i="1"/>
  <c r="C2207" i="1" s="1"/>
  <c r="A2209" i="1"/>
  <c r="N2208" i="1"/>
  <c r="P2208" i="1"/>
  <c r="K2208" i="1"/>
  <c r="J2208" i="1"/>
  <c r="G2205" i="1"/>
  <c r="F2205" i="1"/>
  <c r="E2207" i="1" l="1"/>
  <c r="D2207" i="1"/>
  <c r="H2207" i="1"/>
  <c r="Q2208" i="1"/>
  <c r="O2208" i="1"/>
  <c r="B2208" i="1"/>
  <c r="C2208" i="1" s="1"/>
  <c r="L2208" i="1"/>
  <c r="I2208" i="1"/>
  <c r="A2210" i="1"/>
  <c r="P2209" i="1"/>
  <c r="N2209" i="1"/>
  <c r="K2209" i="1"/>
  <c r="J2209" i="1"/>
  <c r="G2206" i="1"/>
  <c r="F2206" i="1"/>
  <c r="Q2209" i="1" l="1"/>
  <c r="O2209" i="1"/>
  <c r="L2209" i="1"/>
  <c r="I2209" i="1"/>
  <c r="E2208" i="1"/>
  <c r="D2208" i="1"/>
  <c r="H2208" i="1"/>
  <c r="B2209" i="1"/>
  <c r="C2209" i="1" s="1"/>
  <c r="A2211" i="1"/>
  <c r="N2210" i="1"/>
  <c r="K2210" i="1"/>
  <c r="P2210" i="1"/>
  <c r="J2210" i="1"/>
  <c r="B2210" i="1" s="1"/>
  <c r="C2210" i="1" s="1"/>
  <c r="G2207" i="1"/>
  <c r="F2207" i="1"/>
  <c r="E2210" i="1" l="1"/>
  <c r="D2210" i="1"/>
  <c r="H2210" i="1"/>
  <c r="Q2210" i="1"/>
  <c r="O2210" i="1"/>
  <c r="E2209" i="1"/>
  <c r="D2209" i="1"/>
  <c r="H2209" i="1"/>
  <c r="L2210" i="1"/>
  <c r="I2210" i="1"/>
  <c r="A2212" i="1"/>
  <c r="P2211" i="1"/>
  <c r="N2211" i="1"/>
  <c r="K2211" i="1"/>
  <c r="J2211" i="1"/>
  <c r="G2208" i="1"/>
  <c r="F2208" i="1"/>
  <c r="A2213" i="1" l="1"/>
  <c r="N2212" i="1"/>
  <c r="P2212" i="1"/>
  <c r="K2212" i="1"/>
  <c r="J2212" i="1"/>
  <c r="B2211" i="1"/>
  <c r="C2211" i="1" s="1"/>
  <c r="L2211" i="1"/>
  <c r="I2211" i="1"/>
  <c r="G2209" i="1"/>
  <c r="F2209" i="1"/>
  <c r="O2211" i="1"/>
  <c r="Q2211" i="1"/>
  <c r="G2210" i="1"/>
  <c r="F2210" i="1"/>
  <c r="D2211" i="1" l="1"/>
  <c r="E2211" i="1"/>
  <c r="H2211" i="1"/>
  <c r="Q2212" i="1"/>
  <c r="O2212" i="1"/>
  <c r="B2212" i="1"/>
  <c r="C2212" i="1" s="1"/>
  <c r="L2212" i="1"/>
  <c r="I2212" i="1"/>
  <c r="A2214" i="1"/>
  <c r="P2213" i="1"/>
  <c r="N2213" i="1"/>
  <c r="K2213" i="1"/>
  <c r="J2213" i="1"/>
  <c r="Q2213" i="1" l="1"/>
  <c r="O2213" i="1"/>
  <c r="E2212" i="1"/>
  <c r="D2212" i="1"/>
  <c r="H2212" i="1"/>
  <c r="G2211" i="1"/>
  <c r="F2211" i="1"/>
  <c r="B2213" i="1"/>
  <c r="C2213" i="1" s="1"/>
  <c r="L2213" i="1"/>
  <c r="I2213" i="1"/>
  <c r="A2215" i="1"/>
  <c r="N2214" i="1"/>
  <c r="P2214" i="1"/>
  <c r="K2214" i="1"/>
  <c r="J2214" i="1"/>
  <c r="L2214" i="1" l="1"/>
  <c r="I2214" i="1"/>
  <c r="Q2214" i="1"/>
  <c r="O2214" i="1"/>
  <c r="E2213" i="1"/>
  <c r="D2213" i="1"/>
  <c r="H2213" i="1"/>
  <c r="G2212" i="1"/>
  <c r="F2212" i="1"/>
  <c r="B2214" i="1"/>
  <c r="C2214" i="1" s="1"/>
  <c r="A2216" i="1"/>
  <c r="P2215" i="1"/>
  <c r="N2215" i="1"/>
  <c r="K2215" i="1"/>
  <c r="J2215" i="1"/>
  <c r="B2215" i="1"/>
  <c r="C2215" i="1" s="1"/>
  <c r="E2215" i="1" l="1"/>
  <c r="D2215" i="1"/>
  <c r="H2215" i="1"/>
  <c r="I2215" i="1"/>
  <c r="L2215" i="1"/>
  <c r="A2217" i="1"/>
  <c r="N2216" i="1"/>
  <c r="P2216" i="1"/>
  <c r="K2216" i="1"/>
  <c r="J2216" i="1"/>
  <c r="D2214" i="1"/>
  <c r="E2214" i="1"/>
  <c r="H2214" i="1"/>
  <c r="Q2215" i="1"/>
  <c r="O2215" i="1"/>
  <c r="G2213" i="1"/>
  <c r="F2213" i="1"/>
  <c r="Q2216" i="1" l="1"/>
  <c r="O2216" i="1"/>
  <c r="G2214" i="1"/>
  <c r="F2214" i="1"/>
  <c r="B2216" i="1"/>
  <c r="C2216" i="1" s="1"/>
  <c r="L2216" i="1"/>
  <c r="I2216" i="1"/>
  <c r="A2218" i="1"/>
  <c r="P2217" i="1"/>
  <c r="N2217" i="1"/>
  <c r="K2217" i="1"/>
  <c r="J2217" i="1"/>
  <c r="G2215" i="1"/>
  <c r="F2215" i="1"/>
  <c r="L2217" i="1" l="1"/>
  <c r="I2217" i="1"/>
  <c r="Q2217" i="1"/>
  <c r="O2217" i="1"/>
  <c r="A2219" i="1"/>
  <c r="N2218" i="1"/>
  <c r="K2218" i="1"/>
  <c r="P2218" i="1"/>
  <c r="J2218" i="1"/>
  <c r="B2217" i="1"/>
  <c r="C2217" i="1" s="1"/>
  <c r="E2216" i="1"/>
  <c r="D2216" i="1"/>
  <c r="H2216" i="1"/>
  <c r="E2217" i="1" l="1"/>
  <c r="D2217" i="1"/>
  <c r="H2217" i="1"/>
  <c r="L2218" i="1"/>
  <c r="I2218" i="1"/>
  <c r="Q2218" i="1"/>
  <c r="O2218" i="1"/>
  <c r="F2216" i="1"/>
  <c r="G2216" i="1"/>
  <c r="B2218" i="1"/>
  <c r="C2218" i="1" s="1"/>
  <c r="A2220" i="1"/>
  <c r="P2219" i="1"/>
  <c r="N2219" i="1"/>
  <c r="K2219" i="1"/>
  <c r="J2219" i="1"/>
  <c r="B2219" i="1" l="1"/>
  <c r="C2219" i="1" s="1"/>
  <c r="I2219" i="1"/>
  <c r="L2219" i="1"/>
  <c r="A2221" i="1"/>
  <c r="N2220" i="1"/>
  <c r="P2220" i="1"/>
  <c r="K2220" i="1"/>
  <c r="J2220" i="1"/>
  <c r="E2218" i="1"/>
  <c r="D2218" i="1"/>
  <c r="H2218" i="1"/>
  <c r="Q2219" i="1"/>
  <c r="O2219" i="1"/>
  <c r="G2217" i="1"/>
  <c r="F2217" i="1"/>
  <c r="A2222" i="1" l="1"/>
  <c r="P2221" i="1"/>
  <c r="N2221" i="1"/>
  <c r="K2221" i="1"/>
  <c r="J2221" i="1"/>
  <c r="B2220" i="1"/>
  <c r="C2220" i="1" s="1"/>
  <c r="L2220" i="1"/>
  <c r="I2220" i="1"/>
  <c r="G2218" i="1"/>
  <c r="F2218" i="1"/>
  <c r="Q2220" i="1"/>
  <c r="O2220" i="1"/>
  <c r="E2219" i="1"/>
  <c r="D2219" i="1"/>
  <c r="H2219" i="1"/>
  <c r="Q2221" i="1" l="1"/>
  <c r="O2221" i="1"/>
  <c r="E2220" i="1"/>
  <c r="D2220" i="1"/>
  <c r="H2220" i="1"/>
  <c r="G2219" i="1"/>
  <c r="F2219" i="1"/>
  <c r="B2221" i="1"/>
  <c r="C2221" i="1" s="1"/>
  <c r="L2221" i="1"/>
  <c r="I2221" i="1"/>
  <c r="A2223" i="1"/>
  <c r="N2222" i="1"/>
  <c r="P2222" i="1"/>
  <c r="K2222" i="1"/>
  <c r="J2222" i="1"/>
  <c r="B2222" i="1"/>
  <c r="C2222" i="1" s="1"/>
  <c r="E2222" i="1" l="1"/>
  <c r="D2222" i="1"/>
  <c r="H2222" i="1"/>
  <c r="E2221" i="1"/>
  <c r="D2221" i="1"/>
  <c r="H2221" i="1"/>
  <c r="G2220" i="1"/>
  <c r="F2220" i="1"/>
  <c r="L2222" i="1"/>
  <c r="I2222" i="1"/>
  <c r="A2224" i="1"/>
  <c r="P2223" i="1"/>
  <c r="N2223" i="1"/>
  <c r="K2223" i="1"/>
  <c r="J2223" i="1"/>
  <c r="Q2222" i="1"/>
  <c r="O2222" i="1"/>
  <c r="L2223" i="1" l="1"/>
  <c r="I2223" i="1"/>
  <c r="G2221" i="1"/>
  <c r="F2221" i="1"/>
  <c r="B2223" i="1"/>
  <c r="C2223" i="1" s="1"/>
  <c r="A2225" i="1"/>
  <c r="N2224" i="1"/>
  <c r="P2224" i="1"/>
  <c r="K2224" i="1"/>
  <c r="J2224" i="1"/>
  <c r="Q2223" i="1"/>
  <c r="O2223" i="1"/>
  <c r="G2222" i="1"/>
  <c r="F2222" i="1"/>
  <c r="Q2224" i="1" l="1"/>
  <c r="O2224" i="1"/>
  <c r="B2224" i="1"/>
  <c r="C2224" i="1" s="1"/>
  <c r="L2224" i="1"/>
  <c r="I2224" i="1"/>
  <c r="A2226" i="1"/>
  <c r="P2225" i="1"/>
  <c r="N2225" i="1"/>
  <c r="K2225" i="1"/>
  <c r="J2225" i="1"/>
  <c r="E2223" i="1"/>
  <c r="D2223" i="1"/>
  <c r="H2223" i="1"/>
  <c r="G2223" i="1" l="1"/>
  <c r="F2223" i="1"/>
  <c r="Q2225" i="1"/>
  <c r="O2225" i="1"/>
  <c r="L2225" i="1"/>
  <c r="I2225" i="1"/>
  <c r="E2224" i="1"/>
  <c r="D2224" i="1"/>
  <c r="H2224" i="1"/>
  <c r="B2225" i="1"/>
  <c r="C2225" i="1" s="1"/>
  <c r="A2227" i="1"/>
  <c r="N2226" i="1"/>
  <c r="K2226" i="1"/>
  <c r="P2226" i="1"/>
  <c r="J2226" i="1"/>
  <c r="B2226" i="1" s="1"/>
  <c r="C2226" i="1" s="1"/>
  <c r="E2226" i="1" l="1"/>
  <c r="D2226" i="1"/>
  <c r="H2226" i="1"/>
  <c r="Q2226" i="1"/>
  <c r="O2226" i="1"/>
  <c r="G2224" i="1"/>
  <c r="F2224" i="1"/>
  <c r="A2228" i="1"/>
  <c r="P2227" i="1"/>
  <c r="N2227" i="1"/>
  <c r="K2227" i="1"/>
  <c r="J2227" i="1"/>
  <c r="E2225" i="1"/>
  <c r="D2225" i="1"/>
  <c r="H2225" i="1"/>
  <c r="L2226" i="1"/>
  <c r="I2226" i="1"/>
  <c r="Q2227" i="1" l="1"/>
  <c r="O2227" i="1"/>
  <c r="B2227" i="1"/>
  <c r="C2227" i="1" s="1"/>
  <c r="L2227" i="1"/>
  <c r="I2227" i="1"/>
  <c r="A2229" i="1"/>
  <c r="N2228" i="1"/>
  <c r="P2228" i="1"/>
  <c r="K2228" i="1"/>
  <c r="J2228" i="1"/>
  <c r="G2225" i="1"/>
  <c r="F2225" i="1"/>
  <c r="G2226" i="1"/>
  <c r="F2226" i="1"/>
  <c r="Q2228" i="1" l="1"/>
  <c r="O2228" i="1"/>
  <c r="E2227" i="1"/>
  <c r="D2227" i="1"/>
  <c r="H2227" i="1"/>
  <c r="B2228" i="1"/>
  <c r="C2228" i="1" s="1"/>
  <c r="L2228" i="1"/>
  <c r="I2228" i="1"/>
  <c r="A2230" i="1"/>
  <c r="P2229" i="1"/>
  <c r="N2229" i="1"/>
  <c r="K2229" i="1"/>
  <c r="J2229" i="1"/>
  <c r="G2227" i="1" l="1"/>
  <c r="F2227" i="1"/>
  <c r="Q2229" i="1"/>
  <c r="O2229" i="1"/>
  <c r="E2228" i="1"/>
  <c r="D2228" i="1"/>
  <c r="H2228" i="1"/>
  <c r="B2229" i="1"/>
  <c r="C2229" i="1" s="1"/>
  <c r="L2229" i="1"/>
  <c r="I2229" i="1"/>
  <c r="A2231" i="1"/>
  <c r="N2230" i="1"/>
  <c r="P2230" i="1"/>
  <c r="K2230" i="1"/>
  <c r="J2230" i="1"/>
  <c r="B2230" i="1"/>
  <c r="C2230" i="1" s="1"/>
  <c r="E2230" i="1" l="1"/>
  <c r="D2230" i="1"/>
  <c r="H2230" i="1"/>
  <c r="Q2230" i="1"/>
  <c r="O2230" i="1"/>
  <c r="E2229" i="1"/>
  <c r="D2229" i="1"/>
  <c r="H2229" i="1"/>
  <c r="L2230" i="1"/>
  <c r="I2230" i="1"/>
  <c r="A2232" i="1"/>
  <c r="P2231" i="1"/>
  <c r="N2231" i="1"/>
  <c r="K2231" i="1"/>
  <c r="J2231" i="1"/>
  <c r="B2231" i="1" s="1"/>
  <c r="C2231" i="1" s="1"/>
  <c r="G2228" i="1"/>
  <c r="F2228" i="1"/>
  <c r="E2231" i="1" l="1"/>
  <c r="D2231" i="1"/>
  <c r="H2231" i="1"/>
  <c r="G2229" i="1"/>
  <c r="F2229" i="1"/>
  <c r="I2231" i="1"/>
  <c r="L2231" i="1"/>
  <c r="A2233" i="1"/>
  <c r="N2232" i="1"/>
  <c r="P2232" i="1"/>
  <c r="K2232" i="1"/>
  <c r="J2232" i="1"/>
  <c r="Q2231" i="1"/>
  <c r="O2231" i="1"/>
  <c r="G2230" i="1"/>
  <c r="F2230" i="1"/>
  <c r="A2234" i="1" l="1"/>
  <c r="P2233" i="1"/>
  <c r="N2233" i="1"/>
  <c r="K2233" i="1"/>
  <c r="J2233" i="1"/>
  <c r="B2233" i="1"/>
  <c r="C2233" i="1" s="1"/>
  <c r="B2232" i="1"/>
  <c r="C2232" i="1" s="1"/>
  <c r="L2232" i="1"/>
  <c r="I2232" i="1"/>
  <c r="Q2232" i="1"/>
  <c r="O2232" i="1"/>
  <c r="G2231" i="1"/>
  <c r="F2231" i="1"/>
  <c r="E2232" i="1" l="1"/>
  <c r="D2232" i="1"/>
  <c r="H2232" i="1"/>
  <c r="Q2233" i="1"/>
  <c r="O2233" i="1"/>
  <c r="E2233" i="1"/>
  <c r="D2233" i="1"/>
  <c r="H2233" i="1"/>
  <c r="L2233" i="1"/>
  <c r="I2233" i="1"/>
  <c r="A2235" i="1"/>
  <c r="N2234" i="1"/>
  <c r="K2234" i="1"/>
  <c r="P2234" i="1"/>
  <c r="J2234" i="1"/>
  <c r="B2234" i="1"/>
  <c r="C2234" i="1" s="1"/>
  <c r="Q2234" i="1" l="1"/>
  <c r="O2234" i="1"/>
  <c r="E2234" i="1"/>
  <c r="D2234" i="1"/>
  <c r="H2234" i="1"/>
  <c r="G2233" i="1"/>
  <c r="F2233" i="1"/>
  <c r="L2234" i="1"/>
  <c r="I2234" i="1"/>
  <c r="A2236" i="1"/>
  <c r="P2235" i="1"/>
  <c r="N2235" i="1"/>
  <c r="K2235" i="1"/>
  <c r="J2235" i="1"/>
  <c r="F2232" i="1"/>
  <c r="G2232" i="1"/>
  <c r="Q2235" i="1" l="1"/>
  <c r="O2235" i="1"/>
  <c r="G2234" i="1"/>
  <c r="F2234" i="1"/>
  <c r="B2235" i="1"/>
  <c r="C2235" i="1" s="1"/>
  <c r="I2235" i="1"/>
  <c r="L2235" i="1"/>
  <c r="A2237" i="1"/>
  <c r="N2236" i="1"/>
  <c r="P2236" i="1"/>
  <c r="K2236" i="1"/>
  <c r="J2236" i="1"/>
  <c r="B2236" i="1" l="1"/>
  <c r="C2236" i="1" s="1"/>
  <c r="L2236" i="1"/>
  <c r="I2236" i="1"/>
  <c r="A2238" i="1"/>
  <c r="P2237" i="1"/>
  <c r="N2237" i="1"/>
  <c r="K2237" i="1"/>
  <c r="J2237" i="1"/>
  <c r="Q2236" i="1"/>
  <c r="O2236" i="1"/>
  <c r="E2235" i="1"/>
  <c r="D2235" i="1"/>
  <c r="H2235" i="1"/>
  <c r="G2235" i="1" l="1"/>
  <c r="F2235" i="1"/>
  <c r="B2237" i="1"/>
  <c r="C2237" i="1" s="1"/>
  <c r="L2237" i="1"/>
  <c r="I2237" i="1"/>
  <c r="A2239" i="1"/>
  <c r="N2238" i="1"/>
  <c r="P2238" i="1"/>
  <c r="K2238" i="1"/>
  <c r="B2238" i="1"/>
  <c r="C2238" i="1" s="1"/>
  <c r="J2238" i="1"/>
  <c r="Q2237" i="1"/>
  <c r="O2237" i="1"/>
  <c r="E2236" i="1"/>
  <c r="D2236" i="1"/>
  <c r="H2236" i="1"/>
  <c r="L2238" i="1" l="1"/>
  <c r="I2238" i="1"/>
  <c r="Q2238" i="1"/>
  <c r="O2238" i="1"/>
  <c r="E2237" i="1"/>
  <c r="D2237" i="1"/>
  <c r="H2237" i="1"/>
  <c r="G2236" i="1"/>
  <c r="F2236" i="1"/>
  <c r="E2238" i="1"/>
  <c r="D2238" i="1"/>
  <c r="H2238" i="1"/>
  <c r="A2240" i="1"/>
  <c r="P2239" i="1"/>
  <c r="N2239" i="1"/>
  <c r="K2239" i="1"/>
  <c r="J2239" i="1"/>
  <c r="Q2239" i="1" l="1"/>
  <c r="O2239" i="1"/>
  <c r="L2239" i="1"/>
  <c r="I2239" i="1"/>
  <c r="G2238" i="1"/>
  <c r="F2238" i="1"/>
  <c r="B2239" i="1"/>
  <c r="C2239" i="1" s="1"/>
  <c r="A2241" i="1"/>
  <c r="N2240" i="1"/>
  <c r="P2240" i="1"/>
  <c r="K2240" i="1"/>
  <c r="J2240" i="1"/>
  <c r="G2237" i="1"/>
  <c r="F2237" i="1"/>
  <c r="B2240" i="1" l="1"/>
  <c r="C2240" i="1" s="1"/>
  <c r="L2240" i="1"/>
  <c r="I2240" i="1"/>
  <c r="E2239" i="1"/>
  <c r="D2239" i="1"/>
  <c r="H2239" i="1"/>
  <c r="A2242" i="1"/>
  <c r="N2241" i="1"/>
  <c r="K2241" i="1"/>
  <c r="P2241" i="1"/>
  <c r="J2241" i="1"/>
  <c r="Q2240" i="1"/>
  <c r="O2240" i="1"/>
  <c r="L2241" i="1" l="1"/>
  <c r="I2241" i="1"/>
  <c r="G2239" i="1"/>
  <c r="F2239" i="1"/>
  <c r="B2241" i="1"/>
  <c r="C2241" i="1" s="1"/>
  <c r="A2243" i="1"/>
  <c r="N2242" i="1"/>
  <c r="K2242" i="1"/>
  <c r="P2242" i="1"/>
  <c r="J2242" i="1"/>
  <c r="B2242" i="1" s="1"/>
  <c r="C2242" i="1" s="1"/>
  <c r="Q2241" i="1"/>
  <c r="O2241" i="1"/>
  <c r="E2240" i="1"/>
  <c r="D2240" i="1"/>
  <c r="H2240" i="1"/>
  <c r="E2242" i="1" l="1"/>
  <c r="D2242" i="1"/>
  <c r="H2242" i="1"/>
  <c r="Q2242" i="1"/>
  <c r="O2242" i="1"/>
  <c r="L2242" i="1"/>
  <c r="I2242" i="1"/>
  <c r="F2240" i="1"/>
  <c r="G2240" i="1"/>
  <c r="A2244" i="1"/>
  <c r="N2243" i="1"/>
  <c r="P2243" i="1"/>
  <c r="K2243" i="1"/>
  <c r="J2243" i="1"/>
  <c r="E2241" i="1"/>
  <c r="D2241" i="1"/>
  <c r="H2241" i="1"/>
  <c r="G2241" i="1" l="1"/>
  <c r="F2241" i="1"/>
  <c r="O2243" i="1"/>
  <c r="Q2243" i="1"/>
  <c r="B2243" i="1"/>
  <c r="C2243" i="1" s="1"/>
  <c r="L2243" i="1"/>
  <c r="I2243" i="1"/>
  <c r="A2245" i="1"/>
  <c r="N2244" i="1"/>
  <c r="P2244" i="1"/>
  <c r="K2244" i="1"/>
  <c r="J2244" i="1"/>
  <c r="G2242" i="1"/>
  <c r="F2242" i="1"/>
  <c r="B2244" i="1" l="1"/>
  <c r="C2244" i="1" s="1"/>
  <c r="L2244" i="1"/>
  <c r="I2244" i="1"/>
  <c r="A2246" i="1"/>
  <c r="N2245" i="1"/>
  <c r="K2245" i="1"/>
  <c r="P2245" i="1"/>
  <c r="J2245" i="1"/>
  <c r="Q2244" i="1"/>
  <c r="O2244" i="1"/>
  <c r="E2243" i="1"/>
  <c r="D2243" i="1"/>
  <c r="H2243" i="1"/>
  <c r="G2243" i="1" l="1"/>
  <c r="F2243" i="1"/>
  <c r="B2245" i="1"/>
  <c r="C2245" i="1" s="1"/>
  <c r="L2245" i="1"/>
  <c r="I2245" i="1"/>
  <c r="A2247" i="1"/>
  <c r="N2246" i="1"/>
  <c r="K2246" i="1"/>
  <c r="P2246" i="1"/>
  <c r="B2246" i="1"/>
  <c r="C2246" i="1" s="1"/>
  <c r="J2246" i="1"/>
  <c r="Q2245" i="1"/>
  <c r="O2245" i="1"/>
  <c r="E2244" i="1"/>
  <c r="D2244" i="1"/>
  <c r="H2244" i="1"/>
  <c r="L2246" i="1" l="1"/>
  <c r="I2246" i="1"/>
  <c r="Q2246" i="1"/>
  <c r="O2246" i="1"/>
  <c r="E2245" i="1"/>
  <c r="D2245" i="1"/>
  <c r="H2245" i="1"/>
  <c r="E2246" i="1"/>
  <c r="D2246" i="1"/>
  <c r="H2246" i="1"/>
  <c r="A2248" i="1"/>
  <c r="N2247" i="1"/>
  <c r="P2247" i="1"/>
  <c r="K2247" i="1"/>
  <c r="J2247" i="1"/>
  <c r="B2247" i="1"/>
  <c r="C2247" i="1" s="1"/>
  <c r="G2244" i="1"/>
  <c r="F2244" i="1"/>
  <c r="G2246" i="1" l="1"/>
  <c r="F2246" i="1"/>
  <c r="I2247" i="1"/>
  <c r="L2247" i="1"/>
  <c r="A2249" i="1"/>
  <c r="N2248" i="1"/>
  <c r="P2248" i="1"/>
  <c r="K2248" i="1"/>
  <c r="J2248" i="1"/>
  <c r="E2247" i="1"/>
  <c r="D2247" i="1"/>
  <c r="H2247" i="1"/>
  <c r="Q2247" i="1"/>
  <c r="O2247" i="1"/>
  <c r="G2245" i="1"/>
  <c r="F2245" i="1"/>
  <c r="Q2248" i="1" l="1"/>
  <c r="O2248" i="1"/>
  <c r="G2247" i="1"/>
  <c r="F2247" i="1"/>
  <c r="B2248" i="1"/>
  <c r="C2248" i="1" s="1"/>
  <c r="L2248" i="1"/>
  <c r="I2248" i="1"/>
  <c r="A2250" i="1"/>
  <c r="N2249" i="1"/>
  <c r="K2249" i="1"/>
  <c r="P2249" i="1"/>
  <c r="J2249" i="1"/>
  <c r="L2249" i="1" l="1"/>
  <c r="I2249" i="1"/>
  <c r="A2251" i="1"/>
  <c r="N2250" i="1"/>
  <c r="K2250" i="1"/>
  <c r="P2250" i="1"/>
  <c r="J2250" i="1"/>
  <c r="B2249" i="1"/>
  <c r="C2249" i="1" s="1"/>
  <c r="Q2249" i="1"/>
  <c r="O2249" i="1"/>
  <c r="E2248" i="1"/>
  <c r="D2248" i="1"/>
  <c r="H2248" i="1"/>
  <c r="F2248" i="1" l="1"/>
  <c r="G2248" i="1"/>
  <c r="L2250" i="1"/>
  <c r="I2250" i="1"/>
  <c r="Q2250" i="1"/>
  <c r="O2250" i="1"/>
  <c r="B2250" i="1"/>
  <c r="C2250" i="1" s="1"/>
  <c r="A2252" i="1"/>
  <c r="N2251" i="1"/>
  <c r="P2251" i="1"/>
  <c r="K2251" i="1"/>
  <c r="J2251" i="1"/>
  <c r="E2249" i="1"/>
  <c r="D2249" i="1"/>
  <c r="H2249" i="1"/>
  <c r="E2250" i="1" l="1"/>
  <c r="D2250" i="1"/>
  <c r="H2250" i="1"/>
  <c r="B2251" i="1"/>
  <c r="C2251" i="1" s="1"/>
  <c r="I2251" i="1"/>
  <c r="L2251" i="1"/>
  <c r="A2253" i="1"/>
  <c r="N2252" i="1"/>
  <c r="P2252" i="1"/>
  <c r="J2252" i="1"/>
  <c r="K2252" i="1"/>
  <c r="G2249" i="1"/>
  <c r="F2249" i="1"/>
  <c r="Q2251" i="1"/>
  <c r="O2251" i="1"/>
  <c r="E2251" i="1" l="1"/>
  <c r="D2251" i="1"/>
  <c r="H2251" i="1"/>
  <c r="A2254" i="1"/>
  <c r="N2253" i="1"/>
  <c r="K2253" i="1"/>
  <c r="J2253" i="1"/>
  <c r="P2253" i="1"/>
  <c r="B2252" i="1"/>
  <c r="C2252" i="1" s="1"/>
  <c r="L2252" i="1"/>
  <c r="I2252" i="1"/>
  <c r="Q2252" i="1"/>
  <c r="O2252" i="1"/>
  <c r="G2250" i="1"/>
  <c r="F2250" i="1"/>
  <c r="A2255" i="1" l="1"/>
  <c r="N2254" i="1"/>
  <c r="K2254" i="1"/>
  <c r="P2254" i="1"/>
  <c r="J2254" i="1"/>
  <c r="B2254" i="1"/>
  <c r="C2254" i="1" s="1"/>
  <c r="B2253" i="1"/>
  <c r="C2253" i="1" s="1"/>
  <c r="L2253" i="1"/>
  <c r="I2253" i="1"/>
  <c r="E2252" i="1"/>
  <c r="D2252" i="1"/>
  <c r="H2252" i="1"/>
  <c r="Q2253" i="1"/>
  <c r="O2253" i="1"/>
  <c r="G2251" i="1"/>
  <c r="F2251" i="1"/>
  <c r="G2252" i="1" l="1"/>
  <c r="F2252" i="1"/>
  <c r="E2254" i="1"/>
  <c r="D2254" i="1"/>
  <c r="H2254" i="1"/>
  <c r="Q2254" i="1"/>
  <c r="O2254" i="1"/>
  <c r="E2253" i="1"/>
  <c r="D2253" i="1"/>
  <c r="H2253" i="1"/>
  <c r="L2254" i="1"/>
  <c r="I2254" i="1"/>
  <c r="A2256" i="1"/>
  <c r="N2255" i="1"/>
  <c r="P2255" i="1"/>
  <c r="K2255" i="1"/>
  <c r="B2255" i="1"/>
  <c r="C2255" i="1" s="1"/>
  <c r="J2255" i="1"/>
  <c r="G2254" i="1" l="1"/>
  <c r="F2254" i="1"/>
  <c r="G2253" i="1"/>
  <c r="F2253" i="1"/>
  <c r="L2255" i="1"/>
  <c r="I2255" i="1"/>
  <c r="Q2255" i="1"/>
  <c r="O2255" i="1"/>
  <c r="E2255" i="1"/>
  <c r="D2255" i="1"/>
  <c r="H2255" i="1"/>
  <c r="A2257" i="1"/>
  <c r="N2256" i="1"/>
  <c r="P2256" i="1"/>
  <c r="K2256" i="1"/>
  <c r="J2256" i="1"/>
  <c r="B2256" i="1" l="1"/>
  <c r="C2256" i="1" s="1"/>
  <c r="L2256" i="1"/>
  <c r="I2256" i="1"/>
  <c r="A2258" i="1"/>
  <c r="N2257" i="1"/>
  <c r="K2257" i="1"/>
  <c r="P2257" i="1"/>
  <c r="J2257" i="1"/>
  <c r="Q2256" i="1"/>
  <c r="O2256" i="1"/>
  <c r="G2255" i="1"/>
  <c r="F2255" i="1"/>
  <c r="L2257" i="1" l="1"/>
  <c r="I2257" i="1"/>
  <c r="A2259" i="1"/>
  <c r="N2258" i="1"/>
  <c r="K2258" i="1"/>
  <c r="P2258" i="1"/>
  <c r="J2258" i="1"/>
  <c r="B2257" i="1"/>
  <c r="C2257" i="1" s="1"/>
  <c r="Q2257" i="1"/>
  <c r="O2257" i="1"/>
  <c r="E2256" i="1"/>
  <c r="D2256" i="1"/>
  <c r="H2256" i="1"/>
  <c r="F2256" i="1" l="1"/>
  <c r="G2256" i="1"/>
  <c r="L2258" i="1"/>
  <c r="I2258" i="1"/>
  <c r="Q2258" i="1"/>
  <c r="O2258" i="1"/>
  <c r="B2258" i="1"/>
  <c r="C2258" i="1" s="1"/>
  <c r="A2260" i="1"/>
  <c r="N2259" i="1"/>
  <c r="P2259" i="1"/>
  <c r="K2259" i="1"/>
  <c r="J2259" i="1"/>
  <c r="E2257" i="1"/>
  <c r="D2257" i="1"/>
  <c r="H2257" i="1"/>
  <c r="E2258" i="1" l="1"/>
  <c r="D2258" i="1"/>
  <c r="H2258" i="1"/>
  <c r="B2259" i="1"/>
  <c r="C2259" i="1" s="1"/>
  <c r="L2259" i="1"/>
  <c r="I2259" i="1"/>
  <c r="A2261" i="1"/>
  <c r="N2260" i="1"/>
  <c r="P2260" i="1"/>
  <c r="K2260" i="1"/>
  <c r="J2260" i="1"/>
  <c r="G2257" i="1"/>
  <c r="F2257" i="1"/>
  <c r="O2259" i="1"/>
  <c r="Q2259" i="1"/>
  <c r="Q2260" i="1" l="1"/>
  <c r="O2260" i="1"/>
  <c r="E2259" i="1"/>
  <c r="D2259" i="1"/>
  <c r="H2259" i="1"/>
  <c r="B2260" i="1"/>
  <c r="C2260" i="1" s="1"/>
  <c r="L2260" i="1"/>
  <c r="I2260" i="1"/>
  <c r="A2262" i="1"/>
  <c r="N2261" i="1"/>
  <c r="K2261" i="1"/>
  <c r="P2261" i="1"/>
  <c r="J2261" i="1"/>
  <c r="G2258" i="1"/>
  <c r="F2258" i="1"/>
  <c r="G2259" i="1" l="1"/>
  <c r="F2259" i="1"/>
  <c r="Q2261" i="1"/>
  <c r="O2261" i="1"/>
  <c r="E2260" i="1"/>
  <c r="D2260" i="1"/>
  <c r="H2260" i="1"/>
  <c r="B2261" i="1"/>
  <c r="C2261" i="1" s="1"/>
  <c r="L2261" i="1"/>
  <c r="I2261" i="1"/>
  <c r="A2263" i="1"/>
  <c r="N2262" i="1"/>
  <c r="K2262" i="1"/>
  <c r="P2262" i="1"/>
  <c r="J2262" i="1"/>
  <c r="B2262" i="1"/>
  <c r="C2262" i="1" s="1"/>
  <c r="Q2262" i="1" l="1"/>
  <c r="O2262" i="1"/>
  <c r="L2262" i="1"/>
  <c r="I2262" i="1"/>
  <c r="A2264" i="1"/>
  <c r="N2263" i="1"/>
  <c r="P2263" i="1"/>
  <c r="K2263" i="1"/>
  <c r="J2263" i="1"/>
  <c r="E2262" i="1"/>
  <c r="D2262" i="1"/>
  <c r="H2262" i="1"/>
  <c r="E2261" i="1"/>
  <c r="D2261" i="1"/>
  <c r="H2261" i="1"/>
  <c r="G2260" i="1"/>
  <c r="F2260" i="1"/>
  <c r="G2262" i="1" l="1"/>
  <c r="F2262" i="1"/>
  <c r="G2261" i="1"/>
  <c r="F2261" i="1"/>
  <c r="I2263" i="1"/>
  <c r="L2263" i="1"/>
  <c r="Q2263" i="1"/>
  <c r="O2263" i="1"/>
  <c r="B2263" i="1"/>
  <c r="C2263" i="1" s="1"/>
  <c r="A2265" i="1"/>
  <c r="N2264" i="1"/>
  <c r="P2264" i="1"/>
  <c r="K2264" i="1"/>
  <c r="J2264" i="1"/>
  <c r="Q2264" i="1" l="1"/>
  <c r="O2264" i="1"/>
  <c r="B2264" i="1"/>
  <c r="C2264" i="1" s="1"/>
  <c r="L2264" i="1"/>
  <c r="I2264" i="1"/>
  <c r="A2266" i="1"/>
  <c r="N2265" i="1"/>
  <c r="K2265" i="1"/>
  <c r="P2265" i="1"/>
  <c r="B2265" i="1"/>
  <c r="C2265" i="1" s="1"/>
  <c r="J2265" i="1"/>
  <c r="E2263" i="1"/>
  <c r="D2263" i="1"/>
  <c r="H2263" i="1"/>
  <c r="G2263" i="1" l="1"/>
  <c r="F2263" i="1"/>
  <c r="L2265" i="1"/>
  <c r="I2265" i="1"/>
  <c r="Q2265" i="1"/>
  <c r="O2265" i="1"/>
  <c r="E2264" i="1"/>
  <c r="D2264" i="1"/>
  <c r="H2264" i="1"/>
  <c r="E2265" i="1"/>
  <c r="D2265" i="1"/>
  <c r="H2265" i="1"/>
  <c r="A2267" i="1"/>
  <c r="N2266" i="1"/>
  <c r="K2266" i="1"/>
  <c r="P2266" i="1"/>
  <c r="J2266" i="1"/>
  <c r="B2266" i="1"/>
  <c r="C2266" i="1" s="1"/>
  <c r="F2264" i="1" l="1"/>
  <c r="G2264" i="1"/>
  <c r="G2265" i="1"/>
  <c r="F2265" i="1"/>
  <c r="E2266" i="1"/>
  <c r="D2266" i="1"/>
  <c r="H2266" i="1"/>
  <c r="Q2266" i="1"/>
  <c r="O2266" i="1"/>
  <c r="L2266" i="1"/>
  <c r="I2266" i="1"/>
  <c r="A2268" i="1"/>
  <c r="N2267" i="1"/>
  <c r="P2267" i="1"/>
  <c r="K2267" i="1"/>
  <c r="J2267" i="1"/>
  <c r="B2267" i="1" l="1"/>
  <c r="C2267" i="1" s="1"/>
  <c r="I2267" i="1"/>
  <c r="L2267" i="1"/>
  <c r="A2269" i="1"/>
  <c r="N2268" i="1"/>
  <c r="P2268" i="1"/>
  <c r="K2268" i="1"/>
  <c r="J2268" i="1"/>
  <c r="Q2267" i="1"/>
  <c r="O2267" i="1"/>
  <c r="G2266" i="1"/>
  <c r="F2266" i="1"/>
  <c r="B2268" i="1" l="1"/>
  <c r="C2268" i="1" s="1"/>
  <c r="L2268" i="1"/>
  <c r="I2268" i="1"/>
  <c r="A2270" i="1"/>
  <c r="N2269" i="1"/>
  <c r="K2269" i="1"/>
  <c r="J2269" i="1"/>
  <c r="P2269" i="1"/>
  <c r="Q2268" i="1"/>
  <c r="O2268" i="1"/>
  <c r="E2267" i="1"/>
  <c r="D2267" i="1"/>
  <c r="H2267" i="1"/>
  <c r="G2267" i="1" l="1"/>
  <c r="F2267" i="1"/>
  <c r="B2269" i="1"/>
  <c r="C2269" i="1" s="1"/>
  <c r="L2269" i="1"/>
  <c r="I2269" i="1"/>
  <c r="A2271" i="1"/>
  <c r="N2270" i="1"/>
  <c r="K2270" i="1"/>
  <c r="P2270" i="1"/>
  <c r="B2270" i="1"/>
  <c r="C2270" i="1" s="1"/>
  <c r="J2270" i="1"/>
  <c r="Q2269" i="1"/>
  <c r="O2269" i="1"/>
  <c r="E2268" i="1"/>
  <c r="D2268" i="1"/>
  <c r="H2268" i="1"/>
  <c r="L2270" i="1" l="1"/>
  <c r="I2270" i="1"/>
  <c r="Q2270" i="1"/>
  <c r="O2270" i="1"/>
  <c r="E2269" i="1"/>
  <c r="D2269" i="1"/>
  <c r="H2269" i="1"/>
  <c r="G2268" i="1"/>
  <c r="F2268" i="1"/>
  <c r="A2272" i="1"/>
  <c r="N2271" i="1"/>
  <c r="P2271" i="1"/>
  <c r="K2271" i="1"/>
  <c r="J2271" i="1"/>
  <c r="E2270" i="1"/>
  <c r="D2270" i="1"/>
  <c r="H2270" i="1"/>
  <c r="G2270" i="1" l="1"/>
  <c r="F2270" i="1"/>
  <c r="L2271" i="1"/>
  <c r="I2271" i="1"/>
  <c r="Q2271" i="1"/>
  <c r="O2271" i="1"/>
  <c r="B2271" i="1"/>
  <c r="C2271" i="1" s="1"/>
  <c r="A2273" i="1"/>
  <c r="N2272" i="1"/>
  <c r="P2272" i="1"/>
  <c r="K2272" i="1"/>
  <c r="J2272" i="1"/>
  <c r="G2269" i="1"/>
  <c r="F2269" i="1"/>
  <c r="E2271" i="1" l="1"/>
  <c r="D2271" i="1"/>
  <c r="H2271" i="1"/>
  <c r="B2272" i="1"/>
  <c r="C2272" i="1" s="1"/>
  <c r="L2272" i="1"/>
  <c r="I2272" i="1"/>
  <c r="A2274" i="1"/>
  <c r="N2273" i="1"/>
  <c r="K2273" i="1"/>
  <c r="P2273" i="1"/>
  <c r="J2273" i="1"/>
  <c r="B2273" i="1" s="1"/>
  <c r="C2273" i="1" s="1"/>
  <c r="Q2272" i="1"/>
  <c r="O2272" i="1"/>
  <c r="E2273" i="1" l="1"/>
  <c r="D2273" i="1"/>
  <c r="H2273" i="1"/>
  <c r="Q2273" i="1"/>
  <c r="O2273" i="1"/>
  <c r="E2272" i="1"/>
  <c r="D2272" i="1"/>
  <c r="H2272" i="1"/>
  <c r="A2275" i="1"/>
  <c r="N2274" i="1"/>
  <c r="K2274" i="1"/>
  <c r="P2274" i="1"/>
  <c r="J2274" i="1"/>
  <c r="B2274" i="1"/>
  <c r="C2274" i="1" s="1"/>
  <c r="L2273" i="1"/>
  <c r="I2273" i="1"/>
  <c r="G2271" i="1"/>
  <c r="F2271" i="1"/>
  <c r="F2272" i="1" l="1"/>
  <c r="G2272" i="1"/>
  <c r="E2274" i="1"/>
  <c r="D2274" i="1"/>
  <c r="H2274" i="1"/>
  <c r="Q2274" i="1"/>
  <c r="O2274" i="1"/>
  <c r="L2274" i="1"/>
  <c r="I2274" i="1"/>
  <c r="A2276" i="1"/>
  <c r="N2275" i="1"/>
  <c r="P2275" i="1"/>
  <c r="K2275" i="1"/>
  <c r="J2275" i="1"/>
  <c r="G2273" i="1"/>
  <c r="F2273" i="1"/>
  <c r="G2274" i="1" l="1"/>
  <c r="F2274" i="1"/>
  <c r="O2275" i="1"/>
  <c r="Q2275" i="1"/>
  <c r="B2275" i="1"/>
  <c r="C2275" i="1" s="1"/>
  <c r="L2275" i="1"/>
  <c r="I2275" i="1"/>
  <c r="A2277" i="1"/>
  <c r="N2276" i="1"/>
  <c r="P2276" i="1"/>
  <c r="K2276" i="1"/>
  <c r="J2276" i="1"/>
  <c r="B2276" i="1" l="1"/>
  <c r="C2276" i="1" s="1"/>
  <c r="L2276" i="1"/>
  <c r="I2276" i="1"/>
  <c r="A2278" i="1"/>
  <c r="N2277" i="1"/>
  <c r="K2277" i="1"/>
  <c r="P2277" i="1"/>
  <c r="J2277" i="1"/>
  <c r="Q2276" i="1"/>
  <c r="O2276" i="1"/>
  <c r="E2275" i="1"/>
  <c r="D2275" i="1"/>
  <c r="H2275" i="1"/>
  <c r="G2275" i="1" l="1"/>
  <c r="F2275" i="1"/>
  <c r="B2277" i="1"/>
  <c r="C2277" i="1" s="1"/>
  <c r="L2277" i="1"/>
  <c r="I2277" i="1"/>
  <c r="A2279" i="1"/>
  <c r="N2278" i="1"/>
  <c r="K2278" i="1"/>
  <c r="P2278" i="1"/>
  <c r="B2278" i="1"/>
  <c r="C2278" i="1" s="1"/>
  <c r="J2278" i="1"/>
  <c r="Q2277" i="1"/>
  <c r="O2277" i="1"/>
  <c r="E2276" i="1"/>
  <c r="D2276" i="1"/>
  <c r="H2276" i="1"/>
  <c r="L2278" i="1" l="1"/>
  <c r="I2278" i="1"/>
  <c r="Q2278" i="1"/>
  <c r="O2278" i="1"/>
  <c r="E2277" i="1"/>
  <c r="D2277" i="1"/>
  <c r="H2277" i="1"/>
  <c r="E2278" i="1"/>
  <c r="D2278" i="1"/>
  <c r="H2278" i="1"/>
  <c r="G2276" i="1"/>
  <c r="F2276" i="1"/>
  <c r="A2280" i="1"/>
  <c r="N2279" i="1"/>
  <c r="P2279" i="1"/>
  <c r="K2279" i="1"/>
  <c r="J2279" i="1"/>
  <c r="B2279" i="1"/>
  <c r="C2279" i="1" s="1"/>
  <c r="G2278" i="1" l="1"/>
  <c r="F2278" i="1"/>
  <c r="E2279" i="1"/>
  <c r="D2279" i="1"/>
  <c r="H2279" i="1"/>
  <c r="Q2279" i="1"/>
  <c r="O2279" i="1"/>
  <c r="I2279" i="1"/>
  <c r="L2279" i="1"/>
  <c r="A2281" i="1"/>
  <c r="N2280" i="1"/>
  <c r="P2280" i="1"/>
  <c r="K2280" i="1"/>
  <c r="J2280" i="1"/>
  <c r="G2277" i="1"/>
  <c r="F2277" i="1"/>
  <c r="G2279" i="1" l="1"/>
  <c r="F2279" i="1"/>
  <c r="Q2280" i="1"/>
  <c r="O2280" i="1"/>
  <c r="B2280" i="1"/>
  <c r="C2280" i="1" s="1"/>
  <c r="L2280" i="1"/>
  <c r="I2280" i="1"/>
  <c r="A2282" i="1"/>
  <c r="N2281" i="1"/>
  <c r="K2281" i="1"/>
  <c r="P2281" i="1"/>
  <c r="J2281" i="1"/>
  <c r="A2283" i="1" l="1"/>
  <c r="N2282" i="1"/>
  <c r="P2282" i="1"/>
  <c r="K2282" i="1"/>
  <c r="J2282" i="1"/>
  <c r="L2281" i="1"/>
  <c r="I2281" i="1"/>
  <c r="B2281" i="1"/>
  <c r="C2281" i="1" s="1"/>
  <c r="Q2281" i="1"/>
  <c r="O2281" i="1"/>
  <c r="E2280" i="1"/>
  <c r="D2280" i="1"/>
  <c r="H2280" i="1"/>
  <c r="F2280" i="1" l="1"/>
  <c r="G2280" i="1"/>
  <c r="L2282" i="1"/>
  <c r="I2282" i="1"/>
  <c r="Q2282" i="1"/>
  <c r="O2282" i="1"/>
  <c r="E2281" i="1"/>
  <c r="D2281" i="1"/>
  <c r="H2281" i="1"/>
  <c r="B2282" i="1"/>
  <c r="C2282" i="1" s="1"/>
  <c r="A2284" i="1"/>
  <c r="N2283" i="1"/>
  <c r="P2283" i="1"/>
  <c r="K2283" i="1"/>
  <c r="J2283" i="1"/>
  <c r="Q2283" i="1" l="1"/>
  <c r="O2283" i="1"/>
  <c r="G2281" i="1"/>
  <c r="F2281" i="1"/>
  <c r="B2283" i="1"/>
  <c r="C2283" i="1" s="1"/>
  <c r="I2283" i="1"/>
  <c r="L2283" i="1"/>
  <c r="A2285" i="1"/>
  <c r="N2284" i="1"/>
  <c r="P2284" i="1"/>
  <c r="K2284" i="1"/>
  <c r="J2284" i="1"/>
  <c r="E2282" i="1"/>
  <c r="D2282" i="1"/>
  <c r="H2282" i="1"/>
  <c r="B2284" i="1" l="1"/>
  <c r="C2284" i="1" s="1"/>
  <c r="L2284" i="1"/>
  <c r="I2284" i="1"/>
  <c r="A2286" i="1"/>
  <c r="N2285" i="1"/>
  <c r="K2285" i="1"/>
  <c r="P2285" i="1"/>
  <c r="J2285" i="1"/>
  <c r="G2282" i="1"/>
  <c r="F2282" i="1"/>
  <c r="Q2284" i="1"/>
  <c r="O2284" i="1"/>
  <c r="E2283" i="1"/>
  <c r="D2283" i="1"/>
  <c r="H2283" i="1"/>
  <c r="B2285" i="1" l="1"/>
  <c r="C2285" i="1" s="1"/>
  <c r="L2285" i="1"/>
  <c r="I2285" i="1"/>
  <c r="A2287" i="1"/>
  <c r="N2286" i="1"/>
  <c r="P2286" i="1"/>
  <c r="K2286" i="1"/>
  <c r="J2286" i="1"/>
  <c r="G2283" i="1"/>
  <c r="F2283" i="1"/>
  <c r="Q2285" i="1"/>
  <c r="O2285" i="1"/>
  <c r="E2284" i="1"/>
  <c r="D2284" i="1"/>
  <c r="H2284" i="1"/>
  <c r="L2286" i="1" l="1"/>
  <c r="I2286" i="1"/>
  <c r="A2288" i="1"/>
  <c r="N2287" i="1"/>
  <c r="P2287" i="1"/>
  <c r="K2287" i="1"/>
  <c r="J2287" i="1"/>
  <c r="B2287" i="1" s="1"/>
  <c r="C2287" i="1" s="1"/>
  <c r="G2284" i="1"/>
  <c r="F2284" i="1"/>
  <c r="B2286" i="1"/>
  <c r="C2286" i="1" s="1"/>
  <c r="Q2286" i="1"/>
  <c r="O2286" i="1"/>
  <c r="E2285" i="1"/>
  <c r="D2285" i="1"/>
  <c r="H2285" i="1"/>
  <c r="E2287" i="1" l="1"/>
  <c r="D2287" i="1"/>
  <c r="H2287" i="1"/>
  <c r="E2286" i="1"/>
  <c r="D2286" i="1"/>
  <c r="H2286" i="1"/>
  <c r="A2289" i="1"/>
  <c r="N2288" i="1"/>
  <c r="P2288" i="1"/>
  <c r="K2288" i="1"/>
  <c r="J2288" i="1"/>
  <c r="L2287" i="1"/>
  <c r="I2287" i="1"/>
  <c r="Q2287" i="1"/>
  <c r="O2287" i="1"/>
  <c r="G2285" i="1"/>
  <c r="F2285" i="1"/>
  <c r="Q2288" i="1" l="1"/>
  <c r="O2288" i="1"/>
  <c r="G2286" i="1"/>
  <c r="F2286" i="1"/>
  <c r="B2288" i="1"/>
  <c r="C2288" i="1" s="1"/>
  <c r="L2288" i="1"/>
  <c r="I2288" i="1"/>
  <c r="A2290" i="1"/>
  <c r="N2289" i="1"/>
  <c r="K2289" i="1"/>
  <c r="P2289" i="1"/>
  <c r="B2289" i="1"/>
  <c r="C2289" i="1" s="1"/>
  <c r="J2289" i="1"/>
  <c r="G2287" i="1"/>
  <c r="F2287" i="1"/>
  <c r="E2289" i="1" l="1"/>
  <c r="D2289" i="1"/>
  <c r="H2289" i="1"/>
  <c r="A2291" i="1"/>
  <c r="N2290" i="1"/>
  <c r="P2290" i="1"/>
  <c r="B2290" i="1"/>
  <c r="C2290" i="1" s="1"/>
  <c r="K2290" i="1"/>
  <c r="J2290" i="1"/>
  <c r="L2289" i="1"/>
  <c r="I2289" i="1"/>
  <c r="Q2289" i="1"/>
  <c r="O2289" i="1"/>
  <c r="E2288" i="1"/>
  <c r="D2288" i="1"/>
  <c r="H2288" i="1"/>
  <c r="A2292" i="1" l="1"/>
  <c r="N2291" i="1"/>
  <c r="P2291" i="1"/>
  <c r="K2291" i="1"/>
  <c r="J2291" i="1"/>
  <c r="E2290" i="1"/>
  <c r="D2290" i="1"/>
  <c r="H2290" i="1"/>
  <c r="F2288" i="1"/>
  <c r="G2288" i="1"/>
  <c r="L2290" i="1"/>
  <c r="I2290" i="1"/>
  <c r="Q2290" i="1"/>
  <c r="O2290" i="1"/>
  <c r="G2289" i="1"/>
  <c r="F2289" i="1"/>
  <c r="G2290" i="1" l="1"/>
  <c r="F2290" i="1"/>
  <c r="Q2291" i="1"/>
  <c r="O2291" i="1"/>
  <c r="B2291" i="1"/>
  <c r="C2291" i="1" s="1"/>
  <c r="L2291" i="1"/>
  <c r="I2291" i="1"/>
  <c r="A2293" i="1"/>
  <c r="N2292" i="1"/>
  <c r="P2292" i="1"/>
  <c r="K2292" i="1"/>
  <c r="J2292" i="1"/>
  <c r="A2294" i="1" l="1"/>
  <c r="N2293" i="1"/>
  <c r="K2293" i="1"/>
  <c r="P2293" i="1"/>
  <c r="J2293" i="1"/>
  <c r="B2292" i="1"/>
  <c r="C2292" i="1" s="1"/>
  <c r="L2292" i="1"/>
  <c r="I2292" i="1"/>
  <c r="Q2292" i="1"/>
  <c r="O2292" i="1"/>
  <c r="E2291" i="1"/>
  <c r="D2291" i="1"/>
  <c r="H2291" i="1"/>
  <c r="G2291" i="1" l="1"/>
  <c r="F2291" i="1"/>
  <c r="E2292" i="1"/>
  <c r="D2292" i="1"/>
  <c r="H2292" i="1"/>
  <c r="Q2293" i="1"/>
  <c r="O2293" i="1"/>
  <c r="B2293" i="1"/>
  <c r="C2293" i="1" s="1"/>
  <c r="L2293" i="1"/>
  <c r="I2293" i="1"/>
  <c r="A2295" i="1"/>
  <c r="N2294" i="1"/>
  <c r="P2294" i="1"/>
  <c r="K2294" i="1"/>
  <c r="J2294" i="1"/>
  <c r="B2294" i="1"/>
  <c r="C2294" i="1" s="1"/>
  <c r="E2294" i="1" l="1"/>
  <c r="D2294" i="1"/>
  <c r="H2294" i="1"/>
  <c r="Q2294" i="1"/>
  <c r="O2294" i="1"/>
  <c r="L2294" i="1"/>
  <c r="I2294" i="1"/>
  <c r="A2296" i="1"/>
  <c r="N2295" i="1"/>
  <c r="P2295" i="1"/>
  <c r="K2295" i="1"/>
  <c r="B2295" i="1"/>
  <c r="C2295" i="1" s="1"/>
  <c r="J2295" i="1"/>
  <c r="G2292" i="1"/>
  <c r="F2292" i="1"/>
  <c r="E2293" i="1"/>
  <c r="D2293" i="1"/>
  <c r="H2293" i="1"/>
  <c r="E2295" i="1" l="1"/>
  <c r="D2295" i="1"/>
  <c r="H2295" i="1"/>
  <c r="A2297" i="1"/>
  <c r="N2296" i="1"/>
  <c r="P2296" i="1"/>
  <c r="K2296" i="1"/>
  <c r="J2296" i="1"/>
  <c r="G2293" i="1"/>
  <c r="F2293" i="1"/>
  <c r="I2295" i="1"/>
  <c r="L2295" i="1"/>
  <c r="Q2295" i="1"/>
  <c r="O2295" i="1"/>
  <c r="G2294" i="1"/>
  <c r="F2294" i="1"/>
  <c r="A2298" i="1" l="1"/>
  <c r="N2297" i="1"/>
  <c r="K2297" i="1"/>
  <c r="P2297" i="1"/>
  <c r="J2297" i="1"/>
  <c r="B2297" i="1"/>
  <c r="C2297" i="1" s="1"/>
  <c r="B2296" i="1"/>
  <c r="C2296" i="1" s="1"/>
  <c r="L2296" i="1"/>
  <c r="I2296" i="1"/>
  <c r="Q2296" i="1"/>
  <c r="O2296" i="1"/>
  <c r="G2295" i="1"/>
  <c r="F2295" i="1"/>
  <c r="E2296" i="1" l="1"/>
  <c r="D2296" i="1"/>
  <c r="H2296" i="1"/>
  <c r="E2297" i="1"/>
  <c r="D2297" i="1"/>
  <c r="H2297" i="1"/>
  <c r="Q2297" i="1"/>
  <c r="O2297" i="1"/>
  <c r="L2297" i="1"/>
  <c r="I2297" i="1"/>
  <c r="A2299" i="1"/>
  <c r="N2298" i="1"/>
  <c r="P2298" i="1"/>
  <c r="J2298" i="1"/>
  <c r="K2298" i="1"/>
  <c r="B2298" i="1"/>
  <c r="C2298" i="1" s="1"/>
  <c r="G2297" i="1" l="1"/>
  <c r="F2297" i="1"/>
  <c r="A2300" i="1"/>
  <c r="N2299" i="1"/>
  <c r="P2299" i="1"/>
  <c r="K2299" i="1"/>
  <c r="J2299" i="1"/>
  <c r="Q2298" i="1"/>
  <c r="O2298" i="1"/>
  <c r="L2298" i="1"/>
  <c r="I2298" i="1"/>
  <c r="E2298" i="1"/>
  <c r="D2298" i="1"/>
  <c r="H2298" i="1"/>
  <c r="F2296" i="1"/>
  <c r="G2296" i="1"/>
  <c r="G2298" i="1" l="1"/>
  <c r="F2298" i="1"/>
  <c r="Q2299" i="1"/>
  <c r="O2299" i="1"/>
  <c r="B2299" i="1"/>
  <c r="C2299" i="1" s="1"/>
  <c r="I2299" i="1"/>
  <c r="L2299" i="1"/>
  <c r="A2301" i="1"/>
  <c r="N2300" i="1"/>
  <c r="P2300" i="1"/>
  <c r="K2300" i="1"/>
  <c r="J2300" i="1"/>
  <c r="B2300" i="1" l="1"/>
  <c r="C2300" i="1" s="1"/>
  <c r="L2300" i="1"/>
  <c r="I2300" i="1"/>
  <c r="A2302" i="1"/>
  <c r="N2301" i="1"/>
  <c r="K2301" i="1"/>
  <c r="P2301" i="1"/>
  <c r="J2301" i="1"/>
  <c r="Q2300" i="1"/>
  <c r="O2300" i="1"/>
  <c r="E2299" i="1"/>
  <c r="D2299" i="1"/>
  <c r="H2299" i="1"/>
  <c r="G2299" i="1" l="1"/>
  <c r="F2299" i="1"/>
  <c r="B2301" i="1"/>
  <c r="C2301" i="1" s="1"/>
  <c r="L2301" i="1"/>
  <c r="I2301" i="1"/>
  <c r="A2303" i="1"/>
  <c r="N2302" i="1"/>
  <c r="P2302" i="1"/>
  <c r="K2302" i="1"/>
  <c r="B2302" i="1"/>
  <c r="C2302" i="1" s="1"/>
  <c r="J2302" i="1"/>
  <c r="Q2301" i="1"/>
  <c r="O2301" i="1"/>
  <c r="E2300" i="1"/>
  <c r="D2300" i="1"/>
  <c r="H2300" i="1"/>
  <c r="L2302" i="1" l="1"/>
  <c r="I2302" i="1"/>
  <c r="Q2302" i="1"/>
  <c r="O2302" i="1"/>
  <c r="E2301" i="1"/>
  <c r="D2301" i="1"/>
  <c r="H2301" i="1"/>
  <c r="G2300" i="1"/>
  <c r="F2300" i="1"/>
  <c r="E2302" i="1"/>
  <c r="D2302" i="1"/>
  <c r="H2302" i="1"/>
  <c r="A2304" i="1"/>
  <c r="N2303" i="1"/>
  <c r="P2303" i="1"/>
  <c r="K2303" i="1"/>
  <c r="J2303" i="1"/>
  <c r="G2302" i="1" l="1"/>
  <c r="F2302" i="1"/>
  <c r="L2303" i="1"/>
  <c r="I2303" i="1"/>
  <c r="Q2303" i="1"/>
  <c r="O2303" i="1"/>
  <c r="B2303" i="1"/>
  <c r="C2303" i="1" s="1"/>
  <c r="A2305" i="1"/>
  <c r="N2304" i="1"/>
  <c r="P2304" i="1"/>
  <c r="K2304" i="1"/>
  <c r="J2304" i="1"/>
  <c r="G2301" i="1"/>
  <c r="F2301" i="1"/>
  <c r="E2303" i="1" l="1"/>
  <c r="D2303" i="1"/>
  <c r="H2303" i="1"/>
  <c r="A2306" i="1"/>
  <c r="N2305" i="1"/>
  <c r="K2305" i="1"/>
  <c r="P2305" i="1"/>
  <c r="B2305" i="1"/>
  <c r="C2305" i="1" s="1"/>
  <c r="J2305" i="1"/>
  <c r="B2304" i="1"/>
  <c r="C2304" i="1" s="1"/>
  <c r="L2304" i="1"/>
  <c r="I2304" i="1"/>
  <c r="Q2304" i="1"/>
  <c r="O2304" i="1"/>
  <c r="E2305" i="1" l="1"/>
  <c r="D2305" i="1"/>
  <c r="H2305" i="1"/>
  <c r="A2307" i="1"/>
  <c r="N2306" i="1"/>
  <c r="P2306" i="1"/>
  <c r="J2306" i="1"/>
  <c r="K2306" i="1"/>
  <c r="E2304" i="1"/>
  <c r="D2304" i="1"/>
  <c r="H2304" i="1"/>
  <c r="L2305" i="1"/>
  <c r="I2305" i="1"/>
  <c r="Q2305" i="1"/>
  <c r="O2305" i="1"/>
  <c r="G2303" i="1"/>
  <c r="F2303" i="1"/>
  <c r="L2306" i="1" l="1"/>
  <c r="I2306" i="1"/>
  <c r="B2306" i="1"/>
  <c r="C2306" i="1" s="1"/>
  <c r="A2308" i="1"/>
  <c r="N2307" i="1"/>
  <c r="P2307" i="1"/>
  <c r="K2307" i="1"/>
  <c r="J2307" i="1"/>
  <c r="G2304" i="1"/>
  <c r="F2304" i="1"/>
  <c r="Q2306" i="1"/>
  <c r="O2306" i="1"/>
  <c r="G2305" i="1"/>
  <c r="F2305" i="1"/>
  <c r="B2307" i="1" l="1"/>
  <c r="C2307" i="1" s="1"/>
  <c r="L2307" i="1"/>
  <c r="I2307" i="1"/>
  <c r="A2309" i="1"/>
  <c r="N2308" i="1"/>
  <c r="P2308" i="1"/>
  <c r="K2308" i="1"/>
  <c r="J2308" i="1"/>
  <c r="E2306" i="1"/>
  <c r="D2306" i="1"/>
  <c r="H2306" i="1"/>
  <c r="O2307" i="1"/>
  <c r="Q2307" i="1"/>
  <c r="B2308" i="1" l="1"/>
  <c r="C2308" i="1" s="1"/>
  <c r="L2308" i="1"/>
  <c r="I2308" i="1"/>
  <c r="A2310" i="1"/>
  <c r="N2309" i="1"/>
  <c r="K2309" i="1"/>
  <c r="P2309" i="1"/>
  <c r="J2309" i="1"/>
  <c r="F2306" i="1"/>
  <c r="G2306" i="1"/>
  <c r="Q2308" i="1"/>
  <c r="O2308" i="1"/>
  <c r="E2307" i="1"/>
  <c r="D2307" i="1"/>
  <c r="H2307" i="1"/>
  <c r="B2309" i="1" l="1"/>
  <c r="C2309" i="1" s="1"/>
  <c r="L2309" i="1"/>
  <c r="I2309" i="1"/>
  <c r="A2311" i="1"/>
  <c r="N2310" i="1"/>
  <c r="P2310" i="1"/>
  <c r="K2310" i="1"/>
  <c r="B2310" i="1"/>
  <c r="C2310" i="1" s="1"/>
  <c r="J2310" i="1"/>
  <c r="G2307" i="1"/>
  <c r="F2307" i="1"/>
  <c r="Q2309" i="1"/>
  <c r="O2309" i="1"/>
  <c r="E2308" i="1"/>
  <c r="D2308" i="1"/>
  <c r="H2308" i="1"/>
  <c r="D2310" i="1" l="1"/>
  <c r="E2310" i="1"/>
  <c r="H2310" i="1"/>
  <c r="A2312" i="1"/>
  <c r="N2311" i="1"/>
  <c r="P2311" i="1"/>
  <c r="K2311" i="1"/>
  <c r="J2311" i="1"/>
  <c r="G2308" i="1"/>
  <c r="F2308" i="1"/>
  <c r="L2310" i="1"/>
  <c r="I2310" i="1"/>
  <c r="Q2310" i="1"/>
  <c r="O2310" i="1"/>
  <c r="E2309" i="1"/>
  <c r="D2309" i="1"/>
  <c r="H2309" i="1"/>
  <c r="G2309" i="1" l="1"/>
  <c r="F2309" i="1"/>
  <c r="I2311" i="1"/>
  <c r="L2311" i="1"/>
  <c r="A2313" i="1"/>
  <c r="N2312" i="1"/>
  <c r="P2312" i="1"/>
  <c r="K2312" i="1"/>
  <c r="J2312" i="1"/>
  <c r="G2310" i="1"/>
  <c r="F2310" i="1"/>
  <c r="B2311" i="1"/>
  <c r="C2311" i="1" s="1"/>
  <c r="Q2311" i="1"/>
  <c r="O2311" i="1"/>
  <c r="E2311" i="1" l="1"/>
  <c r="D2311" i="1"/>
  <c r="H2311" i="1"/>
  <c r="Q2312" i="1"/>
  <c r="O2312" i="1"/>
  <c r="B2312" i="1"/>
  <c r="C2312" i="1" s="1"/>
  <c r="L2312" i="1"/>
  <c r="I2312" i="1"/>
  <c r="A2314" i="1"/>
  <c r="N2313" i="1"/>
  <c r="K2313" i="1"/>
  <c r="P2313" i="1"/>
  <c r="J2313" i="1"/>
  <c r="B2313" i="1"/>
  <c r="C2313" i="1" s="1"/>
  <c r="E2313" i="1" l="1"/>
  <c r="D2313" i="1"/>
  <c r="H2313" i="1"/>
  <c r="Q2313" i="1"/>
  <c r="O2313" i="1"/>
  <c r="E2312" i="1"/>
  <c r="D2312" i="1"/>
  <c r="H2312" i="1"/>
  <c r="L2313" i="1"/>
  <c r="I2313" i="1"/>
  <c r="A2315" i="1"/>
  <c r="N2314" i="1"/>
  <c r="P2314" i="1"/>
  <c r="K2314" i="1"/>
  <c r="J2314" i="1"/>
  <c r="F2311" i="1"/>
  <c r="G2311" i="1"/>
  <c r="Q2314" i="1" l="1"/>
  <c r="O2314" i="1"/>
  <c r="G2312" i="1"/>
  <c r="F2312" i="1"/>
  <c r="L2314" i="1"/>
  <c r="I2314" i="1"/>
  <c r="B2314" i="1"/>
  <c r="C2314" i="1" s="1"/>
  <c r="A2316" i="1"/>
  <c r="N2315" i="1"/>
  <c r="P2315" i="1"/>
  <c r="K2315" i="1"/>
  <c r="J2315" i="1"/>
  <c r="G2313" i="1"/>
  <c r="F2313" i="1"/>
  <c r="E2314" i="1" l="1"/>
  <c r="D2314" i="1"/>
  <c r="H2314" i="1"/>
  <c r="B2315" i="1"/>
  <c r="C2315" i="1" s="1"/>
  <c r="I2315" i="1"/>
  <c r="L2315" i="1"/>
  <c r="A2317" i="1"/>
  <c r="N2316" i="1"/>
  <c r="P2316" i="1"/>
  <c r="K2316" i="1"/>
  <c r="J2316" i="1"/>
  <c r="Q2315" i="1"/>
  <c r="O2315" i="1"/>
  <c r="Q2316" i="1" l="1"/>
  <c r="O2316" i="1"/>
  <c r="E2315" i="1"/>
  <c r="D2315" i="1"/>
  <c r="H2315" i="1"/>
  <c r="B2316" i="1"/>
  <c r="C2316" i="1" s="1"/>
  <c r="L2316" i="1"/>
  <c r="I2316" i="1"/>
  <c r="A2318" i="1"/>
  <c r="N2317" i="1"/>
  <c r="K2317" i="1"/>
  <c r="J2317" i="1"/>
  <c r="P2317" i="1"/>
  <c r="G2314" i="1"/>
  <c r="F2314" i="1"/>
  <c r="F2315" i="1" l="1"/>
  <c r="G2315" i="1"/>
  <c r="B2317" i="1"/>
  <c r="C2317" i="1" s="1"/>
  <c r="L2317" i="1"/>
  <c r="I2317" i="1"/>
  <c r="Q2317" i="1"/>
  <c r="O2317" i="1"/>
  <c r="E2316" i="1"/>
  <c r="D2316" i="1"/>
  <c r="H2316" i="1"/>
  <c r="A2319" i="1"/>
  <c r="N2318" i="1"/>
  <c r="P2318" i="1"/>
  <c r="K2318" i="1"/>
  <c r="J2318" i="1"/>
  <c r="B2318" i="1"/>
  <c r="C2318" i="1" s="1"/>
  <c r="E2318" i="1" l="1"/>
  <c r="D2318" i="1"/>
  <c r="H2318" i="1"/>
  <c r="Q2318" i="1"/>
  <c r="O2318" i="1"/>
  <c r="G2316" i="1"/>
  <c r="F2316" i="1"/>
  <c r="L2318" i="1"/>
  <c r="I2318" i="1"/>
  <c r="A2320" i="1"/>
  <c r="N2319" i="1"/>
  <c r="P2319" i="1"/>
  <c r="K2319" i="1"/>
  <c r="J2319" i="1"/>
  <c r="B2319" i="1" s="1"/>
  <c r="C2319" i="1" s="1"/>
  <c r="E2317" i="1"/>
  <c r="D2317" i="1"/>
  <c r="H2317" i="1"/>
  <c r="E2319" i="1" l="1"/>
  <c r="D2319" i="1"/>
  <c r="H2319" i="1"/>
  <c r="G2317" i="1"/>
  <c r="F2317" i="1"/>
  <c r="Q2319" i="1"/>
  <c r="O2319" i="1"/>
  <c r="L2319" i="1"/>
  <c r="I2319" i="1"/>
  <c r="A2321" i="1"/>
  <c r="N2320" i="1"/>
  <c r="P2320" i="1"/>
  <c r="K2320" i="1"/>
  <c r="J2320" i="1"/>
  <c r="G2318" i="1"/>
  <c r="F2318" i="1"/>
  <c r="Q2320" i="1" l="1"/>
  <c r="O2320" i="1"/>
  <c r="B2320" i="1"/>
  <c r="C2320" i="1" s="1"/>
  <c r="L2320" i="1"/>
  <c r="I2320" i="1"/>
  <c r="A2322" i="1"/>
  <c r="N2321" i="1"/>
  <c r="K2321" i="1"/>
  <c r="P2321" i="1"/>
  <c r="J2321" i="1"/>
  <c r="F2319" i="1"/>
  <c r="G2319" i="1"/>
  <c r="L2321" i="1" l="1"/>
  <c r="I2321" i="1"/>
  <c r="Q2321" i="1"/>
  <c r="O2321" i="1"/>
  <c r="E2320" i="1"/>
  <c r="D2320" i="1"/>
  <c r="H2320" i="1"/>
  <c r="B2321" i="1"/>
  <c r="C2321" i="1" s="1"/>
  <c r="A2323" i="1"/>
  <c r="N2322" i="1"/>
  <c r="P2322" i="1"/>
  <c r="B2322" i="1"/>
  <c r="C2322" i="1" s="1"/>
  <c r="K2322" i="1"/>
  <c r="J2322" i="1"/>
  <c r="E2322" i="1" l="1"/>
  <c r="D2322" i="1"/>
  <c r="H2322" i="1"/>
  <c r="E2321" i="1"/>
  <c r="D2321" i="1"/>
  <c r="H2321" i="1"/>
  <c r="L2322" i="1"/>
  <c r="I2322" i="1"/>
  <c r="Q2322" i="1"/>
  <c r="O2322" i="1"/>
  <c r="A2324" i="1"/>
  <c r="N2323" i="1"/>
  <c r="P2323" i="1"/>
  <c r="K2323" i="1"/>
  <c r="J2323" i="1"/>
  <c r="G2320" i="1"/>
  <c r="F2320" i="1"/>
  <c r="O2323" i="1" l="1"/>
  <c r="Q2323" i="1"/>
  <c r="G2321" i="1"/>
  <c r="F2321" i="1"/>
  <c r="B2323" i="1"/>
  <c r="C2323" i="1" s="1"/>
  <c r="L2323" i="1"/>
  <c r="I2323" i="1"/>
  <c r="A2325" i="1"/>
  <c r="N2324" i="1"/>
  <c r="P2324" i="1"/>
  <c r="K2324" i="1"/>
  <c r="J2324" i="1"/>
  <c r="G2322" i="1"/>
  <c r="F2322" i="1"/>
  <c r="B2324" i="1" l="1"/>
  <c r="C2324" i="1" s="1"/>
  <c r="L2324" i="1"/>
  <c r="I2324" i="1"/>
  <c r="A2326" i="1"/>
  <c r="N2325" i="1"/>
  <c r="K2325" i="1"/>
  <c r="P2325" i="1"/>
  <c r="J2325" i="1"/>
  <c r="Q2324" i="1"/>
  <c r="O2324" i="1"/>
  <c r="E2323" i="1"/>
  <c r="D2323" i="1"/>
  <c r="H2323" i="1"/>
  <c r="F2323" i="1" l="1"/>
  <c r="G2323" i="1"/>
  <c r="B2325" i="1"/>
  <c r="C2325" i="1" s="1"/>
  <c r="L2325" i="1"/>
  <c r="I2325" i="1"/>
  <c r="A2327" i="1"/>
  <c r="N2326" i="1"/>
  <c r="P2326" i="1"/>
  <c r="K2326" i="1"/>
  <c r="J2326" i="1"/>
  <c r="B2326" i="1" s="1"/>
  <c r="C2326" i="1" s="1"/>
  <c r="Q2325" i="1"/>
  <c r="O2325" i="1"/>
  <c r="E2324" i="1"/>
  <c r="D2324" i="1"/>
  <c r="H2324" i="1"/>
  <c r="E2326" i="1" l="1"/>
  <c r="D2326" i="1"/>
  <c r="H2326" i="1"/>
  <c r="Q2326" i="1"/>
  <c r="O2326" i="1"/>
  <c r="E2325" i="1"/>
  <c r="D2325" i="1"/>
  <c r="H2325" i="1"/>
  <c r="G2324" i="1"/>
  <c r="F2324" i="1"/>
  <c r="L2326" i="1"/>
  <c r="I2326" i="1"/>
  <c r="A2328" i="1"/>
  <c r="N2327" i="1"/>
  <c r="P2327" i="1"/>
  <c r="K2327" i="1"/>
  <c r="J2327" i="1"/>
  <c r="G2325" i="1" l="1"/>
  <c r="F2325" i="1"/>
  <c r="I2327" i="1"/>
  <c r="L2327" i="1"/>
  <c r="Q2327" i="1"/>
  <c r="O2327" i="1"/>
  <c r="B2327" i="1"/>
  <c r="C2327" i="1" s="1"/>
  <c r="A2329" i="1"/>
  <c r="N2328" i="1"/>
  <c r="P2328" i="1"/>
  <c r="K2328" i="1"/>
  <c r="J2328" i="1"/>
  <c r="G2326" i="1"/>
  <c r="F2326" i="1"/>
  <c r="E2327" i="1" l="1"/>
  <c r="D2327" i="1"/>
  <c r="H2327" i="1"/>
  <c r="B2328" i="1"/>
  <c r="C2328" i="1" s="1"/>
  <c r="L2328" i="1"/>
  <c r="I2328" i="1"/>
  <c r="A2330" i="1"/>
  <c r="N2329" i="1"/>
  <c r="K2329" i="1"/>
  <c r="P2329" i="1"/>
  <c r="J2329" i="1"/>
  <c r="Q2328" i="1"/>
  <c r="O2328" i="1"/>
  <c r="L2329" i="1" l="1"/>
  <c r="I2329" i="1"/>
  <c r="Q2329" i="1"/>
  <c r="O2329" i="1"/>
  <c r="E2328" i="1"/>
  <c r="D2328" i="1"/>
  <c r="H2328" i="1"/>
  <c r="B2329" i="1"/>
  <c r="C2329" i="1" s="1"/>
  <c r="A2331" i="1"/>
  <c r="N2330" i="1"/>
  <c r="P2330" i="1"/>
  <c r="J2330" i="1"/>
  <c r="K2330" i="1"/>
  <c r="F2327" i="1"/>
  <c r="G2327" i="1"/>
  <c r="L2330" i="1" l="1"/>
  <c r="I2330" i="1"/>
  <c r="E2329" i="1"/>
  <c r="D2329" i="1"/>
  <c r="H2329" i="1"/>
  <c r="B2330" i="1"/>
  <c r="C2330" i="1" s="1"/>
  <c r="Q2330" i="1"/>
  <c r="O2330" i="1"/>
  <c r="A2332" i="1"/>
  <c r="N2331" i="1"/>
  <c r="P2331" i="1"/>
  <c r="K2331" i="1"/>
  <c r="J2331" i="1"/>
  <c r="G2328" i="1"/>
  <c r="F2328" i="1"/>
  <c r="G2329" i="1" l="1"/>
  <c r="F2329" i="1"/>
  <c r="Q2331" i="1"/>
  <c r="O2331" i="1"/>
  <c r="E2330" i="1"/>
  <c r="D2330" i="1"/>
  <c r="H2330" i="1"/>
  <c r="B2331" i="1"/>
  <c r="C2331" i="1" s="1"/>
  <c r="I2331" i="1"/>
  <c r="L2331" i="1"/>
  <c r="A2333" i="1"/>
  <c r="N2332" i="1"/>
  <c r="P2332" i="1"/>
  <c r="K2332" i="1"/>
  <c r="J2332" i="1"/>
  <c r="Q2332" i="1" l="1"/>
  <c r="O2332" i="1"/>
  <c r="E2331" i="1"/>
  <c r="D2331" i="1"/>
  <c r="H2331" i="1"/>
  <c r="A2334" i="1"/>
  <c r="N2333" i="1"/>
  <c r="K2333" i="1"/>
  <c r="J2333" i="1"/>
  <c r="P2333" i="1"/>
  <c r="B2332" i="1"/>
  <c r="C2332" i="1" s="1"/>
  <c r="L2332" i="1"/>
  <c r="I2332" i="1"/>
  <c r="G2330" i="1"/>
  <c r="F2330" i="1"/>
  <c r="E2332" i="1" l="1"/>
  <c r="D2332" i="1"/>
  <c r="H2332" i="1"/>
  <c r="Q2333" i="1"/>
  <c r="O2333" i="1"/>
  <c r="F2331" i="1"/>
  <c r="G2331" i="1"/>
  <c r="A2335" i="1"/>
  <c r="N2334" i="1"/>
  <c r="P2334" i="1"/>
  <c r="K2334" i="1"/>
  <c r="B2334" i="1"/>
  <c r="C2334" i="1" s="1"/>
  <c r="J2334" i="1"/>
  <c r="B2333" i="1"/>
  <c r="C2333" i="1" s="1"/>
  <c r="L2333" i="1"/>
  <c r="I2333" i="1"/>
  <c r="E2334" i="1" l="1"/>
  <c r="D2334" i="1"/>
  <c r="H2334" i="1"/>
  <c r="A2336" i="1"/>
  <c r="N2335" i="1"/>
  <c r="P2335" i="1"/>
  <c r="K2335" i="1"/>
  <c r="B2335" i="1"/>
  <c r="C2335" i="1" s="1"/>
  <c r="J2335" i="1"/>
  <c r="E2333" i="1"/>
  <c r="D2333" i="1"/>
  <c r="H2333" i="1"/>
  <c r="L2334" i="1"/>
  <c r="I2334" i="1"/>
  <c r="Q2334" i="1"/>
  <c r="O2334" i="1"/>
  <c r="G2332" i="1"/>
  <c r="F2332" i="1"/>
  <c r="G2333" i="1" l="1"/>
  <c r="F2333" i="1"/>
  <c r="E2335" i="1"/>
  <c r="D2335" i="1"/>
  <c r="H2335" i="1"/>
  <c r="A2337" i="1"/>
  <c r="N2336" i="1"/>
  <c r="P2336" i="1"/>
  <c r="K2336" i="1"/>
  <c r="J2336" i="1"/>
  <c r="L2335" i="1"/>
  <c r="I2335" i="1"/>
  <c r="Q2335" i="1"/>
  <c r="O2335" i="1"/>
  <c r="G2334" i="1"/>
  <c r="F2334" i="1"/>
  <c r="F2335" i="1" l="1"/>
  <c r="G2335" i="1"/>
  <c r="Q2336" i="1"/>
  <c r="O2336" i="1"/>
  <c r="B2336" i="1"/>
  <c r="C2336" i="1" s="1"/>
  <c r="L2336" i="1"/>
  <c r="I2336" i="1"/>
  <c r="A2338" i="1"/>
  <c r="N2337" i="1"/>
  <c r="K2337" i="1"/>
  <c r="P2337" i="1"/>
  <c r="B2337" i="1"/>
  <c r="C2337" i="1" s="1"/>
  <c r="J2337" i="1"/>
  <c r="E2337" i="1" l="1"/>
  <c r="D2337" i="1"/>
  <c r="H2337" i="1"/>
  <c r="A2339" i="1"/>
  <c r="N2338" i="1"/>
  <c r="P2338" i="1"/>
  <c r="J2338" i="1"/>
  <c r="B2338" i="1"/>
  <c r="C2338" i="1" s="1"/>
  <c r="K2338" i="1"/>
  <c r="L2337" i="1"/>
  <c r="I2337" i="1"/>
  <c r="Q2337" i="1"/>
  <c r="O2337" i="1"/>
  <c r="E2336" i="1"/>
  <c r="D2336" i="1"/>
  <c r="H2336" i="1"/>
  <c r="L2338" i="1" l="1"/>
  <c r="I2338" i="1"/>
  <c r="E2338" i="1"/>
  <c r="D2338" i="1"/>
  <c r="H2338" i="1"/>
  <c r="A2340" i="1"/>
  <c r="N2339" i="1"/>
  <c r="P2339" i="1"/>
  <c r="K2339" i="1"/>
  <c r="J2339" i="1"/>
  <c r="G2336" i="1"/>
  <c r="F2336" i="1"/>
  <c r="Q2338" i="1"/>
  <c r="O2338" i="1"/>
  <c r="G2337" i="1"/>
  <c r="F2337" i="1"/>
  <c r="G2338" i="1" l="1"/>
  <c r="F2338" i="1"/>
  <c r="O2339" i="1"/>
  <c r="Q2339" i="1"/>
  <c r="B2339" i="1"/>
  <c r="C2339" i="1" s="1"/>
  <c r="L2339" i="1"/>
  <c r="I2339" i="1"/>
  <c r="A2341" i="1"/>
  <c r="N2340" i="1"/>
  <c r="P2340" i="1"/>
  <c r="K2340" i="1"/>
  <c r="J2340" i="1"/>
  <c r="B2340" i="1" l="1"/>
  <c r="C2340" i="1" s="1"/>
  <c r="L2340" i="1"/>
  <c r="I2340" i="1"/>
  <c r="A2342" i="1"/>
  <c r="N2341" i="1"/>
  <c r="K2341" i="1"/>
  <c r="P2341" i="1"/>
  <c r="J2341" i="1"/>
  <c r="Q2340" i="1"/>
  <c r="O2340" i="1"/>
  <c r="E2339" i="1"/>
  <c r="D2339" i="1"/>
  <c r="H2339" i="1"/>
  <c r="F2339" i="1" l="1"/>
  <c r="G2339" i="1"/>
  <c r="B2341" i="1"/>
  <c r="C2341" i="1" s="1"/>
  <c r="L2341" i="1"/>
  <c r="I2341" i="1"/>
  <c r="A2343" i="1"/>
  <c r="N2342" i="1"/>
  <c r="P2342" i="1"/>
  <c r="K2342" i="1"/>
  <c r="J2342" i="1"/>
  <c r="Q2341" i="1"/>
  <c r="O2341" i="1"/>
  <c r="E2340" i="1"/>
  <c r="D2340" i="1"/>
  <c r="H2340" i="1"/>
  <c r="L2342" i="1" l="1"/>
  <c r="I2342" i="1"/>
  <c r="Q2342" i="1"/>
  <c r="O2342" i="1"/>
  <c r="E2341" i="1"/>
  <c r="D2341" i="1"/>
  <c r="H2341" i="1"/>
  <c r="G2340" i="1"/>
  <c r="F2340" i="1"/>
  <c r="B2342" i="1"/>
  <c r="C2342" i="1" s="1"/>
  <c r="A2344" i="1"/>
  <c r="N2343" i="1"/>
  <c r="P2343" i="1"/>
  <c r="K2343" i="1"/>
  <c r="J2343" i="1"/>
  <c r="B2343" i="1"/>
  <c r="C2343" i="1" s="1"/>
  <c r="E2343" i="1" l="1"/>
  <c r="D2343" i="1"/>
  <c r="H2343" i="1"/>
  <c r="I2343" i="1"/>
  <c r="L2343" i="1"/>
  <c r="A2345" i="1"/>
  <c r="N2344" i="1"/>
  <c r="P2344" i="1"/>
  <c r="K2344" i="1"/>
  <c r="J2344" i="1"/>
  <c r="Q2343" i="1"/>
  <c r="O2343" i="1"/>
  <c r="E2342" i="1"/>
  <c r="D2342" i="1"/>
  <c r="H2342" i="1"/>
  <c r="G2341" i="1"/>
  <c r="F2341" i="1"/>
  <c r="Q2344" i="1" l="1"/>
  <c r="O2344" i="1"/>
  <c r="B2344" i="1"/>
  <c r="C2344" i="1" s="1"/>
  <c r="L2344" i="1"/>
  <c r="I2344" i="1"/>
  <c r="A2346" i="1"/>
  <c r="N2345" i="1"/>
  <c r="K2345" i="1"/>
  <c r="P2345" i="1"/>
  <c r="J2345" i="1"/>
  <c r="B2345" i="1" s="1"/>
  <c r="C2345" i="1" s="1"/>
  <c r="G2342" i="1"/>
  <c r="F2342" i="1"/>
  <c r="F2343" i="1"/>
  <c r="G2343" i="1"/>
  <c r="E2345" i="1" l="1"/>
  <c r="D2345" i="1"/>
  <c r="H2345" i="1"/>
  <c r="Q2345" i="1"/>
  <c r="O2345" i="1"/>
  <c r="E2344" i="1"/>
  <c r="D2344" i="1"/>
  <c r="H2344" i="1"/>
  <c r="L2345" i="1"/>
  <c r="I2345" i="1"/>
  <c r="A2347" i="1"/>
  <c r="N2346" i="1"/>
  <c r="P2346" i="1"/>
  <c r="K2346" i="1"/>
  <c r="J2346" i="1"/>
  <c r="L2346" i="1" l="1"/>
  <c r="I2346" i="1"/>
  <c r="Q2346" i="1"/>
  <c r="O2346" i="1"/>
  <c r="B2346" i="1"/>
  <c r="C2346" i="1" s="1"/>
  <c r="A2348" i="1"/>
  <c r="N2347" i="1"/>
  <c r="P2347" i="1"/>
  <c r="K2347" i="1"/>
  <c r="J2347" i="1"/>
  <c r="G2344" i="1"/>
  <c r="F2344" i="1"/>
  <c r="G2345" i="1"/>
  <c r="F2345" i="1"/>
  <c r="Q2347" i="1" l="1"/>
  <c r="O2347" i="1"/>
  <c r="B2347" i="1"/>
  <c r="C2347" i="1" s="1"/>
  <c r="I2347" i="1"/>
  <c r="L2347" i="1"/>
  <c r="A2349" i="1"/>
  <c r="N2348" i="1"/>
  <c r="P2348" i="1"/>
  <c r="K2348" i="1"/>
  <c r="J2348" i="1"/>
  <c r="E2346" i="1"/>
  <c r="D2346" i="1"/>
  <c r="H2346" i="1"/>
  <c r="G2346" i="1" l="1"/>
  <c r="F2346" i="1"/>
  <c r="Q2348" i="1"/>
  <c r="O2348" i="1"/>
  <c r="E2347" i="1"/>
  <c r="D2347" i="1"/>
  <c r="H2347" i="1"/>
  <c r="B2348" i="1"/>
  <c r="C2348" i="1" s="1"/>
  <c r="L2348" i="1"/>
  <c r="I2348" i="1"/>
  <c r="A2350" i="1"/>
  <c r="N2349" i="1"/>
  <c r="K2349" i="1"/>
  <c r="P2349" i="1"/>
  <c r="J2349" i="1"/>
  <c r="L2349" i="1" l="1"/>
  <c r="I2349" i="1"/>
  <c r="Q2349" i="1"/>
  <c r="O2349" i="1"/>
  <c r="E2348" i="1"/>
  <c r="D2348" i="1"/>
  <c r="H2348" i="1"/>
  <c r="A2351" i="1"/>
  <c r="N2350" i="1"/>
  <c r="P2350" i="1"/>
  <c r="K2350" i="1"/>
  <c r="B2350" i="1"/>
  <c r="C2350" i="1" s="1"/>
  <c r="J2350" i="1"/>
  <c r="B2349" i="1"/>
  <c r="C2349" i="1" s="1"/>
  <c r="F2347" i="1"/>
  <c r="G2347" i="1"/>
  <c r="E2350" i="1" l="1"/>
  <c r="D2350" i="1"/>
  <c r="H2350" i="1"/>
  <c r="A2352" i="1"/>
  <c r="N2351" i="1"/>
  <c r="P2351" i="1"/>
  <c r="K2351" i="1"/>
  <c r="J2351" i="1"/>
  <c r="E2349" i="1"/>
  <c r="D2349" i="1"/>
  <c r="H2349" i="1"/>
  <c r="L2350" i="1"/>
  <c r="I2350" i="1"/>
  <c r="Q2350" i="1"/>
  <c r="O2350" i="1"/>
  <c r="G2348" i="1"/>
  <c r="F2348" i="1"/>
  <c r="A2353" i="1" l="1"/>
  <c r="N2352" i="1"/>
  <c r="P2352" i="1"/>
  <c r="K2352" i="1"/>
  <c r="J2352" i="1"/>
  <c r="G2349" i="1"/>
  <c r="F2349" i="1"/>
  <c r="L2351" i="1"/>
  <c r="I2351" i="1"/>
  <c r="B2351" i="1"/>
  <c r="C2351" i="1" s="1"/>
  <c r="Q2351" i="1"/>
  <c r="O2351" i="1"/>
  <c r="G2350" i="1"/>
  <c r="F2350" i="1"/>
  <c r="E2351" i="1" l="1"/>
  <c r="D2351" i="1"/>
  <c r="H2351" i="1"/>
  <c r="Q2352" i="1"/>
  <c r="O2352" i="1"/>
  <c r="B2352" i="1"/>
  <c r="C2352" i="1" s="1"/>
  <c r="L2352" i="1"/>
  <c r="I2352" i="1"/>
  <c r="A2354" i="1"/>
  <c r="N2353" i="1"/>
  <c r="K2353" i="1"/>
  <c r="P2353" i="1"/>
  <c r="J2353" i="1"/>
  <c r="B2353" i="1" s="1"/>
  <c r="C2353" i="1" s="1"/>
  <c r="E2353" i="1" l="1"/>
  <c r="D2353" i="1"/>
  <c r="H2353" i="1"/>
  <c r="Q2353" i="1"/>
  <c r="O2353" i="1"/>
  <c r="E2352" i="1"/>
  <c r="D2352" i="1"/>
  <c r="H2352" i="1"/>
  <c r="L2353" i="1"/>
  <c r="I2353" i="1"/>
  <c r="A2355" i="1"/>
  <c r="N2354" i="1"/>
  <c r="P2354" i="1"/>
  <c r="K2354" i="1"/>
  <c r="J2354" i="1"/>
  <c r="F2351" i="1"/>
  <c r="G2351" i="1"/>
  <c r="L2354" i="1" l="1"/>
  <c r="I2354" i="1"/>
  <c r="Q2354" i="1"/>
  <c r="O2354" i="1"/>
  <c r="B2354" i="1"/>
  <c r="C2354" i="1" s="1"/>
  <c r="A2356" i="1"/>
  <c r="N2355" i="1"/>
  <c r="P2355" i="1"/>
  <c r="K2355" i="1"/>
  <c r="J2355" i="1"/>
  <c r="G2352" i="1"/>
  <c r="F2352" i="1"/>
  <c r="G2353" i="1"/>
  <c r="F2353" i="1"/>
  <c r="Q2355" i="1" l="1"/>
  <c r="O2355" i="1"/>
  <c r="B2355" i="1"/>
  <c r="C2355" i="1" s="1"/>
  <c r="L2355" i="1"/>
  <c r="I2355" i="1"/>
  <c r="A2357" i="1"/>
  <c r="N2356" i="1"/>
  <c r="P2356" i="1"/>
  <c r="K2356" i="1"/>
  <c r="J2356" i="1"/>
  <c r="E2354" i="1"/>
  <c r="D2354" i="1"/>
  <c r="H2354" i="1"/>
  <c r="G2354" i="1" l="1"/>
  <c r="F2354" i="1"/>
  <c r="Q2356" i="1"/>
  <c r="O2356" i="1"/>
  <c r="E2355" i="1"/>
  <c r="D2355" i="1"/>
  <c r="H2355" i="1"/>
  <c r="B2356" i="1"/>
  <c r="C2356" i="1" s="1"/>
  <c r="L2356" i="1"/>
  <c r="I2356" i="1"/>
  <c r="A2358" i="1"/>
  <c r="N2357" i="1"/>
  <c r="K2357" i="1"/>
  <c r="P2357" i="1"/>
  <c r="J2357" i="1"/>
  <c r="B2357" i="1"/>
  <c r="C2357" i="1" s="1"/>
  <c r="Q2357" i="1" l="1"/>
  <c r="O2357" i="1"/>
  <c r="E2356" i="1"/>
  <c r="D2356" i="1"/>
  <c r="H2356" i="1"/>
  <c r="L2357" i="1"/>
  <c r="I2357" i="1"/>
  <c r="A2359" i="1"/>
  <c r="N2358" i="1"/>
  <c r="P2358" i="1"/>
  <c r="K2358" i="1"/>
  <c r="B2358" i="1"/>
  <c r="C2358" i="1" s="1"/>
  <c r="J2358" i="1"/>
  <c r="E2357" i="1"/>
  <c r="D2357" i="1"/>
  <c r="H2357" i="1"/>
  <c r="F2355" i="1"/>
  <c r="G2355" i="1"/>
  <c r="E2358" i="1" l="1"/>
  <c r="D2358" i="1"/>
  <c r="H2358" i="1"/>
  <c r="A2360" i="1"/>
  <c r="N2359" i="1"/>
  <c r="P2359" i="1"/>
  <c r="K2359" i="1"/>
  <c r="J2359" i="1"/>
  <c r="B2359" i="1"/>
  <c r="C2359" i="1" s="1"/>
  <c r="G2356" i="1"/>
  <c r="F2356" i="1"/>
  <c r="G2357" i="1"/>
  <c r="F2357" i="1"/>
  <c r="L2358" i="1"/>
  <c r="I2358" i="1"/>
  <c r="Q2358" i="1"/>
  <c r="O2358" i="1"/>
  <c r="E2359" i="1" l="1"/>
  <c r="D2359" i="1"/>
  <c r="H2359" i="1"/>
  <c r="Q2359" i="1"/>
  <c r="O2359" i="1"/>
  <c r="I2359" i="1"/>
  <c r="L2359" i="1"/>
  <c r="A2361" i="1"/>
  <c r="N2360" i="1"/>
  <c r="P2360" i="1"/>
  <c r="K2360" i="1"/>
  <c r="J2360" i="1"/>
  <c r="G2358" i="1"/>
  <c r="F2358" i="1"/>
  <c r="B2360" i="1" l="1"/>
  <c r="C2360" i="1" s="1"/>
  <c r="L2360" i="1"/>
  <c r="I2360" i="1"/>
  <c r="A2362" i="1"/>
  <c r="N2361" i="1"/>
  <c r="K2361" i="1"/>
  <c r="P2361" i="1"/>
  <c r="J2361" i="1"/>
  <c r="Q2360" i="1"/>
  <c r="O2360" i="1"/>
  <c r="F2359" i="1"/>
  <c r="G2359" i="1"/>
  <c r="L2361" i="1" l="1"/>
  <c r="I2361" i="1"/>
  <c r="A2363" i="1"/>
  <c r="N2362" i="1"/>
  <c r="P2362" i="1"/>
  <c r="K2362" i="1"/>
  <c r="J2362" i="1"/>
  <c r="B2361" i="1"/>
  <c r="C2361" i="1" s="1"/>
  <c r="Q2361" i="1"/>
  <c r="O2361" i="1"/>
  <c r="E2360" i="1"/>
  <c r="D2360" i="1"/>
  <c r="H2360" i="1"/>
  <c r="G2360" i="1" l="1"/>
  <c r="F2360" i="1"/>
  <c r="L2362" i="1"/>
  <c r="I2362" i="1"/>
  <c r="Q2362" i="1"/>
  <c r="O2362" i="1"/>
  <c r="A2364" i="1"/>
  <c r="N2363" i="1"/>
  <c r="P2363" i="1"/>
  <c r="K2363" i="1"/>
  <c r="J2363" i="1"/>
  <c r="B2362" i="1"/>
  <c r="C2362" i="1" s="1"/>
  <c r="E2361" i="1"/>
  <c r="D2361" i="1"/>
  <c r="H2361" i="1"/>
  <c r="E2362" i="1" l="1"/>
  <c r="D2362" i="1"/>
  <c r="H2362" i="1"/>
  <c r="Q2363" i="1"/>
  <c r="O2363" i="1"/>
  <c r="B2363" i="1"/>
  <c r="C2363" i="1" s="1"/>
  <c r="I2363" i="1"/>
  <c r="L2363" i="1"/>
  <c r="A2365" i="1"/>
  <c r="N2364" i="1"/>
  <c r="P2364" i="1"/>
  <c r="K2364" i="1"/>
  <c r="J2364" i="1"/>
  <c r="G2361" i="1"/>
  <c r="F2361" i="1"/>
  <c r="Q2364" i="1" l="1"/>
  <c r="O2364" i="1"/>
  <c r="E2363" i="1"/>
  <c r="D2363" i="1"/>
  <c r="H2363" i="1"/>
  <c r="B2364" i="1"/>
  <c r="C2364" i="1" s="1"/>
  <c r="L2364" i="1"/>
  <c r="I2364" i="1"/>
  <c r="A2366" i="1"/>
  <c r="N2365" i="1"/>
  <c r="K2365" i="1"/>
  <c r="P2365" i="1"/>
  <c r="J2365" i="1"/>
  <c r="B2365" i="1" s="1"/>
  <c r="C2365" i="1" s="1"/>
  <c r="G2362" i="1"/>
  <c r="F2362" i="1"/>
  <c r="E2365" i="1" l="1"/>
  <c r="D2365" i="1"/>
  <c r="H2365" i="1"/>
  <c r="F2363" i="1"/>
  <c r="G2363" i="1"/>
  <c r="Q2365" i="1"/>
  <c r="O2365" i="1"/>
  <c r="E2364" i="1"/>
  <c r="D2364" i="1"/>
  <c r="H2364" i="1"/>
  <c r="L2365" i="1"/>
  <c r="I2365" i="1"/>
  <c r="A2367" i="1"/>
  <c r="N2366" i="1"/>
  <c r="P2366" i="1"/>
  <c r="K2366" i="1"/>
  <c r="J2366" i="1"/>
  <c r="G2364" i="1" l="1"/>
  <c r="F2364" i="1"/>
  <c r="L2366" i="1"/>
  <c r="I2366" i="1"/>
  <c r="Q2366" i="1"/>
  <c r="O2366" i="1"/>
  <c r="B2366" i="1"/>
  <c r="C2366" i="1" s="1"/>
  <c r="A2368" i="1"/>
  <c r="N2367" i="1"/>
  <c r="P2367" i="1"/>
  <c r="K2367" i="1"/>
  <c r="J2367" i="1"/>
  <c r="G2365" i="1"/>
  <c r="F2365" i="1"/>
  <c r="L2367" i="1" l="1"/>
  <c r="I2367" i="1"/>
  <c r="E2366" i="1"/>
  <c r="D2366" i="1"/>
  <c r="H2366" i="1"/>
  <c r="A2369" i="1"/>
  <c r="N2368" i="1"/>
  <c r="P2368" i="1"/>
  <c r="K2368" i="1"/>
  <c r="J2368" i="1"/>
  <c r="B2367" i="1"/>
  <c r="C2367" i="1" s="1"/>
  <c r="Q2367" i="1"/>
  <c r="O2367" i="1"/>
  <c r="G2366" i="1" l="1"/>
  <c r="F2366" i="1"/>
  <c r="E2367" i="1"/>
  <c r="D2367" i="1"/>
  <c r="H2367" i="1"/>
  <c r="Q2368" i="1"/>
  <c r="O2368" i="1"/>
  <c r="B2368" i="1"/>
  <c r="C2368" i="1" s="1"/>
  <c r="L2368" i="1"/>
  <c r="I2368" i="1"/>
  <c r="A2370" i="1"/>
  <c r="N2369" i="1"/>
  <c r="K2369" i="1"/>
  <c r="P2369" i="1"/>
  <c r="J2369" i="1"/>
  <c r="B2369" i="1" s="1"/>
  <c r="C2369" i="1" s="1"/>
  <c r="E2369" i="1" l="1"/>
  <c r="D2369" i="1"/>
  <c r="H2369" i="1"/>
  <c r="Q2369" i="1"/>
  <c r="O2369" i="1"/>
  <c r="E2368" i="1"/>
  <c r="D2368" i="1"/>
  <c r="H2368" i="1"/>
  <c r="F2367" i="1"/>
  <c r="G2367" i="1"/>
  <c r="A2371" i="1"/>
  <c r="N2370" i="1"/>
  <c r="P2370" i="1"/>
  <c r="K2370" i="1"/>
  <c r="J2370" i="1"/>
  <c r="B2370" i="1"/>
  <c r="C2370" i="1" s="1"/>
  <c r="L2369" i="1"/>
  <c r="I2369" i="1"/>
  <c r="Q2370" i="1" l="1"/>
  <c r="O2370" i="1"/>
  <c r="G2368" i="1"/>
  <c r="F2368" i="1"/>
  <c r="E2370" i="1"/>
  <c r="D2370" i="1"/>
  <c r="H2370" i="1"/>
  <c r="L2370" i="1"/>
  <c r="I2370" i="1"/>
  <c r="A2372" i="1"/>
  <c r="N2371" i="1"/>
  <c r="P2371" i="1"/>
  <c r="K2371" i="1"/>
  <c r="J2371" i="1"/>
  <c r="G2369" i="1"/>
  <c r="F2369" i="1"/>
  <c r="O2371" i="1" l="1"/>
  <c r="Q2371" i="1"/>
  <c r="B2371" i="1"/>
  <c r="C2371" i="1" s="1"/>
  <c r="L2371" i="1"/>
  <c r="I2371" i="1"/>
  <c r="A2373" i="1"/>
  <c r="N2372" i="1"/>
  <c r="P2372" i="1"/>
  <c r="K2372" i="1"/>
  <c r="J2372" i="1"/>
  <c r="G2370" i="1"/>
  <c r="F2370" i="1"/>
  <c r="Q2372" i="1" l="1"/>
  <c r="O2372" i="1"/>
  <c r="E2371" i="1"/>
  <c r="D2371" i="1"/>
  <c r="H2371" i="1"/>
  <c r="B2372" i="1"/>
  <c r="C2372" i="1" s="1"/>
  <c r="L2372" i="1"/>
  <c r="I2372" i="1"/>
  <c r="A2374" i="1"/>
  <c r="N2373" i="1"/>
  <c r="K2373" i="1"/>
  <c r="P2373" i="1"/>
  <c r="B2373" i="1"/>
  <c r="C2373" i="1" s="1"/>
  <c r="J2373" i="1"/>
  <c r="F2371" i="1" l="1"/>
  <c r="G2371" i="1"/>
  <c r="L2373" i="1"/>
  <c r="I2373" i="1"/>
  <c r="Q2373" i="1"/>
  <c r="O2373" i="1"/>
  <c r="E2372" i="1"/>
  <c r="D2372" i="1"/>
  <c r="H2372" i="1"/>
  <c r="E2373" i="1"/>
  <c r="D2373" i="1"/>
  <c r="H2373" i="1"/>
  <c r="A2375" i="1"/>
  <c r="N2374" i="1"/>
  <c r="P2374" i="1"/>
  <c r="K2374" i="1"/>
  <c r="J2374" i="1"/>
  <c r="G2372" i="1" l="1"/>
  <c r="F2372" i="1"/>
  <c r="L2374" i="1"/>
  <c r="I2374" i="1"/>
  <c r="G2373" i="1"/>
  <c r="F2373" i="1"/>
  <c r="Q2374" i="1"/>
  <c r="O2374" i="1"/>
  <c r="B2374" i="1"/>
  <c r="C2374" i="1" s="1"/>
  <c r="A2376" i="1"/>
  <c r="N2375" i="1"/>
  <c r="P2375" i="1"/>
  <c r="K2375" i="1"/>
  <c r="J2375" i="1"/>
  <c r="I2375" i="1" l="1"/>
  <c r="L2375" i="1"/>
  <c r="Q2375" i="1"/>
  <c r="O2375" i="1"/>
  <c r="B2375" i="1"/>
  <c r="C2375" i="1" s="1"/>
  <c r="A2377" i="1"/>
  <c r="N2376" i="1"/>
  <c r="P2376" i="1"/>
  <c r="K2376" i="1"/>
  <c r="J2376" i="1"/>
  <c r="E2374" i="1"/>
  <c r="D2374" i="1"/>
  <c r="H2374" i="1"/>
  <c r="G2374" i="1" l="1"/>
  <c r="F2374" i="1"/>
  <c r="Q2376" i="1"/>
  <c r="O2376" i="1"/>
  <c r="B2376" i="1"/>
  <c r="C2376" i="1" s="1"/>
  <c r="L2376" i="1"/>
  <c r="I2376" i="1"/>
  <c r="A2378" i="1"/>
  <c r="N2377" i="1"/>
  <c r="K2377" i="1"/>
  <c r="P2377" i="1"/>
  <c r="B2377" i="1"/>
  <c r="C2377" i="1" s="1"/>
  <c r="J2377" i="1"/>
  <c r="E2375" i="1"/>
  <c r="D2375" i="1"/>
  <c r="H2375" i="1"/>
  <c r="F2375" i="1" l="1"/>
  <c r="G2375" i="1"/>
  <c r="E2377" i="1"/>
  <c r="D2377" i="1"/>
  <c r="H2377" i="1"/>
  <c r="A2379" i="1"/>
  <c r="N2378" i="1"/>
  <c r="P2378" i="1"/>
  <c r="K2378" i="1"/>
  <c r="J2378" i="1"/>
  <c r="B2378" i="1"/>
  <c r="C2378" i="1" s="1"/>
  <c r="L2377" i="1"/>
  <c r="I2377" i="1"/>
  <c r="Q2377" i="1"/>
  <c r="O2377" i="1"/>
  <c r="E2376" i="1"/>
  <c r="D2376" i="1"/>
  <c r="H2376" i="1"/>
  <c r="E2378" i="1" l="1"/>
  <c r="D2378" i="1"/>
  <c r="H2378" i="1"/>
  <c r="Q2378" i="1"/>
  <c r="O2378" i="1"/>
  <c r="G2377" i="1"/>
  <c r="F2377" i="1"/>
  <c r="G2376" i="1"/>
  <c r="F2376" i="1"/>
  <c r="L2378" i="1"/>
  <c r="I2378" i="1"/>
  <c r="A2380" i="1"/>
  <c r="N2379" i="1"/>
  <c r="P2379" i="1"/>
  <c r="K2379" i="1"/>
  <c r="J2379" i="1"/>
  <c r="A2381" i="1" l="1"/>
  <c r="N2380" i="1"/>
  <c r="P2380" i="1"/>
  <c r="K2380" i="1"/>
  <c r="J2380" i="1"/>
  <c r="B2379" i="1"/>
  <c r="C2379" i="1" s="1"/>
  <c r="I2379" i="1"/>
  <c r="L2379" i="1"/>
  <c r="Q2379" i="1"/>
  <c r="O2379" i="1"/>
  <c r="G2378" i="1"/>
  <c r="F2378" i="1"/>
  <c r="Q2380" i="1" l="1"/>
  <c r="O2380" i="1"/>
  <c r="E2379" i="1"/>
  <c r="D2379" i="1"/>
  <c r="H2379" i="1"/>
  <c r="B2380" i="1"/>
  <c r="C2380" i="1" s="1"/>
  <c r="L2380" i="1"/>
  <c r="I2380" i="1"/>
  <c r="A2382" i="1"/>
  <c r="N2381" i="1"/>
  <c r="K2381" i="1"/>
  <c r="B2381" i="1"/>
  <c r="C2381" i="1" s="1"/>
  <c r="P2381" i="1"/>
  <c r="J2381" i="1"/>
  <c r="F2379" i="1" l="1"/>
  <c r="G2379" i="1"/>
  <c r="E2381" i="1"/>
  <c r="D2381" i="1"/>
  <c r="H2381" i="1"/>
  <c r="L2381" i="1"/>
  <c r="I2381" i="1"/>
  <c r="Q2381" i="1"/>
  <c r="O2381" i="1"/>
  <c r="E2380" i="1"/>
  <c r="D2380" i="1"/>
  <c r="H2380" i="1"/>
  <c r="A2383" i="1"/>
  <c r="N2382" i="1"/>
  <c r="P2382" i="1"/>
  <c r="K2382" i="1"/>
  <c r="J2382" i="1"/>
  <c r="B2382" i="1" s="1"/>
  <c r="C2382" i="1" s="1"/>
  <c r="E2382" i="1" l="1"/>
  <c r="D2382" i="1"/>
  <c r="H2382" i="1"/>
  <c r="G2381" i="1"/>
  <c r="F2381" i="1"/>
  <c r="Q2382" i="1"/>
  <c r="O2382" i="1"/>
  <c r="G2380" i="1"/>
  <c r="F2380" i="1"/>
  <c r="L2382" i="1"/>
  <c r="I2382" i="1"/>
  <c r="A2384" i="1"/>
  <c r="N2383" i="1"/>
  <c r="P2383" i="1"/>
  <c r="K2383" i="1"/>
  <c r="B2383" i="1"/>
  <c r="C2383" i="1" s="1"/>
  <c r="J2383" i="1"/>
  <c r="E2383" i="1" l="1"/>
  <c r="D2383" i="1"/>
  <c r="H2383" i="1"/>
  <c r="A2385" i="1"/>
  <c r="N2384" i="1"/>
  <c r="P2384" i="1"/>
  <c r="K2384" i="1"/>
  <c r="J2384" i="1"/>
  <c r="L2383" i="1"/>
  <c r="I2383" i="1"/>
  <c r="Q2383" i="1"/>
  <c r="O2383" i="1"/>
  <c r="G2382" i="1"/>
  <c r="F2382" i="1"/>
  <c r="B2384" i="1" l="1"/>
  <c r="C2384" i="1" s="1"/>
  <c r="L2384" i="1"/>
  <c r="I2384" i="1"/>
  <c r="A2386" i="1"/>
  <c r="N2385" i="1"/>
  <c r="K2385" i="1"/>
  <c r="P2385" i="1"/>
  <c r="J2385" i="1"/>
  <c r="Q2384" i="1"/>
  <c r="O2384" i="1"/>
  <c r="F2383" i="1"/>
  <c r="G2383" i="1"/>
  <c r="L2385" i="1" l="1"/>
  <c r="I2385" i="1"/>
  <c r="A2387" i="1"/>
  <c r="N2386" i="1"/>
  <c r="P2386" i="1"/>
  <c r="J2386" i="1"/>
  <c r="K2386" i="1"/>
  <c r="B2386" i="1"/>
  <c r="C2386" i="1" s="1"/>
  <c r="B2385" i="1"/>
  <c r="C2385" i="1" s="1"/>
  <c r="Q2385" i="1"/>
  <c r="O2385" i="1"/>
  <c r="E2384" i="1"/>
  <c r="D2384" i="1"/>
  <c r="H2384" i="1"/>
  <c r="G2384" i="1" l="1"/>
  <c r="F2384" i="1"/>
  <c r="E2386" i="1"/>
  <c r="D2386" i="1"/>
  <c r="H2386" i="1"/>
  <c r="Q2386" i="1"/>
  <c r="O2386" i="1"/>
  <c r="A2388" i="1"/>
  <c r="N2387" i="1"/>
  <c r="P2387" i="1"/>
  <c r="K2387" i="1"/>
  <c r="J2387" i="1"/>
  <c r="L2386" i="1"/>
  <c r="I2386" i="1"/>
  <c r="E2385" i="1"/>
  <c r="D2385" i="1"/>
  <c r="H2385" i="1"/>
  <c r="G2386" i="1" l="1"/>
  <c r="F2386" i="1"/>
  <c r="B2387" i="1"/>
  <c r="C2387" i="1" s="1"/>
  <c r="L2387" i="1"/>
  <c r="I2387" i="1"/>
  <c r="A2389" i="1"/>
  <c r="N2388" i="1"/>
  <c r="P2388" i="1"/>
  <c r="K2388" i="1"/>
  <c r="J2388" i="1"/>
  <c r="G2385" i="1"/>
  <c r="F2385" i="1"/>
  <c r="O2387" i="1"/>
  <c r="Q2387" i="1"/>
  <c r="Q2388" i="1" l="1"/>
  <c r="O2388" i="1"/>
  <c r="E2387" i="1"/>
  <c r="D2387" i="1"/>
  <c r="H2387" i="1"/>
  <c r="B2388" i="1"/>
  <c r="C2388" i="1" s="1"/>
  <c r="L2388" i="1"/>
  <c r="I2388" i="1"/>
  <c r="A2390" i="1"/>
  <c r="N2389" i="1"/>
  <c r="K2389" i="1"/>
  <c r="P2389" i="1"/>
  <c r="B2389" i="1"/>
  <c r="C2389" i="1" s="1"/>
  <c r="J2389" i="1"/>
  <c r="F2387" i="1" l="1"/>
  <c r="G2387" i="1"/>
  <c r="L2389" i="1"/>
  <c r="I2389" i="1"/>
  <c r="Q2389" i="1"/>
  <c r="O2389" i="1"/>
  <c r="E2388" i="1"/>
  <c r="D2388" i="1"/>
  <c r="H2388" i="1"/>
  <c r="E2389" i="1"/>
  <c r="D2389" i="1"/>
  <c r="H2389" i="1"/>
  <c r="A2391" i="1"/>
  <c r="N2390" i="1"/>
  <c r="P2390" i="1"/>
  <c r="K2390" i="1"/>
  <c r="J2390" i="1"/>
  <c r="B2390" i="1"/>
  <c r="C2390" i="1" s="1"/>
  <c r="G2388" i="1" l="1"/>
  <c r="F2388" i="1"/>
  <c r="G2389" i="1"/>
  <c r="F2389" i="1"/>
  <c r="D2390" i="1"/>
  <c r="E2390" i="1"/>
  <c r="H2390" i="1"/>
  <c r="Q2390" i="1"/>
  <c r="O2390" i="1"/>
  <c r="L2390" i="1"/>
  <c r="I2390" i="1"/>
  <c r="A2392" i="1"/>
  <c r="N2391" i="1"/>
  <c r="P2391" i="1"/>
  <c r="K2391" i="1"/>
  <c r="B2391" i="1"/>
  <c r="C2391" i="1" s="1"/>
  <c r="J2391" i="1"/>
  <c r="E2391" i="1" l="1"/>
  <c r="D2391" i="1"/>
  <c r="H2391" i="1"/>
  <c r="A2393" i="1"/>
  <c r="N2392" i="1"/>
  <c r="P2392" i="1"/>
  <c r="K2392" i="1"/>
  <c r="J2392" i="1"/>
  <c r="G2390" i="1"/>
  <c r="F2390" i="1"/>
  <c r="I2391" i="1"/>
  <c r="L2391" i="1"/>
  <c r="Q2391" i="1"/>
  <c r="O2391" i="1"/>
  <c r="B2392" i="1" l="1"/>
  <c r="C2392" i="1" s="1"/>
  <c r="L2392" i="1"/>
  <c r="I2392" i="1"/>
  <c r="A2394" i="1"/>
  <c r="N2393" i="1"/>
  <c r="K2393" i="1"/>
  <c r="P2393" i="1"/>
  <c r="B2393" i="1"/>
  <c r="C2393" i="1" s="1"/>
  <c r="J2393" i="1"/>
  <c r="Q2392" i="1"/>
  <c r="O2392" i="1"/>
  <c r="F2391" i="1"/>
  <c r="G2391" i="1"/>
  <c r="E2393" i="1" l="1"/>
  <c r="D2393" i="1"/>
  <c r="H2393" i="1"/>
  <c r="A2395" i="1"/>
  <c r="N2394" i="1"/>
  <c r="P2394" i="1"/>
  <c r="J2394" i="1"/>
  <c r="K2394" i="1"/>
  <c r="L2393" i="1"/>
  <c r="I2393" i="1"/>
  <c r="Q2393" i="1"/>
  <c r="O2393" i="1"/>
  <c r="E2392" i="1"/>
  <c r="D2392" i="1"/>
  <c r="H2392" i="1"/>
  <c r="L2394" i="1" l="1"/>
  <c r="I2394" i="1"/>
  <c r="A2396" i="1"/>
  <c r="N2395" i="1"/>
  <c r="P2395" i="1"/>
  <c r="K2395" i="1"/>
  <c r="J2395" i="1"/>
  <c r="G2392" i="1"/>
  <c r="F2392" i="1"/>
  <c r="B2394" i="1"/>
  <c r="C2394" i="1" s="1"/>
  <c r="Q2394" i="1"/>
  <c r="O2394" i="1"/>
  <c r="G2393" i="1"/>
  <c r="F2393" i="1"/>
  <c r="Q2395" i="1" l="1"/>
  <c r="O2395" i="1"/>
  <c r="B2395" i="1"/>
  <c r="C2395" i="1" s="1"/>
  <c r="I2395" i="1"/>
  <c r="L2395" i="1"/>
  <c r="A2397" i="1"/>
  <c r="N2396" i="1"/>
  <c r="P2396" i="1"/>
  <c r="K2396" i="1"/>
  <c r="J2396" i="1"/>
  <c r="E2394" i="1"/>
  <c r="D2394" i="1"/>
  <c r="H2394" i="1"/>
  <c r="G2394" i="1" l="1"/>
  <c r="F2394" i="1"/>
  <c r="Q2396" i="1"/>
  <c r="O2396" i="1"/>
  <c r="E2395" i="1"/>
  <c r="D2395" i="1"/>
  <c r="H2395" i="1"/>
  <c r="B2396" i="1"/>
  <c r="C2396" i="1" s="1"/>
  <c r="L2396" i="1"/>
  <c r="I2396" i="1"/>
  <c r="A2398" i="1"/>
  <c r="N2397" i="1"/>
  <c r="K2397" i="1"/>
  <c r="J2397" i="1"/>
  <c r="B2397" i="1" s="1"/>
  <c r="C2397" i="1" s="1"/>
  <c r="P2397" i="1"/>
  <c r="E2397" i="1" l="1"/>
  <c r="D2397" i="1"/>
  <c r="H2397" i="1"/>
  <c r="E2396" i="1"/>
  <c r="D2396" i="1"/>
  <c r="H2396" i="1"/>
  <c r="A2399" i="1"/>
  <c r="N2398" i="1"/>
  <c r="P2398" i="1"/>
  <c r="K2398" i="1"/>
  <c r="J2398" i="1"/>
  <c r="B2398" i="1"/>
  <c r="C2398" i="1" s="1"/>
  <c r="L2397" i="1"/>
  <c r="I2397" i="1"/>
  <c r="Q2397" i="1"/>
  <c r="O2397" i="1"/>
  <c r="F2395" i="1"/>
  <c r="G2395" i="1"/>
  <c r="E2398" i="1" l="1"/>
  <c r="D2398" i="1"/>
  <c r="H2398" i="1"/>
  <c r="Q2398" i="1"/>
  <c r="O2398" i="1"/>
  <c r="G2396" i="1"/>
  <c r="F2396" i="1"/>
  <c r="L2398" i="1"/>
  <c r="I2398" i="1"/>
  <c r="A2400" i="1"/>
  <c r="N2399" i="1"/>
  <c r="P2399" i="1"/>
  <c r="K2399" i="1"/>
  <c r="B2399" i="1"/>
  <c r="C2399" i="1" s="1"/>
  <c r="J2399" i="1"/>
  <c r="G2397" i="1"/>
  <c r="F2397" i="1"/>
  <c r="L2399" i="1" l="1"/>
  <c r="I2399" i="1"/>
  <c r="Q2399" i="1"/>
  <c r="O2399" i="1"/>
  <c r="E2399" i="1"/>
  <c r="D2399" i="1"/>
  <c r="H2399" i="1"/>
  <c r="A2401" i="1"/>
  <c r="N2400" i="1"/>
  <c r="P2400" i="1"/>
  <c r="K2400" i="1"/>
  <c r="J2400" i="1"/>
  <c r="G2398" i="1"/>
  <c r="F2398" i="1"/>
  <c r="B2400" i="1" l="1"/>
  <c r="C2400" i="1" s="1"/>
  <c r="L2400" i="1"/>
  <c r="I2400" i="1"/>
  <c r="A2402" i="1"/>
  <c r="N2401" i="1"/>
  <c r="K2401" i="1"/>
  <c r="P2401" i="1"/>
  <c r="B2401" i="1"/>
  <c r="C2401" i="1" s="1"/>
  <c r="J2401" i="1"/>
  <c r="Q2400" i="1"/>
  <c r="O2400" i="1"/>
  <c r="F2399" i="1"/>
  <c r="G2399" i="1"/>
  <c r="E2401" i="1" l="1"/>
  <c r="D2401" i="1"/>
  <c r="H2401" i="1"/>
  <c r="A2403" i="1"/>
  <c r="N2402" i="1"/>
  <c r="P2402" i="1"/>
  <c r="J2402" i="1"/>
  <c r="B2402" i="1" s="1"/>
  <c r="C2402" i="1" s="1"/>
  <c r="K2402" i="1"/>
  <c r="L2401" i="1"/>
  <c r="I2401" i="1"/>
  <c r="Q2401" i="1"/>
  <c r="O2401" i="1"/>
  <c r="E2400" i="1"/>
  <c r="D2400" i="1"/>
  <c r="H2400" i="1"/>
  <c r="E2402" i="1" l="1"/>
  <c r="D2402" i="1"/>
  <c r="H2402" i="1"/>
  <c r="L2402" i="1"/>
  <c r="I2402" i="1"/>
  <c r="A2404" i="1"/>
  <c r="N2403" i="1"/>
  <c r="P2403" i="1"/>
  <c r="K2403" i="1"/>
  <c r="J2403" i="1"/>
  <c r="G2400" i="1"/>
  <c r="F2400" i="1"/>
  <c r="Q2402" i="1"/>
  <c r="O2402" i="1"/>
  <c r="G2401" i="1"/>
  <c r="F2401" i="1"/>
  <c r="O2403" i="1" l="1"/>
  <c r="Q2403" i="1"/>
  <c r="B2403" i="1"/>
  <c r="C2403" i="1" s="1"/>
  <c r="L2403" i="1"/>
  <c r="I2403" i="1"/>
  <c r="A2405" i="1"/>
  <c r="N2404" i="1"/>
  <c r="P2404" i="1"/>
  <c r="K2404" i="1"/>
  <c r="J2404" i="1"/>
  <c r="G2402" i="1"/>
  <c r="F2402" i="1"/>
  <c r="Q2404" i="1" l="1"/>
  <c r="O2404" i="1"/>
  <c r="E2403" i="1"/>
  <c r="D2403" i="1"/>
  <c r="H2403" i="1"/>
  <c r="B2404" i="1"/>
  <c r="C2404" i="1" s="1"/>
  <c r="L2404" i="1"/>
  <c r="I2404" i="1"/>
  <c r="A2406" i="1"/>
  <c r="N2405" i="1"/>
  <c r="K2405" i="1"/>
  <c r="P2405" i="1"/>
  <c r="J2405" i="1"/>
  <c r="B2405" i="1" s="1"/>
  <c r="C2405" i="1" s="1"/>
  <c r="E2405" i="1" l="1"/>
  <c r="D2405" i="1"/>
  <c r="H2405" i="1"/>
  <c r="F2403" i="1"/>
  <c r="G2403" i="1"/>
  <c r="Q2405" i="1"/>
  <c r="O2405" i="1"/>
  <c r="E2404" i="1"/>
  <c r="D2404" i="1"/>
  <c r="H2404" i="1"/>
  <c r="L2405" i="1"/>
  <c r="I2405" i="1"/>
  <c r="A2407" i="1"/>
  <c r="N2406" i="1"/>
  <c r="P2406" i="1"/>
  <c r="K2406" i="1"/>
  <c r="J2406" i="1"/>
  <c r="G2404" i="1" l="1"/>
  <c r="F2404" i="1"/>
  <c r="L2406" i="1"/>
  <c r="I2406" i="1"/>
  <c r="Q2406" i="1"/>
  <c r="O2406" i="1"/>
  <c r="B2406" i="1"/>
  <c r="C2406" i="1" s="1"/>
  <c r="A2408" i="1"/>
  <c r="N2407" i="1"/>
  <c r="P2407" i="1"/>
  <c r="K2407" i="1"/>
  <c r="J2407" i="1"/>
  <c r="G2405" i="1"/>
  <c r="F2405" i="1"/>
  <c r="I2407" i="1" l="1"/>
  <c r="L2407" i="1"/>
  <c r="A2409" i="1"/>
  <c r="N2408" i="1"/>
  <c r="P2408" i="1"/>
  <c r="K2408" i="1"/>
  <c r="J2408" i="1"/>
  <c r="D2406" i="1"/>
  <c r="E2406" i="1"/>
  <c r="H2406" i="1"/>
  <c r="B2407" i="1"/>
  <c r="C2407" i="1" s="1"/>
  <c r="Q2407" i="1"/>
  <c r="O2407" i="1"/>
  <c r="Q2408" i="1" l="1"/>
  <c r="O2408" i="1"/>
  <c r="E2407" i="1"/>
  <c r="D2407" i="1"/>
  <c r="H2407" i="1"/>
  <c r="B2408" i="1"/>
  <c r="C2408" i="1" s="1"/>
  <c r="L2408" i="1"/>
  <c r="I2408" i="1"/>
  <c r="A2410" i="1"/>
  <c r="N2409" i="1"/>
  <c r="K2409" i="1"/>
  <c r="P2409" i="1"/>
  <c r="J2409" i="1"/>
  <c r="B2409" i="1" s="1"/>
  <c r="C2409" i="1" s="1"/>
  <c r="G2406" i="1"/>
  <c r="F2406" i="1"/>
  <c r="E2409" i="1" l="1"/>
  <c r="D2409" i="1"/>
  <c r="H2409" i="1"/>
  <c r="F2407" i="1"/>
  <c r="G2407" i="1"/>
  <c r="Q2409" i="1"/>
  <c r="O2409" i="1"/>
  <c r="E2408" i="1"/>
  <c r="D2408" i="1"/>
  <c r="H2408" i="1"/>
  <c r="L2409" i="1"/>
  <c r="I2409" i="1"/>
  <c r="A2411" i="1"/>
  <c r="N2410" i="1"/>
  <c r="P2410" i="1"/>
  <c r="K2410" i="1"/>
  <c r="J2410" i="1"/>
  <c r="G2408" i="1" l="1"/>
  <c r="F2408" i="1"/>
  <c r="L2410" i="1"/>
  <c r="I2410" i="1"/>
  <c r="Q2410" i="1"/>
  <c r="O2410" i="1"/>
  <c r="B2410" i="1"/>
  <c r="C2410" i="1" s="1"/>
  <c r="A2412" i="1"/>
  <c r="N2411" i="1"/>
  <c r="P2411" i="1"/>
  <c r="K2411" i="1"/>
  <c r="J2411" i="1"/>
  <c r="G2409" i="1"/>
  <c r="F2409" i="1"/>
  <c r="B2411" i="1" l="1"/>
  <c r="C2411" i="1" s="1"/>
  <c r="I2411" i="1"/>
  <c r="L2411" i="1"/>
  <c r="E2410" i="1"/>
  <c r="D2410" i="1"/>
  <c r="H2410" i="1"/>
  <c r="A2413" i="1"/>
  <c r="N2412" i="1"/>
  <c r="P2412" i="1"/>
  <c r="K2412" i="1"/>
  <c r="J2412" i="1"/>
  <c r="Q2411" i="1"/>
  <c r="O2411" i="1"/>
  <c r="G2410" i="1" l="1"/>
  <c r="F2410" i="1"/>
  <c r="B2412" i="1"/>
  <c r="C2412" i="1" s="1"/>
  <c r="L2412" i="1"/>
  <c r="I2412" i="1"/>
  <c r="A2414" i="1"/>
  <c r="N2413" i="1"/>
  <c r="K2413" i="1"/>
  <c r="P2413" i="1"/>
  <c r="J2413" i="1"/>
  <c r="Q2412" i="1"/>
  <c r="O2412" i="1"/>
  <c r="E2411" i="1"/>
  <c r="D2411" i="1"/>
  <c r="H2411" i="1"/>
  <c r="L2413" i="1" l="1"/>
  <c r="I2413" i="1"/>
  <c r="Q2413" i="1"/>
  <c r="O2413" i="1"/>
  <c r="E2412" i="1"/>
  <c r="D2412" i="1"/>
  <c r="H2412" i="1"/>
  <c r="A2415" i="1"/>
  <c r="N2414" i="1"/>
  <c r="P2414" i="1"/>
  <c r="K2414" i="1"/>
  <c r="B2414" i="1"/>
  <c r="C2414" i="1" s="1"/>
  <c r="J2414" i="1"/>
  <c r="F2411" i="1"/>
  <c r="G2411" i="1"/>
  <c r="B2413" i="1"/>
  <c r="C2413" i="1" s="1"/>
  <c r="E2414" i="1" l="1"/>
  <c r="D2414" i="1"/>
  <c r="H2414" i="1"/>
  <c r="E2413" i="1"/>
  <c r="D2413" i="1"/>
  <c r="H2413" i="1"/>
  <c r="A2416" i="1"/>
  <c r="N2415" i="1"/>
  <c r="P2415" i="1"/>
  <c r="K2415" i="1"/>
  <c r="J2415" i="1"/>
  <c r="B2415" i="1"/>
  <c r="C2415" i="1" s="1"/>
  <c r="L2414" i="1"/>
  <c r="I2414" i="1"/>
  <c r="Q2414" i="1"/>
  <c r="O2414" i="1"/>
  <c r="G2412" i="1"/>
  <c r="F2412" i="1"/>
  <c r="E2415" i="1" l="1"/>
  <c r="D2415" i="1"/>
  <c r="H2415" i="1"/>
  <c r="Q2415" i="1"/>
  <c r="O2415" i="1"/>
  <c r="G2413" i="1"/>
  <c r="F2413" i="1"/>
  <c r="L2415" i="1"/>
  <c r="I2415" i="1"/>
  <c r="A2417" i="1"/>
  <c r="N2416" i="1"/>
  <c r="P2416" i="1"/>
  <c r="K2416" i="1"/>
  <c r="J2416" i="1"/>
  <c r="G2414" i="1"/>
  <c r="F2414" i="1"/>
  <c r="Q2416" i="1" l="1"/>
  <c r="O2416" i="1"/>
  <c r="B2416" i="1"/>
  <c r="C2416" i="1" s="1"/>
  <c r="L2416" i="1"/>
  <c r="I2416" i="1"/>
  <c r="A2418" i="1"/>
  <c r="N2417" i="1"/>
  <c r="K2417" i="1"/>
  <c r="P2417" i="1"/>
  <c r="J2417" i="1"/>
  <c r="B2417" i="1"/>
  <c r="C2417" i="1" s="1"/>
  <c r="F2415" i="1"/>
  <c r="G2415" i="1"/>
  <c r="E2417" i="1" l="1"/>
  <c r="D2417" i="1"/>
  <c r="H2417" i="1"/>
  <c r="Q2417" i="1"/>
  <c r="O2417" i="1"/>
  <c r="E2416" i="1"/>
  <c r="D2416" i="1"/>
  <c r="H2416" i="1"/>
  <c r="L2417" i="1"/>
  <c r="I2417" i="1"/>
  <c r="A2419" i="1"/>
  <c r="N2418" i="1"/>
  <c r="P2418" i="1"/>
  <c r="K2418" i="1"/>
  <c r="J2418" i="1"/>
  <c r="L2418" i="1" l="1"/>
  <c r="I2418" i="1"/>
  <c r="Q2418" i="1"/>
  <c r="O2418" i="1"/>
  <c r="G2416" i="1"/>
  <c r="F2416" i="1"/>
  <c r="B2418" i="1"/>
  <c r="C2418" i="1" s="1"/>
  <c r="A2420" i="1"/>
  <c r="N2419" i="1"/>
  <c r="P2419" i="1"/>
  <c r="K2419" i="1"/>
  <c r="J2419" i="1"/>
  <c r="G2417" i="1"/>
  <c r="F2417" i="1"/>
  <c r="E2418" i="1" l="1"/>
  <c r="D2418" i="1"/>
  <c r="H2418" i="1"/>
  <c r="B2419" i="1"/>
  <c r="C2419" i="1" s="1"/>
  <c r="L2419" i="1"/>
  <c r="I2419" i="1"/>
  <c r="A2421" i="1"/>
  <c r="N2420" i="1"/>
  <c r="P2420" i="1"/>
  <c r="K2420" i="1"/>
  <c r="J2420" i="1"/>
  <c r="Q2419" i="1"/>
  <c r="O2419" i="1"/>
  <c r="Q2420" i="1" l="1"/>
  <c r="O2420" i="1"/>
  <c r="E2419" i="1"/>
  <c r="D2419" i="1"/>
  <c r="H2419" i="1"/>
  <c r="B2420" i="1"/>
  <c r="C2420" i="1" s="1"/>
  <c r="L2420" i="1"/>
  <c r="I2420" i="1"/>
  <c r="A2422" i="1"/>
  <c r="N2421" i="1"/>
  <c r="K2421" i="1"/>
  <c r="P2421" i="1"/>
  <c r="B2421" i="1"/>
  <c r="C2421" i="1" s="1"/>
  <c r="J2421" i="1"/>
  <c r="G2418" i="1"/>
  <c r="F2418" i="1"/>
  <c r="F2419" i="1" l="1"/>
  <c r="G2419" i="1"/>
  <c r="L2421" i="1"/>
  <c r="I2421" i="1"/>
  <c r="Q2421" i="1"/>
  <c r="O2421" i="1"/>
  <c r="E2420" i="1"/>
  <c r="D2420" i="1"/>
  <c r="H2420" i="1"/>
  <c r="E2421" i="1"/>
  <c r="D2421" i="1"/>
  <c r="H2421" i="1"/>
  <c r="A2423" i="1"/>
  <c r="N2422" i="1"/>
  <c r="P2422" i="1"/>
  <c r="K2422" i="1"/>
  <c r="J2422" i="1"/>
  <c r="G2420" i="1" l="1"/>
  <c r="F2420" i="1"/>
  <c r="L2422" i="1"/>
  <c r="I2422" i="1"/>
  <c r="G2421" i="1"/>
  <c r="F2421" i="1"/>
  <c r="Q2422" i="1"/>
  <c r="O2422" i="1"/>
  <c r="B2422" i="1"/>
  <c r="C2422" i="1" s="1"/>
  <c r="A2424" i="1"/>
  <c r="N2423" i="1"/>
  <c r="P2423" i="1"/>
  <c r="K2423" i="1"/>
  <c r="J2423" i="1"/>
  <c r="B2423" i="1" s="1"/>
  <c r="C2423" i="1" s="1"/>
  <c r="E2423" i="1" l="1"/>
  <c r="D2423" i="1"/>
  <c r="H2423" i="1"/>
  <c r="Q2423" i="1"/>
  <c r="O2423" i="1"/>
  <c r="A2425" i="1"/>
  <c r="N2424" i="1"/>
  <c r="P2424" i="1"/>
  <c r="K2424" i="1"/>
  <c r="J2424" i="1"/>
  <c r="I2423" i="1"/>
  <c r="L2423" i="1"/>
  <c r="E2422" i="1"/>
  <c r="D2422" i="1"/>
  <c r="H2422" i="1"/>
  <c r="Q2424" i="1" l="1"/>
  <c r="O2424" i="1"/>
  <c r="B2424" i="1"/>
  <c r="C2424" i="1" s="1"/>
  <c r="L2424" i="1"/>
  <c r="I2424" i="1"/>
  <c r="A2426" i="1"/>
  <c r="N2425" i="1"/>
  <c r="K2425" i="1"/>
  <c r="P2425" i="1"/>
  <c r="J2425" i="1"/>
  <c r="B2425" i="1" s="1"/>
  <c r="C2425" i="1" s="1"/>
  <c r="G2422" i="1"/>
  <c r="F2422" i="1"/>
  <c r="F2423" i="1"/>
  <c r="G2423" i="1"/>
  <c r="E2425" i="1" l="1"/>
  <c r="D2425" i="1"/>
  <c r="H2425" i="1"/>
  <c r="Q2425" i="1"/>
  <c r="O2425" i="1"/>
  <c r="E2424" i="1"/>
  <c r="D2424" i="1"/>
  <c r="H2424" i="1"/>
  <c r="L2425" i="1"/>
  <c r="I2425" i="1"/>
  <c r="A2427" i="1"/>
  <c r="P2426" i="1"/>
  <c r="N2426" i="1"/>
  <c r="K2426" i="1"/>
  <c r="J2426" i="1"/>
  <c r="G2424" i="1" l="1"/>
  <c r="F2424" i="1"/>
  <c r="L2426" i="1"/>
  <c r="I2426" i="1"/>
  <c r="A2428" i="1"/>
  <c r="N2427" i="1"/>
  <c r="K2427" i="1"/>
  <c r="P2427" i="1"/>
  <c r="J2427" i="1"/>
  <c r="B2426" i="1"/>
  <c r="C2426" i="1" s="1"/>
  <c r="Q2426" i="1"/>
  <c r="O2426" i="1"/>
  <c r="G2425" i="1"/>
  <c r="F2425" i="1"/>
  <c r="E2426" i="1" l="1"/>
  <c r="D2426" i="1"/>
  <c r="H2426" i="1"/>
  <c r="Q2427" i="1"/>
  <c r="O2427" i="1"/>
  <c r="B2427" i="1"/>
  <c r="C2427" i="1" s="1"/>
  <c r="I2427" i="1"/>
  <c r="L2427" i="1"/>
  <c r="A2429" i="1"/>
  <c r="P2428" i="1"/>
  <c r="N2428" i="1"/>
  <c r="K2428" i="1"/>
  <c r="J2428" i="1"/>
  <c r="E2427" i="1" l="1"/>
  <c r="D2427" i="1"/>
  <c r="H2427" i="1"/>
  <c r="Q2428" i="1"/>
  <c r="O2428" i="1"/>
  <c r="B2428" i="1"/>
  <c r="C2428" i="1" s="1"/>
  <c r="L2428" i="1"/>
  <c r="I2428" i="1"/>
  <c r="A2430" i="1"/>
  <c r="N2429" i="1"/>
  <c r="K2429" i="1"/>
  <c r="P2429" i="1"/>
  <c r="J2429" i="1"/>
  <c r="B2429" i="1"/>
  <c r="C2429" i="1" s="1"/>
  <c r="G2426" i="1"/>
  <c r="F2426" i="1"/>
  <c r="E2429" i="1" l="1"/>
  <c r="D2429" i="1"/>
  <c r="H2429" i="1"/>
  <c r="L2429" i="1"/>
  <c r="I2429" i="1"/>
  <c r="Q2429" i="1"/>
  <c r="O2429" i="1"/>
  <c r="E2428" i="1"/>
  <c r="D2428" i="1"/>
  <c r="H2428" i="1"/>
  <c r="A2431" i="1"/>
  <c r="P2430" i="1"/>
  <c r="N2430" i="1"/>
  <c r="K2430" i="1"/>
  <c r="B2430" i="1"/>
  <c r="C2430" i="1" s="1"/>
  <c r="J2430" i="1"/>
  <c r="F2427" i="1"/>
  <c r="G2427" i="1"/>
  <c r="Q2430" i="1" l="1"/>
  <c r="O2430" i="1"/>
  <c r="L2430" i="1"/>
  <c r="I2430" i="1"/>
  <c r="G2428" i="1"/>
  <c r="F2428" i="1"/>
  <c r="A2432" i="1"/>
  <c r="N2431" i="1"/>
  <c r="K2431" i="1"/>
  <c r="P2431" i="1"/>
  <c r="J2431" i="1"/>
  <c r="B2431" i="1"/>
  <c r="C2431" i="1" s="1"/>
  <c r="E2430" i="1"/>
  <c r="D2430" i="1"/>
  <c r="H2430" i="1"/>
  <c r="G2429" i="1"/>
  <c r="F2429" i="1"/>
  <c r="E2431" i="1" l="1"/>
  <c r="D2431" i="1"/>
  <c r="H2431" i="1"/>
  <c r="Q2431" i="1"/>
  <c r="O2431" i="1"/>
  <c r="L2431" i="1"/>
  <c r="I2431" i="1"/>
  <c r="A2433" i="1"/>
  <c r="P2432" i="1"/>
  <c r="N2432" i="1"/>
  <c r="K2432" i="1"/>
  <c r="J2432" i="1"/>
  <c r="G2430" i="1"/>
  <c r="F2430" i="1"/>
  <c r="A2434" i="1" l="1"/>
  <c r="N2433" i="1"/>
  <c r="K2433" i="1"/>
  <c r="P2433" i="1"/>
  <c r="J2433" i="1"/>
  <c r="B2432" i="1"/>
  <c r="C2432" i="1" s="1"/>
  <c r="L2432" i="1"/>
  <c r="I2432" i="1"/>
  <c r="Q2432" i="1"/>
  <c r="O2432" i="1"/>
  <c r="F2431" i="1"/>
  <c r="G2431" i="1"/>
  <c r="E2432" i="1" l="1"/>
  <c r="D2432" i="1"/>
  <c r="H2432" i="1"/>
  <c r="L2433" i="1"/>
  <c r="I2433" i="1"/>
  <c r="Q2433" i="1"/>
  <c r="O2433" i="1"/>
  <c r="B2433" i="1"/>
  <c r="C2433" i="1" s="1"/>
  <c r="A2435" i="1"/>
  <c r="P2434" i="1"/>
  <c r="N2434" i="1"/>
  <c r="K2434" i="1"/>
  <c r="J2434" i="1"/>
  <c r="B2434" i="1"/>
  <c r="C2434" i="1" s="1"/>
  <c r="Q2434" i="1" l="1"/>
  <c r="O2434" i="1"/>
  <c r="E2434" i="1"/>
  <c r="D2434" i="1"/>
  <c r="H2434" i="1"/>
  <c r="L2434" i="1"/>
  <c r="I2434" i="1"/>
  <c r="E2433" i="1"/>
  <c r="D2433" i="1"/>
  <c r="H2433" i="1"/>
  <c r="A2436" i="1"/>
  <c r="N2435" i="1"/>
  <c r="K2435" i="1"/>
  <c r="P2435" i="1"/>
  <c r="J2435" i="1"/>
  <c r="G2432" i="1"/>
  <c r="F2432" i="1"/>
  <c r="B2435" i="1" l="1"/>
  <c r="C2435" i="1" s="1"/>
  <c r="L2435" i="1"/>
  <c r="I2435" i="1"/>
  <c r="A2437" i="1"/>
  <c r="P2436" i="1"/>
  <c r="N2436" i="1"/>
  <c r="K2436" i="1"/>
  <c r="J2436" i="1"/>
  <c r="G2434" i="1"/>
  <c r="F2434" i="1"/>
  <c r="G2433" i="1"/>
  <c r="F2433" i="1"/>
  <c r="O2435" i="1"/>
  <c r="Q2435" i="1"/>
  <c r="B2436" i="1" l="1"/>
  <c r="C2436" i="1" s="1"/>
  <c r="L2436" i="1"/>
  <c r="I2436" i="1"/>
  <c r="A2438" i="1"/>
  <c r="N2437" i="1"/>
  <c r="K2437" i="1"/>
  <c r="P2437" i="1"/>
  <c r="B2437" i="1"/>
  <c r="C2437" i="1" s="1"/>
  <c r="J2437" i="1"/>
  <c r="Q2436" i="1"/>
  <c r="O2436" i="1"/>
  <c r="E2435" i="1"/>
  <c r="D2435" i="1"/>
  <c r="H2435" i="1"/>
  <c r="F2435" i="1" l="1"/>
  <c r="G2435" i="1"/>
  <c r="E2437" i="1"/>
  <c r="D2437" i="1"/>
  <c r="H2437" i="1"/>
  <c r="A2439" i="1"/>
  <c r="P2438" i="1"/>
  <c r="N2438" i="1"/>
  <c r="K2438" i="1"/>
  <c r="J2438" i="1"/>
  <c r="L2437" i="1"/>
  <c r="I2437" i="1"/>
  <c r="Q2437" i="1"/>
  <c r="O2437" i="1"/>
  <c r="E2436" i="1"/>
  <c r="D2436" i="1"/>
  <c r="H2436" i="1"/>
  <c r="L2438" i="1" l="1"/>
  <c r="I2438" i="1"/>
  <c r="G2437" i="1"/>
  <c r="F2437" i="1"/>
  <c r="G2436" i="1"/>
  <c r="F2436" i="1"/>
  <c r="Q2438" i="1"/>
  <c r="O2438" i="1"/>
  <c r="B2438" i="1"/>
  <c r="C2438" i="1" s="1"/>
  <c r="A2440" i="1"/>
  <c r="N2439" i="1"/>
  <c r="K2439" i="1"/>
  <c r="P2439" i="1"/>
  <c r="J2439" i="1"/>
  <c r="B2439" i="1" s="1"/>
  <c r="C2439" i="1" s="1"/>
  <c r="E2439" i="1" l="1"/>
  <c r="D2439" i="1"/>
  <c r="H2439" i="1"/>
  <c r="Q2439" i="1"/>
  <c r="O2439" i="1"/>
  <c r="A2441" i="1"/>
  <c r="P2440" i="1"/>
  <c r="N2440" i="1"/>
  <c r="K2440" i="1"/>
  <c r="J2440" i="1"/>
  <c r="I2439" i="1"/>
  <c r="L2439" i="1"/>
  <c r="E2438" i="1"/>
  <c r="D2438" i="1"/>
  <c r="H2438" i="1"/>
  <c r="B2440" i="1" l="1"/>
  <c r="C2440" i="1" s="1"/>
  <c r="L2440" i="1"/>
  <c r="I2440" i="1"/>
  <c r="A2442" i="1"/>
  <c r="N2441" i="1"/>
  <c r="K2441" i="1"/>
  <c r="P2441" i="1"/>
  <c r="J2441" i="1"/>
  <c r="B2441" i="1" s="1"/>
  <c r="C2441" i="1" s="1"/>
  <c r="Q2440" i="1"/>
  <c r="O2440" i="1"/>
  <c r="G2438" i="1"/>
  <c r="F2438" i="1"/>
  <c r="F2439" i="1"/>
  <c r="G2439" i="1"/>
  <c r="E2441" i="1" l="1"/>
  <c r="D2441" i="1"/>
  <c r="H2441" i="1"/>
  <c r="A2443" i="1"/>
  <c r="P2442" i="1"/>
  <c r="N2442" i="1"/>
  <c r="K2442" i="1"/>
  <c r="J2442" i="1"/>
  <c r="L2441" i="1"/>
  <c r="I2441" i="1"/>
  <c r="Q2441" i="1"/>
  <c r="O2441" i="1"/>
  <c r="E2440" i="1"/>
  <c r="D2440" i="1"/>
  <c r="H2440" i="1"/>
  <c r="L2442" i="1" l="1"/>
  <c r="I2442" i="1"/>
  <c r="A2444" i="1"/>
  <c r="N2443" i="1"/>
  <c r="K2443" i="1"/>
  <c r="J2443" i="1"/>
  <c r="P2443" i="1"/>
  <c r="G2440" i="1"/>
  <c r="F2440" i="1"/>
  <c r="Q2442" i="1"/>
  <c r="O2442" i="1"/>
  <c r="B2442" i="1"/>
  <c r="C2442" i="1" s="1"/>
  <c r="G2441" i="1"/>
  <c r="F2441" i="1"/>
  <c r="E2442" i="1" l="1"/>
  <c r="D2442" i="1"/>
  <c r="H2442" i="1"/>
  <c r="Q2443" i="1"/>
  <c r="O2443" i="1"/>
  <c r="A2445" i="1"/>
  <c r="P2444" i="1"/>
  <c r="N2444" i="1"/>
  <c r="K2444" i="1"/>
  <c r="J2444" i="1"/>
  <c r="B2443" i="1"/>
  <c r="C2443" i="1" s="1"/>
  <c r="I2443" i="1"/>
  <c r="L2443" i="1"/>
  <c r="E2443" i="1" l="1"/>
  <c r="D2443" i="1"/>
  <c r="H2443" i="1"/>
  <c r="Q2444" i="1"/>
  <c r="O2444" i="1"/>
  <c r="B2444" i="1"/>
  <c r="C2444" i="1" s="1"/>
  <c r="L2444" i="1"/>
  <c r="I2444" i="1"/>
  <c r="A2446" i="1"/>
  <c r="N2445" i="1"/>
  <c r="K2445" i="1"/>
  <c r="P2445" i="1"/>
  <c r="J2445" i="1"/>
  <c r="G2442" i="1"/>
  <c r="F2442" i="1"/>
  <c r="Q2445" i="1" l="1"/>
  <c r="O2445" i="1"/>
  <c r="L2445" i="1"/>
  <c r="I2445" i="1"/>
  <c r="E2444" i="1"/>
  <c r="D2444" i="1"/>
  <c r="H2444" i="1"/>
  <c r="B2445" i="1"/>
  <c r="C2445" i="1" s="1"/>
  <c r="A2447" i="1"/>
  <c r="P2446" i="1"/>
  <c r="N2446" i="1"/>
  <c r="K2446" i="1"/>
  <c r="J2446" i="1"/>
  <c r="B2446" i="1"/>
  <c r="C2446" i="1" s="1"/>
  <c r="F2443" i="1"/>
  <c r="G2443" i="1"/>
  <c r="Q2446" i="1" l="1"/>
  <c r="O2446" i="1"/>
  <c r="E2445" i="1"/>
  <c r="D2445" i="1"/>
  <c r="H2445" i="1"/>
  <c r="E2446" i="1"/>
  <c r="D2446" i="1"/>
  <c r="H2446" i="1"/>
  <c r="L2446" i="1"/>
  <c r="I2446" i="1"/>
  <c r="A2448" i="1"/>
  <c r="N2447" i="1"/>
  <c r="K2447" i="1"/>
  <c r="P2447" i="1"/>
  <c r="J2447" i="1"/>
  <c r="G2444" i="1"/>
  <c r="F2444" i="1"/>
  <c r="L2447" i="1" l="1"/>
  <c r="I2447" i="1"/>
  <c r="Q2447" i="1"/>
  <c r="O2447" i="1"/>
  <c r="G2445" i="1"/>
  <c r="F2445" i="1"/>
  <c r="B2447" i="1"/>
  <c r="C2447" i="1" s="1"/>
  <c r="A2449" i="1"/>
  <c r="P2448" i="1"/>
  <c r="N2448" i="1"/>
  <c r="K2448" i="1"/>
  <c r="J2448" i="1"/>
  <c r="G2446" i="1"/>
  <c r="F2446" i="1"/>
  <c r="E2447" i="1" l="1"/>
  <c r="D2447" i="1"/>
  <c r="H2447" i="1"/>
  <c r="B2448" i="1"/>
  <c r="C2448" i="1" s="1"/>
  <c r="L2448" i="1"/>
  <c r="I2448" i="1"/>
  <c r="Q2448" i="1"/>
  <c r="O2448" i="1"/>
  <c r="A2450" i="1"/>
  <c r="N2449" i="1"/>
  <c r="K2449" i="1"/>
  <c r="P2449" i="1"/>
  <c r="J2449" i="1"/>
  <c r="B2449" i="1"/>
  <c r="C2449" i="1" s="1"/>
  <c r="E2449" i="1" l="1"/>
  <c r="D2449" i="1"/>
  <c r="H2449" i="1"/>
  <c r="E2448" i="1"/>
  <c r="D2448" i="1"/>
  <c r="H2448" i="1"/>
  <c r="Q2449" i="1"/>
  <c r="O2449" i="1"/>
  <c r="L2449" i="1"/>
  <c r="I2449" i="1"/>
  <c r="A2451" i="1"/>
  <c r="P2450" i="1"/>
  <c r="N2450" i="1"/>
  <c r="J2450" i="1"/>
  <c r="K2450" i="1"/>
  <c r="B2450" i="1"/>
  <c r="C2450" i="1" s="1"/>
  <c r="F2447" i="1"/>
  <c r="G2447" i="1"/>
  <c r="G2448" i="1" l="1"/>
  <c r="F2448" i="1"/>
  <c r="A2452" i="1"/>
  <c r="N2451" i="1"/>
  <c r="K2451" i="1"/>
  <c r="J2451" i="1"/>
  <c r="P2451" i="1"/>
  <c r="E2450" i="1"/>
  <c r="D2450" i="1"/>
  <c r="H2450" i="1"/>
  <c r="L2450" i="1"/>
  <c r="I2450" i="1"/>
  <c r="Q2450" i="1"/>
  <c r="O2450" i="1"/>
  <c r="G2449" i="1"/>
  <c r="F2449" i="1"/>
  <c r="G2450" i="1" l="1"/>
  <c r="F2450" i="1"/>
  <c r="O2451" i="1"/>
  <c r="Q2451" i="1"/>
  <c r="A2453" i="1"/>
  <c r="P2452" i="1"/>
  <c r="N2452" i="1"/>
  <c r="K2452" i="1"/>
  <c r="J2452" i="1"/>
  <c r="B2451" i="1"/>
  <c r="C2451" i="1" s="1"/>
  <c r="L2451" i="1"/>
  <c r="I2451" i="1"/>
  <c r="Q2452" i="1" l="1"/>
  <c r="O2452" i="1"/>
  <c r="E2451" i="1"/>
  <c r="D2451" i="1"/>
  <c r="H2451" i="1"/>
  <c r="B2452" i="1"/>
  <c r="C2452" i="1" s="1"/>
  <c r="L2452" i="1"/>
  <c r="I2452" i="1"/>
  <c r="A2454" i="1"/>
  <c r="N2453" i="1"/>
  <c r="K2453" i="1"/>
  <c r="P2453" i="1"/>
  <c r="B2453" i="1"/>
  <c r="C2453" i="1" s="1"/>
  <c r="J2453" i="1"/>
  <c r="F2451" i="1" l="1"/>
  <c r="G2451" i="1"/>
  <c r="L2453" i="1"/>
  <c r="I2453" i="1"/>
  <c r="Q2453" i="1"/>
  <c r="O2453" i="1"/>
  <c r="E2452" i="1"/>
  <c r="D2452" i="1"/>
  <c r="H2452" i="1"/>
  <c r="E2453" i="1"/>
  <c r="D2453" i="1"/>
  <c r="H2453" i="1"/>
  <c r="A2455" i="1"/>
  <c r="P2454" i="1"/>
  <c r="N2454" i="1"/>
  <c r="K2454" i="1"/>
  <c r="J2454" i="1"/>
  <c r="L2454" i="1" l="1"/>
  <c r="I2454" i="1"/>
  <c r="G2453" i="1"/>
  <c r="F2453" i="1"/>
  <c r="Q2454" i="1"/>
  <c r="O2454" i="1"/>
  <c r="G2452" i="1"/>
  <c r="F2452" i="1"/>
  <c r="B2454" i="1"/>
  <c r="C2454" i="1" s="1"/>
  <c r="A2456" i="1"/>
  <c r="N2455" i="1"/>
  <c r="K2455" i="1"/>
  <c r="P2455" i="1"/>
  <c r="J2455" i="1"/>
  <c r="B2455" i="1" s="1"/>
  <c r="C2455" i="1" s="1"/>
  <c r="E2455" i="1" l="1"/>
  <c r="D2455" i="1"/>
  <c r="H2455" i="1"/>
  <c r="Q2455" i="1"/>
  <c r="O2455" i="1"/>
  <c r="A2457" i="1"/>
  <c r="P2456" i="1"/>
  <c r="N2456" i="1"/>
  <c r="K2456" i="1"/>
  <c r="J2456" i="1"/>
  <c r="I2455" i="1"/>
  <c r="L2455" i="1"/>
  <c r="E2454" i="1"/>
  <c r="D2454" i="1"/>
  <c r="H2454" i="1"/>
  <c r="Q2456" i="1" l="1"/>
  <c r="O2456" i="1"/>
  <c r="B2456" i="1"/>
  <c r="C2456" i="1" s="1"/>
  <c r="L2456" i="1"/>
  <c r="I2456" i="1"/>
  <c r="A2458" i="1"/>
  <c r="N2457" i="1"/>
  <c r="K2457" i="1"/>
  <c r="P2457" i="1"/>
  <c r="B2457" i="1"/>
  <c r="C2457" i="1" s="1"/>
  <c r="J2457" i="1"/>
  <c r="G2454" i="1"/>
  <c r="F2454" i="1"/>
  <c r="F2455" i="1"/>
  <c r="G2455" i="1"/>
  <c r="L2457" i="1" l="1"/>
  <c r="I2457" i="1"/>
  <c r="Q2457" i="1"/>
  <c r="O2457" i="1"/>
  <c r="E2456" i="1"/>
  <c r="D2456" i="1"/>
  <c r="H2456" i="1"/>
  <c r="E2457" i="1"/>
  <c r="D2457" i="1"/>
  <c r="H2457" i="1"/>
  <c r="A2459" i="1"/>
  <c r="P2458" i="1"/>
  <c r="N2458" i="1"/>
  <c r="J2458" i="1"/>
  <c r="K2458" i="1"/>
  <c r="B2458" i="1"/>
  <c r="C2458" i="1" s="1"/>
  <c r="G2457" i="1" l="1"/>
  <c r="F2457" i="1"/>
  <c r="A2460" i="1"/>
  <c r="N2459" i="1"/>
  <c r="K2459" i="1"/>
  <c r="P2459" i="1"/>
  <c r="J2459" i="1"/>
  <c r="E2458" i="1"/>
  <c r="D2458" i="1"/>
  <c r="H2458" i="1"/>
  <c r="L2458" i="1"/>
  <c r="I2458" i="1"/>
  <c r="Q2458" i="1"/>
  <c r="O2458" i="1"/>
  <c r="G2456" i="1"/>
  <c r="F2456" i="1"/>
  <c r="G2458" i="1" l="1"/>
  <c r="F2458" i="1"/>
  <c r="Q2459" i="1"/>
  <c r="O2459" i="1"/>
  <c r="B2459" i="1"/>
  <c r="C2459" i="1" s="1"/>
  <c r="I2459" i="1"/>
  <c r="L2459" i="1"/>
  <c r="A2461" i="1"/>
  <c r="P2460" i="1"/>
  <c r="N2460" i="1"/>
  <c r="K2460" i="1"/>
  <c r="J2460" i="1"/>
  <c r="A2462" i="1" l="1"/>
  <c r="N2461" i="1"/>
  <c r="K2461" i="1"/>
  <c r="P2461" i="1"/>
  <c r="J2461" i="1"/>
  <c r="B2461" i="1"/>
  <c r="C2461" i="1" s="1"/>
  <c r="B2460" i="1"/>
  <c r="C2460" i="1" s="1"/>
  <c r="L2460" i="1"/>
  <c r="I2460" i="1"/>
  <c r="Q2460" i="1"/>
  <c r="O2460" i="1"/>
  <c r="E2459" i="1"/>
  <c r="D2459" i="1"/>
  <c r="H2459" i="1"/>
  <c r="F2459" i="1" l="1"/>
  <c r="G2459" i="1"/>
  <c r="E2460" i="1"/>
  <c r="D2460" i="1"/>
  <c r="H2460" i="1"/>
  <c r="E2461" i="1"/>
  <c r="D2461" i="1"/>
  <c r="H2461" i="1"/>
  <c r="Q2461" i="1"/>
  <c r="O2461" i="1"/>
  <c r="L2461" i="1"/>
  <c r="I2461" i="1"/>
  <c r="A2463" i="1"/>
  <c r="P2462" i="1"/>
  <c r="N2462" i="1"/>
  <c r="K2462" i="1"/>
  <c r="J2462" i="1"/>
  <c r="B2462" i="1"/>
  <c r="C2462" i="1" s="1"/>
  <c r="G2460" i="1" l="1"/>
  <c r="F2460" i="1"/>
  <c r="Q2462" i="1"/>
  <c r="O2462" i="1"/>
  <c r="E2462" i="1"/>
  <c r="D2462" i="1"/>
  <c r="H2462" i="1"/>
  <c r="G2461" i="1"/>
  <c r="F2461" i="1"/>
  <c r="L2462" i="1"/>
  <c r="I2462" i="1"/>
  <c r="A2464" i="1"/>
  <c r="N2463" i="1"/>
  <c r="K2463" i="1"/>
  <c r="P2463" i="1"/>
  <c r="B2463" i="1"/>
  <c r="C2463" i="1" s="1"/>
  <c r="J2463" i="1"/>
  <c r="E2463" i="1" l="1"/>
  <c r="D2463" i="1"/>
  <c r="H2463" i="1"/>
  <c r="A2465" i="1"/>
  <c r="P2464" i="1"/>
  <c r="N2464" i="1"/>
  <c r="K2464" i="1"/>
  <c r="J2464" i="1"/>
  <c r="L2463" i="1"/>
  <c r="I2463" i="1"/>
  <c r="Q2463" i="1"/>
  <c r="O2463" i="1"/>
  <c r="G2462" i="1"/>
  <c r="F2462" i="1"/>
  <c r="B2464" i="1" l="1"/>
  <c r="C2464" i="1" s="1"/>
  <c r="L2464" i="1"/>
  <c r="I2464" i="1"/>
  <c r="A2466" i="1"/>
  <c r="N2465" i="1"/>
  <c r="K2465" i="1"/>
  <c r="P2465" i="1"/>
  <c r="B2465" i="1"/>
  <c r="C2465" i="1" s="1"/>
  <c r="J2465" i="1"/>
  <c r="Q2464" i="1"/>
  <c r="O2464" i="1"/>
  <c r="F2463" i="1"/>
  <c r="G2463" i="1"/>
  <c r="A2467" i="1" l="1"/>
  <c r="P2466" i="1"/>
  <c r="N2466" i="1"/>
  <c r="B2466" i="1"/>
  <c r="C2466" i="1" s="1"/>
  <c r="J2466" i="1"/>
  <c r="K2466" i="1"/>
  <c r="E2465" i="1"/>
  <c r="D2465" i="1"/>
  <c r="H2465" i="1"/>
  <c r="L2465" i="1"/>
  <c r="I2465" i="1"/>
  <c r="Q2465" i="1"/>
  <c r="O2465" i="1"/>
  <c r="E2464" i="1"/>
  <c r="D2464" i="1"/>
  <c r="H2464" i="1"/>
  <c r="G2465" i="1" l="1"/>
  <c r="F2465" i="1"/>
  <c r="Q2466" i="1"/>
  <c r="O2466" i="1"/>
  <c r="G2464" i="1"/>
  <c r="F2464" i="1"/>
  <c r="E2466" i="1"/>
  <c r="D2466" i="1"/>
  <c r="H2466" i="1"/>
  <c r="L2466" i="1"/>
  <c r="I2466" i="1"/>
  <c r="A2468" i="1"/>
  <c r="N2467" i="1"/>
  <c r="K2467" i="1"/>
  <c r="P2467" i="1"/>
  <c r="J2467" i="1"/>
  <c r="B2467" i="1" l="1"/>
  <c r="C2467" i="1" s="1"/>
  <c r="L2467" i="1"/>
  <c r="I2467" i="1"/>
  <c r="G2466" i="1"/>
  <c r="F2466" i="1"/>
  <c r="A2469" i="1"/>
  <c r="P2468" i="1"/>
  <c r="N2468" i="1"/>
  <c r="K2468" i="1"/>
  <c r="J2468" i="1"/>
  <c r="O2467" i="1"/>
  <c r="Q2467" i="1"/>
  <c r="B2468" i="1" l="1"/>
  <c r="C2468" i="1" s="1"/>
  <c r="L2468" i="1"/>
  <c r="I2468" i="1"/>
  <c r="A2470" i="1"/>
  <c r="N2469" i="1"/>
  <c r="K2469" i="1"/>
  <c r="P2469" i="1"/>
  <c r="B2469" i="1"/>
  <c r="C2469" i="1" s="1"/>
  <c r="J2469" i="1"/>
  <c r="Q2468" i="1"/>
  <c r="O2468" i="1"/>
  <c r="E2467" i="1"/>
  <c r="D2467" i="1"/>
  <c r="H2467" i="1"/>
  <c r="F2467" i="1" l="1"/>
  <c r="G2467" i="1"/>
  <c r="E2469" i="1"/>
  <c r="D2469" i="1"/>
  <c r="H2469" i="1"/>
  <c r="A2471" i="1"/>
  <c r="P2470" i="1"/>
  <c r="N2470" i="1"/>
  <c r="K2470" i="1"/>
  <c r="J2470" i="1"/>
  <c r="L2469" i="1"/>
  <c r="I2469" i="1"/>
  <c r="Q2469" i="1"/>
  <c r="O2469" i="1"/>
  <c r="E2468" i="1"/>
  <c r="D2468" i="1"/>
  <c r="H2468" i="1"/>
  <c r="L2470" i="1" l="1"/>
  <c r="I2470" i="1"/>
  <c r="G2469" i="1"/>
  <c r="F2469" i="1"/>
  <c r="G2468" i="1"/>
  <c r="F2468" i="1"/>
  <c r="Q2470" i="1"/>
  <c r="O2470" i="1"/>
  <c r="B2470" i="1"/>
  <c r="C2470" i="1" s="1"/>
  <c r="A2472" i="1"/>
  <c r="N2471" i="1"/>
  <c r="K2471" i="1"/>
  <c r="P2471" i="1"/>
  <c r="J2471" i="1"/>
  <c r="Q2471" i="1" l="1"/>
  <c r="O2471" i="1"/>
  <c r="I2471" i="1"/>
  <c r="L2471" i="1"/>
  <c r="A2473" i="1"/>
  <c r="P2472" i="1"/>
  <c r="N2472" i="1"/>
  <c r="K2472" i="1"/>
  <c r="J2472" i="1"/>
  <c r="B2471" i="1"/>
  <c r="C2471" i="1" s="1"/>
  <c r="E2470" i="1"/>
  <c r="D2470" i="1"/>
  <c r="H2470" i="1"/>
  <c r="G2470" i="1" l="1"/>
  <c r="F2470" i="1"/>
  <c r="Q2472" i="1"/>
  <c r="O2472" i="1"/>
  <c r="E2471" i="1"/>
  <c r="D2471" i="1"/>
  <c r="H2471" i="1"/>
  <c r="B2472" i="1"/>
  <c r="C2472" i="1" s="1"/>
  <c r="L2472" i="1"/>
  <c r="I2472" i="1"/>
  <c r="A2474" i="1"/>
  <c r="N2473" i="1"/>
  <c r="K2473" i="1"/>
  <c r="P2473" i="1"/>
  <c r="J2473" i="1"/>
  <c r="B2473" i="1"/>
  <c r="C2473" i="1" s="1"/>
  <c r="E2473" i="1" l="1"/>
  <c r="D2473" i="1"/>
  <c r="H2473" i="1"/>
  <c r="L2473" i="1"/>
  <c r="I2473" i="1"/>
  <c r="A2475" i="1"/>
  <c r="P2474" i="1"/>
  <c r="N2474" i="1"/>
  <c r="K2474" i="1"/>
  <c r="J2474" i="1"/>
  <c r="E2472" i="1"/>
  <c r="D2472" i="1"/>
  <c r="H2472" i="1"/>
  <c r="Q2473" i="1"/>
  <c r="O2473" i="1"/>
  <c r="F2471" i="1"/>
  <c r="G2471" i="1"/>
  <c r="G2472" i="1" l="1"/>
  <c r="F2472" i="1"/>
  <c r="Q2474" i="1"/>
  <c r="O2474" i="1"/>
  <c r="L2474" i="1"/>
  <c r="I2474" i="1"/>
  <c r="B2474" i="1"/>
  <c r="C2474" i="1" s="1"/>
  <c r="A2476" i="1"/>
  <c r="N2475" i="1"/>
  <c r="K2475" i="1"/>
  <c r="P2475" i="1"/>
  <c r="J2475" i="1"/>
  <c r="G2473" i="1"/>
  <c r="F2473" i="1"/>
  <c r="B2475" i="1" l="1"/>
  <c r="C2475" i="1" s="1"/>
  <c r="I2475" i="1"/>
  <c r="L2475" i="1"/>
  <c r="A2477" i="1"/>
  <c r="P2476" i="1"/>
  <c r="N2476" i="1"/>
  <c r="K2476" i="1"/>
  <c r="J2476" i="1"/>
  <c r="E2474" i="1"/>
  <c r="D2474" i="1"/>
  <c r="H2474" i="1"/>
  <c r="Q2475" i="1"/>
  <c r="O2475" i="1"/>
  <c r="Q2476" i="1" l="1"/>
  <c r="O2476" i="1"/>
  <c r="B2476" i="1"/>
  <c r="C2476" i="1" s="1"/>
  <c r="L2476" i="1"/>
  <c r="I2476" i="1"/>
  <c r="A2478" i="1"/>
  <c r="N2477" i="1"/>
  <c r="K2477" i="1"/>
  <c r="P2477" i="1"/>
  <c r="J2477" i="1"/>
  <c r="B2477" i="1" s="1"/>
  <c r="C2477" i="1" s="1"/>
  <c r="G2474" i="1"/>
  <c r="F2474" i="1"/>
  <c r="E2475" i="1"/>
  <c r="D2475" i="1"/>
  <c r="H2475" i="1"/>
  <c r="E2477" i="1" l="1"/>
  <c r="D2477" i="1"/>
  <c r="H2477" i="1"/>
  <c r="Q2477" i="1"/>
  <c r="O2477" i="1"/>
  <c r="E2476" i="1"/>
  <c r="D2476" i="1"/>
  <c r="H2476" i="1"/>
  <c r="F2475" i="1"/>
  <c r="G2475" i="1"/>
  <c r="L2477" i="1"/>
  <c r="I2477" i="1"/>
  <c r="A2479" i="1"/>
  <c r="P2478" i="1"/>
  <c r="N2478" i="1"/>
  <c r="K2478" i="1"/>
  <c r="J2478" i="1"/>
  <c r="G2476" i="1" l="1"/>
  <c r="F2476" i="1"/>
  <c r="Q2478" i="1"/>
  <c r="O2478" i="1"/>
  <c r="L2478" i="1"/>
  <c r="I2478" i="1"/>
  <c r="B2478" i="1"/>
  <c r="C2478" i="1" s="1"/>
  <c r="A2480" i="1"/>
  <c r="N2479" i="1"/>
  <c r="K2479" i="1"/>
  <c r="P2479" i="1"/>
  <c r="J2479" i="1"/>
  <c r="G2477" i="1"/>
  <c r="F2477" i="1"/>
  <c r="E2478" i="1" l="1"/>
  <c r="D2478" i="1"/>
  <c r="H2478" i="1"/>
  <c r="L2479" i="1"/>
  <c r="I2479" i="1"/>
  <c r="A2481" i="1"/>
  <c r="P2480" i="1"/>
  <c r="N2480" i="1"/>
  <c r="K2480" i="1"/>
  <c r="J2480" i="1"/>
  <c r="B2479" i="1"/>
  <c r="C2479" i="1" s="1"/>
  <c r="Q2479" i="1"/>
  <c r="O2479" i="1"/>
  <c r="Q2480" i="1" l="1"/>
  <c r="O2480" i="1"/>
  <c r="E2479" i="1"/>
  <c r="D2479" i="1"/>
  <c r="H2479" i="1"/>
  <c r="B2480" i="1"/>
  <c r="C2480" i="1" s="1"/>
  <c r="L2480" i="1"/>
  <c r="I2480" i="1"/>
  <c r="A2482" i="1"/>
  <c r="N2481" i="1"/>
  <c r="K2481" i="1"/>
  <c r="P2481" i="1"/>
  <c r="J2481" i="1"/>
  <c r="B2481" i="1" s="1"/>
  <c r="C2481" i="1" s="1"/>
  <c r="G2478" i="1"/>
  <c r="F2478" i="1"/>
  <c r="E2481" i="1" l="1"/>
  <c r="D2481" i="1"/>
  <c r="H2481" i="1"/>
  <c r="F2479" i="1"/>
  <c r="G2479" i="1"/>
  <c r="Q2481" i="1"/>
  <c r="O2481" i="1"/>
  <c r="E2480" i="1"/>
  <c r="D2480" i="1"/>
  <c r="H2480" i="1"/>
  <c r="L2481" i="1"/>
  <c r="I2481" i="1"/>
  <c r="A2483" i="1"/>
  <c r="P2482" i="1"/>
  <c r="N2482" i="1"/>
  <c r="K2482" i="1"/>
  <c r="J2482" i="1"/>
  <c r="G2480" i="1" l="1"/>
  <c r="F2480" i="1"/>
  <c r="Q2482" i="1"/>
  <c r="O2482" i="1"/>
  <c r="L2482" i="1"/>
  <c r="I2482" i="1"/>
  <c r="B2482" i="1"/>
  <c r="C2482" i="1" s="1"/>
  <c r="A2484" i="1"/>
  <c r="N2483" i="1"/>
  <c r="K2483" i="1"/>
  <c r="P2483" i="1"/>
  <c r="J2483" i="1"/>
  <c r="G2481" i="1"/>
  <c r="F2481" i="1"/>
  <c r="E2482" i="1" l="1"/>
  <c r="D2482" i="1"/>
  <c r="H2482" i="1"/>
  <c r="B2483" i="1"/>
  <c r="C2483" i="1" s="1"/>
  <c r="L2483" i="1"/>
  <c r="I2483" i="1"/>
  <c r="A2485" i="1"/>
  <c r="P2484" i="1"/>
  <c r="N2484" i="1"/>
  <c r="K2484" i="1"/>
  <c r="J2484" i="1"/>
  <c r="Q2483" i="1"/>
  <c r="O2483" i="1"/>
  <c r="E2483" i="1" l="1"/>
  <c r="D2483" i="1"/>
  <c r="H2483" i="1"/>
  <c r="B2484" i="1"/>
  <c r="C2484" i="1" s="1"/>
  <c r="L2484" i="1"/>
  <c r="I2484" i="1"/>
  <c r="A2486" i="1"/>
  <c r="N2485" i="1"/>
  <c r="K2485" i="1"/>
  <c r="P2485" i="1"/>
  <c r="B2485" i="1"/>
  <c r="C2485" i="1" s="1"/>
  <c r="J2485" i="1"/>
  <c r="Q2484" i="1"/>
  <c r="O2484" i="1"/>
  <c r="G2482" i="1"/>
  <c r="F2482" i="1"/>
  <c r="E2485" i="1" l="1"/>
  <c r="D2485" i="1"/>
  <c r="H2485" i="1"/>
  <c r="A2487" i="1"/>
  <c r="P2486" i="1"/>
  <c r="N2486" i="1"/>
  <c r="K2486" i="1"/>
  <c r="B2486" i="1"/>
  <c r="C2486" i="1" s="1"/>
  <c r="J2486" i="1"/>
  <c r="L2485" i="1"/>
  <c r="I2485" i="1"/>
  <c r="Q2485" i="1"/>
  <c r="O2485" i="1"/>
  <c r="E2484" i="1"/>
  <c r="D2484" i="1"/>
  <c r="H2484" i="1"/>
  <c r="F2483" i="1"/>
  <c r="G2483" i="1"/>
  <c r="E2486" i="1" l="1"/>
  <c r="D2486" i="1"/>
  <c r="H2486" i="1"/>
  <c r="A2488" i="1"/>
  <c r="N2487" i="1"/>
  <c r="K2487" i="1"/>
  <c r="P2487" i="1"/>
  <c r="J2487" i="1"/>
  <c r="Q2486" i="1"/>
  <c r="O2486" i="1"/>
  <c r="G2484" i="1"/>
  <c r="F2484" i="1"/>
  <c r="L2486" i="1"/>
  <c r="I2486" i="1"/>
  <c r="G2485" i="1"/>
  <c r="F2485" i="1"/>
  <c r="I2487" i="1" l="1"/>
  <c r="L2487" i="1"/>
  <c r="A2489" i="1"/>
  <c r="P2488" i="1"/>
  <c r="N2488" i="1"/>
  <c r="K2488" i="1"/>
  <c r="J2488" i="1"/>
  <c r="B2487" i="1"/>
  <c r="C2487" i="1" s="1"/>
  <c r="Q2487" i="1"/>
  <c r="O2487" i="1"/>
  <c r="G2486" i="1"/>
  <c r="F2486" i="1"/>
  <c r="B2488" i="1" l="1"/>
  <c r="C2488" i="1" s="1"/>
  <c r="L2488" i="1"/>
  <c r="I2488" i="1"/>
  <c r="A2490" i="1"/>
  <c r="N2489" i="1"/>
  <c r="K2489" i="1"/>
  <c r="P2489" i="1"/>
  <c r="J2489" i="1"/>
  <c r="E2487" i="1"/>
  <c r="D2487" i="1"/>
  <c r="H2487" i="1"/>
  <c r="Q2488" i="1"/>
  <c r="O2488" i="1"/>
  <c r="L2489" i="1" l="1"/>
  <c r="I2489" i="1"/>
  <c r="A2491" i="1"/>
  <c r="P2490" i="1"/>
  <c r="N2490" i="1"/>
  <c r="K2490" i="1"/>
  <c r="J2490" i="1"/>
  <c r="F2487" i="1"/>
  <c r="G2487" i="1"/>
  <c r="B2489" i="1"/>
  <c r="C2489" i="1" s="1"/>
  <c r="Q2489" i="1"/>
  <c r="O2489" i="1"/>
  <c r="E2488" i="1"/>
  <c r="D2488" i="1"/>
  <c r="H2488" i="1"/>
  <c r="E2489" i="1" l="1"/>
  <c r="D2489" i="1"/>
  <c r="H2489" i="1"/>
  <c r="A2492" i="1"/>
  <c r="N2491" i="1"/>
  <c r="K2491" i="1"/>
  <c r="P2491" i="1"/>
  <c r="J2491" i="1"/>
  <c r="L2490" i="1"/>
  <c r="I2490" i="1"/>
  <c r="B2490" i="1"/>
  <c r="C2490" i="1" s="1"/>
  <c r="G2488" i="1"/>
  <c r="F2488" i="1"/>
  <c r="Q2490" i="1"/>
  <c r="O2490" i="1"/>
  <c r="B2491" i="1" l="1"/>
  <c r="C2491" i="1" s="1"/>
  <c r="I2491" i="1"/>
  <c r="L2491" i="1"/>
  <c r="A2493" i="1"/>
  <c r="P2492" i="1"/>
  <c r="N2492" i="1"/>
  <c r="K2492" i="1"/>
  <c r="J2492" i="1"/>
  <c r="E2490" i="1"/>
  <c r="D2490" i="1"/>
  <c r="H2490" i="1"/>
  <c r="Q2491" i="1"/>
  <c r="O2491" i="1"/>
  <c r="G2489" i="1"/>
  <c r="F2489" i="1"/>
  <c r="B2492" i="1" l="1"/>
  <c r="C2492" i="1" s="1"/>
  <c r="L2492" i="1"/>
  <c r="I2492" i="1"/>
  <c r="Q2492" i="1"/>
  <c r="O2492" i="1"/>
  <c r="A2494" i="1"/>
  <c r="N2493" i="1"/>
  <c r="K2493" i="1"/>
  <c r="P2493" i="1"/>
  <c r="J2493" i="1"/>
  <c r="B2493" i="1"/>
  <c r="C2493" i="1" s="1"/>
  <c r="G2490" i="1"/>
  <c r="F2490" i="1"/>
  <c r="E2491" i="1"/>
  <c r="D2491" i="1"/>
  <c r="H2491" i="1"/>
  <c r="E2493" i="1" l="1"/>
  <c r="D2493" i="1"/>
  <c r="H2493" i="1"/>
  <c r="Q2493" i="1"/>
  <c r="O2493" i="1"/>
  <c r="L2493" i="1"/>
  <c r="I2493" i="1"/>
  <c r="A2495" i="1"/>
  <c r="P2494" i="1"/>
  <c r="N2494" i="1"/>
  <c r="K2494" i="1"/>
  <c r="J2494" i="1"/>
  <c r="F2491" i="1"/>
  <c r="G2491" i="1"/>
  <c r="E2492" i="1"/>
  <c r="D2492" i="1"/>
  <c r="H2492" i="1"/>
  <c r="G2492" i="1" l="1"/>
  <c r="F2492" i="1"/>
  <c r="L2494" i="1"/>
  <c r="I2494" i="1"/>
  <c r="A2496" i="1"/>
  <c r="N2495" i="1"/>
  <c r="K2495" i="1"/>
  <c r="P2495" i="1"/>
  <c r="J2495" i="1"/>
  <c r="B2495" i="1"/>
  <c r="C2495" i="1" s="1"/>
  <c r="Q2494" i="1"/>
  <c r="O2494" i="1"/>
  <c r="B2494" i="1"/>
  <c r="C2494" i="1" s="1"/>
  <c r="G2493" i="1"/>
  <c r="F2493" i="1"/>
  <c r="E2495" i="1" l="1"/>
  <c r="D2495" i="1"/>
  <c r="H2495" i="1"/>
  <c r="Q2495" i="1"/>
  <c r="O2495" i="1"/>
  <c r="E2494" i="1"/>
  <c r="D2494" i="1"/>
  <c r="H2494" i="1"/>
  <c r="L2495" i="1"/>
  <c r="I2495" i="1"/>
  <c r="A2497" i="1"/>
  <c r="P2496" i="1"/>
  <c r="N2496" i="1"/>
  <c r="K2496" i="1"/>
  <c r="J2496" i="1"/>
  <c r="G2494" i="1" l="1"/>
  <c r="F2494" i="1"/>
  <c r="B2496" i="1"/>
  <c r="C2496" i="1" s="1"/>
  <c r="L2496" i="1"/>
  <c r="I2496" i="1"/>
  <c r="A2498" i="1"/>
  <c r="N2497" i="1"/>
  <c r="K2497" i="1"/>
  <c r="P2497" i="1"/>
  <c r="B2497" i="1"/>
  <c r="C2497" i="1" s="1"/>
  <c r="J2497" i="1"/>
  <c r="Q2496" i="1"/>
  <c r="O2496" i="1"/>
  <c r="F2495" i="1"/>
  <c r="G2495" i="1"/>
  <c r="L2497" i="1" l="1"/>
  <c r="I2497" i="1"/>
  <c r="Q2497" i="1"/>
  <c r="O2497" i="1"/>
  <c r="E2496" i="1"/>
  <c r="D2496" i="1"/>
  <c r="H2496" i="1"/>
  <c r="E2497" i="1"/>
  <c r="D2497" i="1"/>
  <c r="H2497" i="1"/>
  <c r="A2499" i="1"/>
  <c r="P2498" i="1"/>
  <c r="N2498" i="1"/>
  <c r="K2498" i="1"/>
  <c r="J2498" i="1"/>
  <c r="B2498" i="1"/>
  <c r="C2498" i="1" s="1"/>
  <c r="E2498" i="1" l="1"/>
  <c r="D2498" i="1"/>
  <c r="H2498" i="1"/>
  <c r="G2497" i="1"/>
  <c r="F2497" i="1"/>
  <c r="L2498" i="1"/>
  <c r="I2498" i="1"/>
  <c r="A2500" i="1"/>
  <c r="N2499" i="1"/>
  <c r="K2499" i="1"/>
  <c r="P2499" i="1"/>
  <c r="J2499" i="1"/>
  <c r="Q2498" i="1"/>
  <c r="O2498" i="1"/>
  <c r="G2496" i="1"/>
  <c r="F2496" i="1"/>
  <c r="B2499" i="1" l="1"/>
  <c r="C2499" i="1" s="1"/>
  <c r="L2499" i="1"/>
  <c r="I2499" i="1"/>
  <c r="A2501" i="1"/>
  <c r="P2500" i="1"/>
  <c r="N2500" i="1"/>
  <c r="K2500" i="1"/>
  <c r="J2500" i="1"/>
  <c r="O2499" i="1"/>
  <c r="Q2499" i="1"/>
  <c r="G2498" i="1"/>
  <c r="F2498" i="1"/>
  <c r="B2500" i="1" l="1"/>
  <c r="C2500" i="1" s="1"/>
  <c r="L2500" i="1"/>
  <c r="I2500" i="1"/>
  <c r="A2502" i="1"/>
  <c r="N2501" i="1"/>
  <c r="K2501" i="1"/>
  <c r="P2501" i="1"/>
  <c r="B2501" i="1"/>
  <c r="C2501" i="1" s="1"/>
  <c r="J2501" i="1"/>
  <c r="Q2500" i="1"/>
  <c r="O2500" i="1"/>
  <c r="E2499" i="1"/>
  <c r="D2499" i="1"/>
  <c r="H2499" i="1"/>
  <c r="F2499" i="1" l="1"/>
  <c r="G2499" i="1"/>
  <c r="E2501" i="1"/>
  <c r="D2501" i="1"/>
  <c r="H2501" i="1"/>
  <c r="A2503" i="1"/>
  <c r="P2502" i="1"/>
  <c r="N2502" i="1"/>
  <c r="K2502" i="1"/>
  <c r="J2502" i="1"/>
  <c r="L2501" i="1"/>
  <c r="I2501" i="1"/>
  <c r="Q2501" i="1"/>
  <c r="O2501" i="1"/>
  <c r="E2500" i="1"/>
  <c r="D2500" i="1"/>
  <c r="H2500" i="1"/>
  <c r="L2502" i="1" l="1"/>
  <c r="I2502" i="1"/>
  <c r="G2501" i="1"/>
  <c r="F2501" i="1"/>
  <c r="G2500" i="1"/>
  <c r="F2500" i="1"/>
  <c r="Q2502" i="1"/>
  <c r="O2502" i="1"/>
  <c r="B2502" i="1"/>
  <c r="C2502" i="1" s="1"/>
  <c r="A2504" i="1"/>
  <c r="N2503" i="1"/>
  <c r="K2503" i="1"/>
  <c r="P2503" i="1"/>
  <c r="J2503" i="1"/>
  <c r="Q2503" i="1" l="1"/>
  <c r="O2503" i="1"/>
  <c r="I2503" i="1"/>
  <c r="L2503" i="1"/>
  <c r="B2503" i="1"/>
  <c r="C2503" i="1" s="1"/>
  <c r="A2505" i="1"/>
  <c r="P2504" i="1"/>
  <c r="N2504" i="1"/>
  <c r="K2504" i="1"/>
  <c r="J2504" i="1"/>
  <c r="E2502" i="1"/>
  <c r="D2502" i="1"/>
  <c r="H2502" i="1"/>
  <c r="Q2504" i="1" l="1"/>
  <c r="O2504" i="1"/>
  <c r="G2502" i="1"/>
  <c r="F2502" i="1"/>
  <c r="B2504" i="1"/>
  <c r="C2504" i="1" s="1"/>
  <c r="L2504" i="1"/>
  <c r="I2504" i="1"/>
  <c r="A2506" i="1"/>
  <c r="N2505" i="1"/>
  <c r="K2505" i="1"/>
  <c r="P2505" i="1"/>
  <c r="B2505" i="1"/>
  <c r="C2505" i="1" s="1"/>
  <c r="J2505" i="1"/>
  <c r="E2503" i="1"/>
  <c r="D2503" i="1"/>
  <c r="H2503" i="1"/>
  <c r="E2505" i="1" l="1"/>
  <c r="D2505" i="1"/>
  <c r="H2505" i="1"/>
  <c r="A2507" i="1"/>
  <c r="P2506" i="1"/>
  <c r="N2506" i="1"/>
  <c r="K2506" i="1"/>
  <c r="J2506" i="1"/>
  <c r="F2503" i="1"/>
  <c r="G2503" i="1"/>
  <c r="L2505" i="1"/>
  <c r="I2505" i="1"/>
  <c r="Q2505" i="1"/>
  <c r="O2505" i="1"/>
  <c r="E2504" i="1"/>
  <c r="D2504" i="1"/>
  <c r="H2504" i="1"/>
  <c r="G2504" i="1" l="1"/>
  <c r="F2504" i="1"/>
  <c r="L2506" i="1"/>
  <c r="I2506" i="1"/>
  <c r="A2508" i="1"/>
  <c r="N2507" i="1"/>
  <c r="K2507" i="1"/>
  <c r="J2507" i="1"/>
  <c r="P2507" i="1"/>
  <c r="Q2506" i="1"/>
  <c r="O2506" i="1"/>
  <c r="B2506" i="1"/>
  <c r="C2506" i="1" s="1"/>
  <c r="G2505" i="1"/>
  <c r="F2505" i="1"/>
  <c r="E2506" i="1" l="1"/>
  <c r="D2506" i="1"/>
  <c r="H2506" i="1"/>
  <c r="B2507" i="1"/>
  <c r="C2507" i="1" s="1"/>
  <c r="I2507" i="1"/>
  <c r="L2507" i="1"/>
  <c r="Q2507" i="1"/>
  <c r="O2507" i="1"/>
  <c r="A2509" i="1"/>
  <c r="P2508" i="1"/>
  <c r="N2508" i="1"/>
  <c r="K2508" i="1"/>
  <c r="J2508" i="1"/>
  <c r="Q2508" i="1" l="1"/>
  <c r="O2508" i="1"/>
  <c r="E2507" i="1"/>
  <c r="D2507" i="1"/>
  <c r="H2507" i="1"/>
  <c r="B2508" i="1"/>
  <c r="C2508" i="1" s="1"/>
  <c r="L2508" i="1"/>
  <c r="I2508" i="1"/>
  <c r="A2510" i="1"/>
  <c r="N2509" i="1"/>
  <c r="K2509" i="1"/>
  <c r="P2509" i="1"/>
  <c r="B2509" i="1"/>
  <c r="C2509" i="1" s="1"/>
  <c r="J2509" i="1"/>
  <c r="G2506" i="1"/>
  <c r="F2506" i="1"/>
  <c r="F2507" i="1" l="1"/>
  <c r="G2507" i="1"/>
  <c r="L2509" i="1"/>
  <c r="I2509" i="1"/>
  <c r="Q2509" i="1"/>
  <c r="O2509" i="1"/>
  <c r="E2508" i="1"/>
  <c r="D2508" i="1"/>
  <c r="H2508" i="1"/>
  <c r="E2509" i="1"/>
  <c r="D2509" i="1"/>
  <c r="H2509" i="1"/>
  <c r="A2511" i="1"/>
  <c r="P2510" i="1"/>
  <c r="N2510" i="1"/>
  <c r="K2510" i="1"/>
  <c r="J2510" i="1"/>
  <c r="G2508" i="1" l="1"/>
  <c r="F2508" i="1"/>
  <c r="L2510" i="1"/>
  <c r="I2510" i="1"/>
  <c r="G2509" i="1"/>
  <c r="F2509" i="1"/>
  <c r="Q2510" i="1"/>
  <c r="O2510" i="1"/>
  <c r="B2510" i="1"/>
  <c r="C2510" i="1" s="1"/>
  <c r="A2512" i="1"/>
  <c r="N2511" i="1"/>
  <c r="K2511" i="1"/>
  <c r="P2511" i="1"/>
  <c r="B2511" i="1"/>
  <c r="C2511" i="1" s="1"/>
  <c r="J2511" i="1"/>
  <c r="L2511" i="1" l="1"/>
  <c r="I2511" i="1"/>
  <c r="Q2511" i="1"/>
  <c r="O2511" i="1"/>
  <c r="E2511" i="1"/>
  <c r="D2511" i="1"/>
  <c r="H2511" i="1"/>
  <c r="A2513" i="1"/>
  <c r="P2512" i="1"/>
  <c r="N2512" i="1"/>
  <c r="K2512" i="1"/>
  <c r="J2512" i="1"/>
  <c r="E2510" i="1"/>
  <c r="D2510" i="1"/>
  <c r="H2510" i="1"/>
  <c r="G2510" i="1" l="1"/>
  <c r="F2510" i="1"/>
  <c r="B2512" i="1"/>
  <c r="C2512" i="1" s="1"/>
  <c r="L2512" i="1"/>
  <c r="I2512" i="1"/>
  <c r="A2514" i="1"/>
  <c r="N2513" i="1"/>
  <c r="K2513" i="1"/>
  <c r="P2513" i="1"/>
  <c r="J2513" i="1"/>
  <c r="B2513" i="1" s="1"/>
  <c r="C2513" i="1" s="1"/>
  <c r="Q2512" i="1"/>
  <c r="O2512" i="1"/>
  <c r="F2511" i="1"/>
  <c r="G2511" i="1"/>
  <c r="E2513" i="1" l="1"/>
  <c r="D2513" i="1"/>
  <c r="H2513" i="1"/>
  <c r="Q2513" i="1"/>
  <c r="O2513" i="1"/>
  <c r="E2512" i="1"/>
  <c r="D2512" i="1"/>
  <c r="H2512" i="1"/>
  <c r="L2513" i="1"/>
  <c r="I2513" i="1"/>
  <c r="A2515" i="1"/>
  <c r="P2514" i="1"/>
  <c r="N2514" i="1"/>
  <c r="J2514" i="1"/>
  <c r="K2514" i="1"/>
  <c r="B2514" i="1"/>
  <c r="C2514" i="1" s="1"/>
  <c r="G2512" i="1" l="1"/>
  <c r="F2512" i="1"/>
  <c r="E2514" i="1"/>
  <c r="D2514" i="1"/>
  <c r="H2514" i="1"/>
  <c r="A2516" i="1"/>
  <c r="N2515" i="1"/>
  <c r="K2515" i="1"/>
  <c r="J2515" i="1"/>
  <c r="P2515" i="1"/>
  <c r="L2514" i="1"/>
  <c r="I2514" i="1"/>
  <c r="Q2514" i="1"/>
  <c r="O2514" i="1"/>
  <c r="G2513" i="1"/>
  <c r="F2513" i="1"/>
  <c r="B2515" i="1" l="1"/>
  <c r="C2515" i="1" s="1"/>
  <c r="L2515" i="1"/>
  <c r="I2515" i="1"/>
  <c r="O2515" i="1"/>
  <c r="Q2515" i="1"/>
  <c r="G2514" i="1"/>
  <c r="F2514" i="1"/>
  <c r="A2517" i="1"/>
  <c r="P2516" i="1"/>
  <c r="N2516" i="1"/>
  <c r="K2516" i="1"/>
  <c r="J2516" i="1"/>
  <c r="B2516" i="1" l="1"/>
  <c r="C2516" i="1" s="1"/>
  <c r="L2516" i="1"/>
  <c r="I2516" i="1"/>
  <c r="A2518" i="1"/>
  <c r="N2517" i="1"/>
  <c r="K2517" i="1"/>
  <c r="P2517" i="1"/>
  <c r="J2517" i="1"/>
  <c r="B2517" i="1" s="1"/>
  <c r="C2517" i="1" s="1"/>
  <c r="Q2516" i="1"/>
  <c r="O2516" i="1"/>
  <c r="E2515" i="1"/>
  <c r="D2515" i="1"/>
  <c r="H2515" i="1"/>
  <c r="E2517" i="1" l="1"/>
  <c r="D2517" i="1"/>
  <c r="H2517" i="1"/>
  <c r="F2515" i="1"/>
  <c r="G2515" i="1"/>
  <c r="A2519" i="1"/>
  <c r="P2518" i="1"/>
  <c r="N2518" i="1"/>
  <c r="K2518" i="1"/>
  <c r="J2518" i="1"/>
  <c r="B2518" i="1"/>
  <c r="C2518" i="1" s="1"/>
  <c r="L2517" i="1"/>
  <c r="I2517" i="1"/>
  <c r="Q2517" i="1"/>
  <c r="O2517" i="1"/>
  <c r="E2516" i="1"/>
  <c r="D2516" i="1"/>
  <c r="H2516" i="1"/>
  <c r="G2516" i="1" l="1"/>
  <c r="F2516" i="1"/>
  <c r="Q2518" i="1"/>
  <c r="O2518" i="1"/>
  <c r="E2518" i="1"/>
  <c r="D2518" i="1"/>
  <c r="H2518" i="1"/>
  <c r="L2518" i="1"/>
  <c r="I2518" i="1"/>
  <c r="A2520" i="1"/>
  <c r="N2519" i="1"/>
  <c r="K2519" i="1"/>
  <c r="P2519" i="1"/>
  <c r="J2519" i="1"/>
  <c r="G2517" i="1"/>
  <c r="F2517" i="1"/>
  <c r="I2519" i="1" l="1"/>
  <c r="L2519" i="1"/>
  <c r="Q2519" i="1"/>
  <c r="O2519" i="1"/>
  <c r="B2519" i="1"/>
  <c r="C2519" i="1" s="1"/>
  <c r="A2521" i="1"/>
  <c r="P2520" i="1"/>
  <c r="N2520" i="1"/>
  <c r="K2520" i="1"/>
  <c r="J2520" i="1"/>
  <c r="G2518" i="1"/>
  <c r="F2518" i="1"/>
  <c r="Q2520" i="1" l="1"/>
  <c r="O2520" i="1"/>
  <c r="B2520" i="1"/>
  <c r="C2520" i="1" s="1"/>
  <c r="L2520" i="1"/>
  <c r="I2520" i="1"/>
  <c r="A2522" i="1"/>
  <c r="N2521" i="1"/>
  <c r="K2521" i="1"/>
  <c r="P2521" i="1"/>
  <c r="J2521" i="1"/>
  <c r="B2521" i="1"/>
  <c r="C2521" i="1" s="1"/>
  <c r="E2519" i="1"/>
  <c r="D2519" i="1"/>
  <c r="H2519" i="1"/>
  <c r="F2519" i="1" l="1"/>
  <c r="G2519" i="1"/>
  <c r="E2521" i="1"/>
  <c r="D2521" i="1"/>
  <c r="H2521" i="1"/>
  <c r="Q2521" i="1"/>
  <c r="O2521" i="1"/>
  <c r="E2520" i="1"/>
  <c r="D2520" i="1"/>
  <c r="H2520" i="1"/>
  <c r="L2521" i="1"/>
  <c r="I2521" i="1"/>
  <c r="A2523" i="1"/>
  <c r="P2522" i="1"/>
  <c r="N2522" i="1"/>
  <c r="J2522" i="1"/>
  <c r="K2522" i="1"/>
  <c r="G2520" i="1" l="1"/>
  <c r="F2520" i="1"/>
  <c r="Q2522" i="1"/>
  <c r="O2522" i="1"/>
  <c r="G2521" i="1"/>
  <c r="F2521" i="1"/>
  <c r="A2524" i="1"/>
  <c r="N2523" i="1"/>
  <c r="K2523" i="1"/>
  <c r="P2523" i="1"/>
  <c r="J2523" i="1"/>
  <c r="L2522" i="1"/>
  <c r="I2522" i="1"/>
  <c r="B2522" i="1"/>
  <c r="C2522" i="1" s="1"/>
  <c r="Q2523" i="1" l="1"/>
  <c r="O2523" i="1"/>
  <c r="B2523" i="1"/>
  <c r="C2523" i="1" s="1"/>
  <c r="I2523" i="1"/>
  <c r="L2523" i="1"/>
  <c r="A2525" i="1"/>
  <c r="P2524" i="1"/>
  <c r="N2524" i="1"/>
  <c r="K2524" i="1"/>
  <c r="J2524" i="1"/>
  <c r="E2522" i="1"/>
  <c r="D2522" i="1"/>
  <c r="H2522" i="1"/>
  <c r="G2522" i="1" l="1"/>
  <c r="F2522" i="1"/>
  <c r="E2523" i="1"/>
  <c r="D2523" i="1"/>
  <c r="H2523" i="1"/>
  <c r="Q2524" i="1"/>
  <c r="O2524" i="1"/>
  <c r="B2524" i="1"/>
  <c r="C2524" i="1" s="1"/>
  <c r="L2524" i="1"/>
  <c r="I2524" i="1"/>
  <c r="A2526" i="1"/>
  <c r="N2525" i="1"/>
  <c r="K2525" i="1"/>
  <c r="P2525" i="1"/>
  <c r="J2525" i="1"/>
  <c r="B2525" i="1" s="1"/>
  <c r="C2525" i="1" s="1"/>
  <c r="E2525" i="1" l="1"/>
  <c r="D2525" i="1"/>
  <c r="H2525" i="1"/>
  <c r="Q2525" i="1"/>
  <c r="O2525" i="1"/>
  <c r="E2524" i="1"/>
  <c r="D2524" i="1"/>
  <c r="H2524" i="1"/>
  <c r="F2523" i="1"/>
  <c r="G2523" i="1"/>
  <c r="A2527" i="1"/>
  <c r="P2526" i="1"/>
  <c r="N2526" i="1"/>
  <c r="K2526" i="1"/>
  <c r="J2526" i="1"/>
  <c r="B2526" i="1"/>
  <c r="C2526" i="1" s="1"/>
  <c r="L2525" i="1"/>
  <c r="I2525" i="1"/>
  <c r="L2526" i="1" l="1"/>
  <c r="I2526" i="1"/>
  <c r="A2528" i="1"/>
  <c r="N2527" i="1"/>
  <c r="K2527" i="1"/>
  <c r="P2527" i="1"/>
  <c r="J2527" i="1"/>
  <c r="B2527" i="1" s="1"/>
  <c r="C2527" i="1" s="1"/>
  <c r="G2524" i="1"/>
  <c r="F2524" i="1"/>
  <c r="E2526" i="1"/>
  <c r="D2526" i="1"/>
  <c r="H2526" i="1"/>
  <c r="Q2526" i="1"/>
  <c r="O2526" i="1"/>
  <c r="G2525" i="1"/>
  <c r="F2525" i="1"/>
  <c r="E2527" i="1" l="1"/>
  <c r="D2527" i="1"/>
  <c r="H2527" i="1"/>
  <c r="G2526" i="1"/>
  <c r="F2526" i="1"/>
  <c r="A2529" i="1"/>
  <c r="P2528" i="1"/>
  <c r="N2528" i="1"/>
  <c r="K2528" i="1"/>
  <c r="J2528" i="1"/>
  <c r="L2527" i="1"/>
  <c r="I2527" i="1"/>
  <c r="Q2527" i="1"/>
  <c r="O2527" i="1"/>
  <c r="Q2528" i="1" l="1"/>
  <c r="O2528" i="1"/>
  <c r="B2528" i="1"/>
  <c r="C2528" i="1" s="1"/>
  <c r="L2528" i="1"/>
  <c r="I2528" i="1"/>
  <c r="A2530" i="1"/>
  <c r="N2529" i="1"/>
  <c r="K2529" i="1"/>
  <c r="P2529" i="1"/>
  <c r="J2529" i="1"/>
  <c r="B2529" i="1"/>
  <c r="C2529" i="1" s="1"/>
  <c r="F2527" i="1"/>
  <c r="G2527" i="1"/>
  <c r="Q2529" i="1" l="1"/>
  <c r="O2529" i="1"/>
  <c r="E2528" i="1"/>
  <c r="D2528" i="1"/>
  <c r="H2528" i="1"/>
  <c r="E2529" i="1"/>
  <c r="D2529" i="1"/>
  <c r="H2529" i="1"/>
  <c r="L2529" i="1"/>
  <c r="I2529" i="1"/>
  <c r="A2531" i="1"/>
  <c r="P2530" i="1"/>
  <c r="N2530" i="1"/>
  <c r="J2530" i="1"/>
  <c r="K2530" i="1"/>
  <c r="G2528" i="1" l="1"/>
  <c r="F2528" i="1"/>
  <c r="L2530" i="1"/>
  <c r="I2530" i="1"/>
  <c r="A2532" i="1"/>
  <c r="N2531" i="1"/>
  <c r="K2531" i="1"/>
  <c r="P2531" i="1"/>
  <c r="J2531" i="1"/>
  <c r="B2530" i="1"/>
  <c r="C2530" i="1" s="1"/>
  <c r="G2529" i="1"/>
  <c r="F2529" i="1"/>
  <c r="Q2530" i="1"/>
  <c r="O2530" i="1"/>
  <c r="E2530" i="1" l="1"/>
  <c r="D2530" i="1"/>
  <c r="H2530" i="1"/>
  <c r="O2531" i="1"/>
  <c r="Q2531" i="1"/>
  <c r="B2531" i="1"/>
  <c r="C2531" i="1" s="1"/>
  <c r="L2531" i="1"/>
  <c r="I2531" i="1"/>
  <c r="A2533" i="1"/>
  <c r="P2532" i="1"/>
  <c r="N2532" i="1"/>
  <c r="K2532" i="1"/>
  <c r="J2532" i="1"/>
  <c r="Q2532" i="1" l="1"/>
  <c r="O2532" i="1"/>
  <c r="E2531" i="1"/>
  <c r="D2531" i="1"/>
  <c r="H2531" i="1"/>
  <c r="B2532" i="1"/>
  <c r="C2532" i="1" s="1"/>
  <c r="L2532" i="1"/>
  <c r="I2532" i="1"/>
  <c r="A2534" i="1"/>
  <c r="N2533" i="1"/>
  <c r="K2533" i="1"/>
  <c r="P2533" i="1"/>
  <c r="B2533" i="1"/>
  <c r="C2533" i="1" s="1"/>
  <c r="J2533" i="1"/>
  <c r="G2530" i="1"/>
  <c r="F2530" i="1"/>
  <c r="F2531" i="1" l="1"/>
  <c r="G2531" i="1"/>
  <c r="L2533" i="1"/>
  <c r="I2533" i="1"/>
  <c r="Q2533" i="1"/>
  <c r="O2533" i="1"/>
  <c r="E2532" i="1"/>
  <c r="D2532" i="1"/>
  <c r="H2532" i="1"/>
  <c r="E2533" i="1"/>
  <c r="D2533" i="1"/>
  <c r="H2533" i="1"/>
  <c r="A2535" i="1"/>
  <c r="P2534" i="1"/>
  <c r="N2534" i="1"/>
  <c r="K2534" i="1"/>
  <c r="B2534" i="1"/>
  <c r="C2534" i="1" s="1"/>
  <c r="J2534" i="1"/>
  <c r="G2532" i="1" l="1"/>
  <c r="F2532" i="1"/>
  <c r="Q2534" i="1"/>
  <c r="O2534" i="1"/>
  <c r="L2534" i="1"/>
  <c r="I2534" i="1"/>
  <c r="G2533" i="1"/>
  <c r="F2533" i="1"/>
  <c r="E2534" i="1"/>
  <c r="D2534" i="1"/>
  <c r="H2534" i="1"/>
  <c r="A2536" i="1"/>
  <c r="N2535" i="1"/>
  <c r="K2535" i="1"/>
  <c r="P2535" i="1"/>
  <c r="J2535" i="1"/>
  <c r="I2535" i="1" l="1"/>
  <c r="L2535" i="1"/>
  <c r="A2537" i="1"/>
  <c r="P2536" i="1"/>
  <c r="N2536" i="1"/>
  <c r="K2536" i="1"/>
  <c r="J2536" i="1"/>
  <c r="B2535" i="1"/>
  <c r="C2535" i="1" s="1"/>
  <c r="Q2535" i="1"/>
  <c r="O2535" i="1"/>
  <c r="G2534" i="1"/>
  <c r="F2534" i="1"/>
  <c r="E2535" i="1" l="1"/>
  <c r="D2535" i="1"/>
  <c r="H2535" i="1"/>
  <c r="B2536" i="1"/>
  <c r="C2536" i="1" s="1"/>
  <c r="L2536" i="1"/>
  <c r="I2536" i="1"/>
  <c r="A2538" i="1"/>
  <c r="N2537" i="1"/>
  <c r="K2537" i="1"/>
  <c r="P2537" i="1"/>
  <c r="J2537" i="1"/>
  <c r="B2537" i="1"/>
  <c r="C2537" i="1" s="1"/>
  <c r="Q2536" i="1"/>
  <c r="O2536" i="1"/>
  <c r="Q2537" i="1" l="1"/>
  <c r="O2537" i="1"/>
  <c r="L2537" i="1"/>
  <c r="I2537" i="1"/>
  <c r="A2539" i="1"/>
  <c r="P2538" i="1"/>
  <c r="N2538" i="1"/>
  <c r="K2538" i="1"/>
  <c r="B2538" i="1"/>
  <c r="C2538" i="1" s="1"/>
  <c r="J2538" i="1"/>
  <c r="E2537" i="1"/>
  <c r="D2537" i="1"/>
  <c r="H2537" i="1"/>
  <c r="E2536" i="1"/>
  <c r="D2536" i="1"/>
  <c r="H2536" i="1"/>
  <c r="F2535" i="1"/>
  <c r="G2535" i="1"/>
  <c r="G2537" i="1" l="1"/>
  <c r="F2537" i="1"/>
  <c r="Q2538" i="1"/>
  <c r="O2538" i="1"/>
  <c r="G2536" i="1"/>
  <c r="F2536" i="1"/>
  <c r="L2538" i="1"/>
  <c r="I2538" i="1"/>
  <c r="E2538" i="1"/>
  <c r="D2538" i="1"/>
  <c r="H2538" i="1"/>
  <c r="A2540" i="1"/>
  <c r="N2539" i="1"/>
  <c r="K2539" i="1"/>
  <c r="P2539" i="1"/>
  <c r="J2539" i="1"/>
  <c r="G2538" i="1" l="1"/>
  <c r="F2538" i="1"/>
  <c r="B2539" i="1"/>
  <c r="C2539" i="1" s="1"/>
  <c r="I2539" i="1"/>
  <c r="L2539" i="1"/>
  <c r="A2541" i="1"/>
  <c r="P2540" i="1"/>
  <c r="N2540" i="1"/>
  <c r="K2540" i="1"/>
  <c r="J2540" i="1"/>
  <c r="Q2539" i="1"/>
  <c r="O2539" i="1"/>
  <c r="E2539" i="1" l="1"/>
  <c r="D2539" i="1"/>
  <c r="H2539" i="1"/>
  <c r="Q2540" i="1"/>
  <c r="O2540" i="1"/>
  <c r="B2540" i="1"/>
  <c r="C2540" i="1" s="1"/>
  <c r="L2540" i="1"/>
  <c r="I2540" i="1"/>
  <c r="A2542" i="1"/>
  <c r="N2541" i="1"/>
  <c r="K2541" i="1"/>
  <c r="P2541" i="1"/>
  <c r="J2541" i="1"/>
  <c r="B2541" i="1" s="1"/>
  <c r="C2541" i="1" s="1"/>
  <c r="E2541" i="1" l="1"/>
  <c r="D2541" i="1"/>
  <c r="H2541" i="1"/>
  <c r="A2543" i="1"/>
  <c r="P2542" i="1"/>
  <c r="N2542" i="1"/>
  <c r="K2542" i="1"/>
  <c r="B2542" i="1"/>
  <c r="C2542" i="1" s="1"/>
  <c r="J2542" i="1"/>
  <c r="L2541" i="1"/>
  <c r="I2541" i="1"/>
  <c r="Q2541" i="1"/>
  <c r="O2541" i="1"/>
  <c r="E2540" i="1"/>
  <c r="D2540" i="1"/>
  <c r="H2540" i="1"/>
  <c r="F2539" i="1"/>
  <c r="G2539" i="1"/>
  <c r="E2542" i="1" l="1"/>
  <c r="D2542" i="1"/>
  <c r="H2542" i="1"/>
  <c r="A2544" i="1"/>
  <c r="N2543" i="1"/>
  <c r="K2543" i="1"/>
  <c r="P2543" i="1"/>
  <c r="J2543" i="1"/>
  <c r="B2543" i="1"/>
  <c r="C2543" i="1" s="1"/>
  <c r="G2540" i="1"/>
  <c r="F2540" i="1"/>
  <c r="Q2542" i="1"/>
  <c r="O2542" i="1"/>
  <c r="L2542" i="1"/>
  <c r="I2542" i="1"/>
  <c r="G2541" i="1"/>
  <c r="F2541" i="1"/>
  <c r="E2543" i="1" l="1"/>
  <c r="D2543" i="1"/>
  <c r="H2543" i="1"/>
  <c r="Q2543" i="1"/>
  <c r="O2543" i="1"/>
  <c r="L2543" i="1"/>
  <c r="I2543" i="1"/>
  <c r="A2545" i="1"/>
  <c r="P2544" i="1"/>
  <c r="N2544" i="1"/>
  <c r="K2544" i="1"/>
  <c r="J2544" i="1"/>
  <c r="G2542" i="1"/>
  <c r="F2542" i="1"/>
  <c r="B2544" i="1" l="1"/>
  <c r="C2544" i="1" s="1"/>
  <c r="L2544" i="1"/>
  <c r="I2544" i="1"/>
  <c r="A2546" i="1"/>
  <c r="N2545" i="1"/>
  <c r="K2545" i="1"/>
  <c r="P2545" i="1"/>
  <c r="J2545" i="1"/>
  <c r="Q2544" i="1"/>
  <c r="O2544" i="1"/>
  <c r="F2543" i="1"/>
  <c r="G2543" i="1"/>
  <c r="B2545" i="1" l="1"/>
  <c r="C2545" i="1" s="1"/>
  <c r="L2545" i="1"/>
  <c r="I2545" i="1"/>
  <c r="A2547" i="1"/>
  <c r="P2546" i="1"/>
  <c r="N2546" i="1"/>
  <c r="B2546" i="1"/>
  <c r="C2546" i="1" s="1"/>
  <c r="J2546" i="1"/>
  <c r="K2546" i="1"/>
  <c r="Q2545" i="1"/>
  <c r="O2545" i="1"/>
  <c r="E2544" i="1"/>
  <c r="D2544" i="1"/>
  <c r="H2544" i="1"/>
  <c r="G2544" i="1" l="1"/>
  <c r="F2544" i="1"/>
  <c r="L2546" i="1"/>
  <c r="I2546" i="1"/>
  <c r="A2548" i="1"/>
  <c r="N2547" i="1"/>
  <c r="K2547" i="1"/>
  <c r="J2547" i="1"/>
  <c r="P2547" i="1"/>
  <c r="E2546" i="1"/>
  <c r="D2546" i="1"/>
  <c r="H2546" i="1"/>
  <c r="Q2546" i="1"/>
  <c r="O2546" i="1"/>
  <c r="E2545" i="1"/>
  <c r="D2545" i="1"/>
  <c r="H2545" i="1"/>
  <c r="L2547" i="1" l="1"/>
  <c r="I2547" i="1"/>
  <c r="G2546" i="1"/>
  <c r="F2546" i="1"/>
  <c r="G2545" i="1"/>
  <c r="F2545" i="1"/>
  <c r="B2547" i="1"/>
  <c r="C2547" i="1" s="1"/>
  <c r="Q2547" i="1"/>
  <c r="O2547" i="1"/>
  <c r="A2549" i="1"/>
  <c r="P2548" i="1"/>
  <c r="N2548" i="1"/>
  <c r="K2548" i="1"/>
  <c r="J2548" i="1"/>
  <c r="Q2548" i="1" l="1"/>
  <c r="O2548" i="1"/>
  <c r="E2547" i="1"/>
  <c r="D2547" i="1"/>
  <c r="H2547" i="1"/>
  <c r="B2548" i="1"/>
  <c r="C2548" i="1" s="1"/>
  <c r="L2548" i="1"/>
  <c r="I2548" i="1"/>
  <c r="A2550" i="1"/>
  <c r="N2549" i="1"/>
  <c r="K2549" i="1"/>
  <c r="P2549" i="1"/>
  <c r="J2549" i="1"/>
  <c r="B2549" i="1" s="1"/>
  <c r="C2549" i="1" s="1"/>
  <c r="E2549" i="1" l="1"/>
  <c r="D2549" i="1"/>
  <c r="H2549" i="1"/>
  <c r="F2547" i="1"/>
  <c r="G2547" i="1"/>
  <c r="Q2549" i="1"/>
  <c r="O2549" i="1"/>
  <c r="E2548" i="1"/>
  <c r="D2548" i="1"/>
  <c r="H2548" i="1"/>
  <c r="L2549" i="1"/>
  <c r="I2549" i="1"/>
  <c r="A2551" i="1"/>
  <c r="P2550" i="1"/>
  <c r="N2550" i="1"/>
  <c r="K2550" i="1"/>
  <c r="J2550" i="1"/>
  <c r="G2548" i="1" l="1"/>
  <c r="F2548" i="1"/>
  <c r="Q2550" i="1"/>
  <c r="O2550" i="1"/>
  <c r="L2550" i="1"/>
  <c r="I2550" i="1"/>
  <c r="B2550" i="1"/>
  <c r="C2550" i="1" s="1"/>
  <c r="A2552" i="1"/>
  <c r="N2551" i="1"/>
  <c r="K2551" i="1"/>
  <c r="P2551" i="1"/>
  <c r="J2551" i="1"/>
  <c r="G2549" i="1"/>
  <c r="F2549" i="1"/>
  <c r="I2551" i="1" l="1"/>
  <c r="L2551" i="1"/>
  <c r="A2553" i="1"/>
  <c r="P2552" i="1"/>
  <c r="N2552" i="1"/>
  <c r="K2552" i="1"/>
  <c r="J2552" i="1"/>
  <c r="E2550" i="1"/>
  <c r="D2550" i="1"/>
  <c r="H2550" i="1"/>
  <c r="B2551" i="1"/>
  <c r="C2551" i="1" s="1"/>
  <c r="Q2551" i="1"/>
  <c r="O2551" i="1"/>
  <c r="E2551" i="1" l="1"/>
  <c r="D2551" i="1"/>
  <c r="H2551" i="1"/>
  <c r="G2550" i="1"/>
  <c r="F2550" i="1"/>
  <c r="B2552" i="1"/>
  <c r="C2552" i="1" s="1"/>
  <c r="L2552" i="1"/>
  <c r="I2552" i="1"/>
  <c r="A2554" i="1"/>
  <c r="N2553" i="1"/>
  <c r="K2553" i="1"/>
  <c r="P2553" i="1"/>
  <c r="J2553" i="1"/>
  <c r="Q2552" i="1"/>
  <c r="O2552" i="1"/>
  <c r="L2553" i="1" l="1"/>
  <c r="I2553" i="1"/>
  <c r="Q2553" i="1"/>
  <c r="O2553" i="1"/>
  <c r="E2552" i="1"/>
  <c r="D2552" i="1"/>
  <c r="H2552" i="1"/>
  <c r="B2553" i="1"/>
  <c r="C2553" i="1" s="1"/>
  <c r="A2555" i="1"/>
  <c r="P2554" i="1"/>
  <c r="N2554" i="1"/>
  <c r="K2554" i="1"/>
  <c r="J2554" i="1"/>
  <c r="F2551" i="1"/>
  <c r="G2551" i="1"/>
  <c r="Q2554" i="1" l="1"/>
  <c r="O2554" i="1"/>
  <c r="L2554" i="1"/>
  <c r="I2554" i="1"/>
  <c r="A2556" i="1"/>
  <c r="N2555" i="1"/>
  <c r="K2555" i="1"/>
  <c r="P2555" i="1"/>
  <c r="J2555" i="1"/>
  <c r="B2554" i="1"/>
  <c r="C2554" i="1" s="1"/>
  <c r="E2553" i="1"/>
  <c r="D2553" i="1"/>
  <c r="H2553" i="1"/>
  <c r="G2552" i="1"/>
  <c r="F2552" i="1"/>
  <c r="G2553" i="1" l="1"/>
  <c r="F2553" i="1"/>
  <c r="E2554" i="1"/>
  <c r="D2554" i="1"/>
  <c r="H2554" i="1"/>
  <c r="Q2555" i="1"/>
  <c r="O2555" i="1"/>
  <c r="B2555" i="1"/>
  <c r="C2555" i="1" s="1"/>
  <c r="I2555" i="1"/>
  <c r="L2555" i="1"/>
  <c r="A2557" i="1"/>
  <c r="P2556" i="1"/>
  <c r="N2556" i="1"/>
  <c r="K2556" i="1"/>
  <c r="J2556" i="1"/>
  <c r="A2558" i="1" l="1"/>
  <c r="N2557" i="1"/>
  <c r="K2557" i="1"/>
  <c r="P2557" i="1"/>
  <c r="J2557" i="1"/>
  <c r="Q2556" i="1"/>
  <c r="O2556" i="1"/>
  <c r="E2555" i="1"/>
  <c r="D2555" i="1"/>
  <c r="H2555" i="1"/>
  <c r="G2554" i="1"/>
  <c r="F2554" i="1"/>
  <c r="B2556" i="1"/>
  <c r="C2556" i="1" s="1"/>
  <c r="L2556" i="1"/>
  <c r="I2556" i="1"/>
  <c r="F2555" i="1" l="1"/>
  <c r="G2555" i="1"/>
  <c r="Q2557" i="1"/>
  <c r="O2557" i="1"/>
  <c r="E2556" i="1"/>
  <c r="D2556" i="1"/>
  <c r="H2556" i="1"/>
  <c r="B2557" i="1"/>
  <c r="C2557" i="1" s="1"/>
  <c r="L2557" i="1"/>
  <c r="I2557" i="1"/>
  <c r="A2559" i="1"/>
  <c r="P2558" i="1"/>
  <c r="N2558" i="1"/>
  <c r="K2558" i="1"/>
  <c r="J2558" i="1"/>
  <c r="L2558" i="1" l="1"/>
  <c r="I2558" i="1"/>
  <c r="A2560" i="1"/>
  <c r="N2559" i="1"/>
  <c r="K2559" i="1"/>
  <c r="P2559" i="1"/>
  <c r="J2559" i="1"/>
  <c r="Q2558" i="1"/>
  <c r="O2558" i="1"/>
  <c r="B2558" i="1"/>
  <c r="C2558" i="1" s="1"/>
  <c r="E2557" i="1"/>
  <c r="D2557" i="1"/>
  <c r="H2557" i="1"/>
  <c r="G2556" i="1"/>
  <c r="F2556" i="1"/>
  <c r="Q2559" i="1" l="1"/>
  <c r="O2559" i="1"/>
  <c r="G2557" i="1"/>
  <c r="F2557" i="1"/>
  <c r="B2559" i="1"/>
  <c r="C2559" i="1" s="1"/>
  <c r="L2559" i="1"/>
  <c r="I2559" i="1"/>
  <c r="A2561" i="1"/>
  <c r="P2560" i="1"/>
  <c r="N2560" i="1"/>
  <c r="K2560" i="1"/>
  <c r="J2560" i="1"/>
  <c r="E2558" i="1"/>
  <c r="D2558" i="1"/>
  <c r="H2558" i="1"/>
  <c r="B2560" i="1" l="1"/>
  <c r="C2560" i="1" s="1"/>
  <c r="L2560" i="1"/>
  <c r="I2560" i="1"/>
  <c r="A2562" i="1"/>
  <c r="N2561" i="1"/>
  <c r="K2561" i="1"/>
  <c r="P2561" i="1"/>
  <c r="J2561" i="1"/>
  <c r="Q2560" i="1"/>
  <c r="O2560" i="1"/>
  <c r="G2558" i="1"/>
  <c r="F2558" i="1"/>
  <c r="E2559" i="1"/>
  <c r="D2559" i="1"/>
  <c r="H2559" i="1"/>
  <c r="B2561" i="1" l="1"/>
  <c r="C2561" i="1" s="1"/>
  <c r="L2561" i="1"/>
  <c r="I2561" i="1"/>
  <c r="A2563" i="1"/>
  <c r="P2562" i="1"/>
  <c r="N2562" i="1"/>
  <c r="J2562" i="1"/>
  <c r="B2562" i="1"/>
  <c r="C2562" i="1" s="1"/>
  <c r="K2562" i="1"/>
  <c r="F2559" i="1"/>
  <c r="G2559" i="1"/>
  <c r="Q2561" i="1"/>
  <c r="O2561" i="1"/>
  <c r="E2560" i="1"/>
  <c r="D2560" i="1"/>
  <c r="H2560" i="1"/>
  <c r="L2562" i="1" l="1"/>
  <c r="I2562" i="1"/>
  <c r="G2560" i="1"/>
  <c r="F2560" i="1"/>
  <c r="Q2562" i="1"/>
  <c r="O2562" i="1"/>
  <c r="E2562" i="1"/>
  <c r="D2562" i="1"/>
  <c r="H2562" i="1"/>
  <c r="A2564" i="1"/>
  <c r="N2563" i="1"/>
  <c r="K2563" i="1"/>
  <c r="J2563" i="1"/>
  <c r="P2563" i="1"/>
  <c r="B2563" i="1"/>
  <c r="C2563" i="1" s="1"/>
  <c r="E2561" i="1"/>
  <c r="D2561" i="1"/>
  <c r="H2561" i="1"/>
  <c r="E2563" i="1" l="1"/>
  <c r="D2563" i="1"/>
  <c r="H2563" i="1"/>
  <c r="O2563" i="1"/>
  <c r="Q2563" i="1"/>
  <c r="G2562" i="1"/>
  <c r="F2562" i="1"/>
  <c r="G2561" i="1"/>
  <c r="F2561" i="1"/>
  <c r="A2565" i="1"/>
  <c r="P2564" i="1"/>
  <c r="N2564" i="1"/>
  <c r="K2564" i="1"/>
  <c r="J2564" i="1"/>
  <c r="L2563" i="1"/>
  <c r="I2563" i="1"/>
  <c r="Q2564" i="1" l="1"/>
  <c r="O2564" i="1"/>
  <c r="B2564" i="1"/>
  <c r="C2564" i="1" s="1"/>
  <c r="L2564" i="1"/>
  <c r="I2564" i="1"/>
  <c r="A2566" i="1"/>
  <c r="N2565" i="1"/>
  <c r="K2565" i="1"/>
  <c r="P2565" i="1"/>
  <c r="J2565" i="1"/>
  <c r="F2563" i="1"/>
  <c r="G2563" i="1"/>
  <c r="L2565" i="1" l="1"/>
  <c r="I2565" i="1"/>
  <c r="Q2565" i="1"/>
  <c r="O2565" i="1"/>
  <c r="E2564" i="1"/>
  <c r="D2564" i="1"/>
  <c r="H2564" i="1"/>
  <c r="B2565" i="1"/>
  <c r="C2565" i="1" s="1"/>
  <c r="A2567" i="1"/>
  <c r="P2566" i="1"/>
  <c r="N2566" i="1"/>
  <c r="K2566" i="1"/>
  <c r="J2566" i="1"/>
  <c r="B2566" i="1"/>
  <c r="C2566" i="1" s="1"/>
  <c r="E2566" i="1" l="1"/>
  <c r="D2566" i="1"/>
  <c r="H2566" i="1"/>
  <c r="L2566" i="1"/>
  <c r="I2566" i="1"/>
  <c r="A2568" i="1"/>
  <c r="N2567" i="1"/>
  <c r="K2567" i="1"/>
  <c r="P2567" i="1"/>
  <c r="J2567" i="1"/>
  <c r="E2565" i="1"/>
  <c r="D2565" i="1"/>
  <c r="H2565" i="1"/>
  <c r="Q2566" i="1"/>
  <c r="O2566" i="1"/>
  <c r="G2564" i="1"/>
  <c r="F2564" i="1"/>
  <c r="G2565" i="1" l="1"/>
  <c r="F2565" i="1"/>
  <c r="I2567" i="1"/>
  <c r="L2567" i="1"/>
  <c r="Q2567" i="1"/>
  <c r="O2567" i="1"/>
  <c r="B2567" i="1"/>
  <c r="C2567" i="1" s="1"/>
  <c r="A2569" i="1"/>
  <c r="P2568" i="1"/>
  <c r="N2568" i="1"/>
  <c r="K2568" i="1"/>
  <c r="J2568" i="1"/>
  <c r="G2566" i="1"/>
  <c r="F2566" i="1"/>
  <c r="E2567" i="1" l="1"/>
  <c r="D2567" i="1"/>
  <c r="H2567" i="1"/>
  <c r="A2570" i="1"/>
  <c r="N2569" i="1"/>
  <c r="K2569" i="1"/>
  <c r="P2569" i="1"/>
  <c r="B2569" i="1"/>
  <c r="C2569" i="1" s="1"/>
  <c r="J2569" i="1"/>
  <c r="Q2568" i="1"/>
  <c r="O2568" i="1"/>
  <c r="B2568" i="1"/>
  <c r="C2568" i="1" s="1"/>
  <c r="L2568" i="1"/>
  <c r="I2568" i="1"/>
  <c r="E2568" i="1" l="1"/>
  <c r="D2568" i="1"/>
  <c r="H2568" i="1"/>
  <c r="E2569" i="1"/>
  <c r="D2569" i="1"/>
  <c r="H2569" i="1"/>
  <c r="A2571" i="1"/>
  <c r="P2570" i="1"/>
  <c r="N2570" i="1"/>
  <c r="K2570" i="1"/>
  <c r="J2570" i="1"/>
  <c r="B2570" i="1"/>
  <c r="C2570" i="1" s="1"/>
  <c r="L2569" i="1"/>
  <c r="I2569" i="1"/>
  <c r="Q2569" i="1"/>
  <c r="O2569" i="1"/>
  <c r="F2567" i="1"/>
  <c r="G2567" i="1"/>
  <c r="G2569" i="1" l="1"/>
  <c r="F2569" i="1"/>
  <c r="L2570" i="1"/>
  <c r="I2570" i="1"/>
  <c r="A2572" i="1"/>
  <c r="N2571" i="1"/>
  <c r="K2571" i="1"/>
  <c r="J2571" i="1"/>
  <c r="P2571" i="1"/>
  <c r="E2570" i="1"/>
  <c r="D2570" i="1"/>
  <c r="H2570" i="1"/>
  <c r="Q2570" i="1"/>
  <c r="O2570" i="1"/>
  <c r="G2568" i="1"/>
  <c r="F2568" i="1"/>
  <c r="G2570" i="1" l="1"/>
  <c r="F2570" i="1"/>
  <c r="Q2571" i="1"/>
  <c r="O2571" i="1"/>
  <c r="B2571" i="1"/>
  <c r="C2571" i="1" s="1"/>
  <c r="I2571" i="1"/>
  <c r="L2571" i="1"/>
  <c r="A2573" i="1"/>
  <c r="P2572" i="1"/>
  <c r="N2572" i="1"/>
  <c r="K2572" i="1"/>
  <c r="J2572" i="1"/>
  <c r="B2572" i="1" l="1"/>
  <c r="C2572" i="1" s="1"/>
  <c r="L2572" i="1"/>
  <c r="I2572" i="1"/>
  <c r="A2574" i="1"/>
  <c r="N2573" i="1"/>
  <c r="K2573" i="1"/>
  <c r="P2573" i="1"/>
  <c r="J2573" i="1"/>
  <c r="Q2572" i="1"/>
  <c r="O2572" i="1"/>
  <c r="E2571" i="1"/>
  <c r="D2571" i="1"/>
  <c r="H2571" i="1"/>
  <c r="F2571" i="1" l="1"/>
  <c r="G2571" i="1"/>
  <c r="B2573" i="1"/>
  <c r="C2573" i="1" s="1"/>
  <c r="L2573" i="1"/>
  <c r="I2573" i="1"/>
  <c r="A2575" i="1"/>
  <c r="P2574" i="1"/>
  <c r="N2574" i="1"/>
  <c r="K2574" i="1"/>
  <c r="J2574" i="1"/>
  <c r="Q2573" i="1"/>
  <c r="O2573" i="1"/>
  <c r="E2572" i="1"/>
  <c r="D2572" i="1"/>
  <c r="H2572" i="1"/>
  <c r="L2574" i="1" l="1"/>
  <c r="I2574" i="1"/>
  <c r="E2573" i="1"/>
  <c r="D2573" i="1"/>
  <c r="H2573" i="1"/>
  <c r="G2572" i="1"/>
  <c r="F2572" i="1"/>
  <c r="B2574" i="1"/>
  <c r="C2574" i="1" s="1"/>
  <c r="A2576" i="1"/>
  <c r="N2575" i="1"/>
  <c r="K2575" i="1"/>
  <c r="P2575" i="1"/>
  <c r="J2575" i="1"/>
  <c r="Q2574" i="1"/>
  <c r="O2574" i="1"/>
  <c r="B2575" i="1" l="1"/>
  <c r="C2575" i="1" s="1"/>
  <c r="L2575" i="1"/>
  <c r="I2575" i="1"/>
  <c r="E2574" i="1"/>
  <c r="D2574" i="1"/>
  <c r="H2574" i="1"/>
  <c r="G2573" i="1"/>
  <c r="F2573" i="1"/>
  <c r="Q2575" i="1"/>
  <c r="O2575" i="1"/>
  <c r="A2577" i="1"/>
  <c r="P2576" i="1"/>
  <c r="N2576" i="1"/>
  <c r="K2576" i="1"/>
  <c r="J2576" i="1"/>
  <c r="G2574" i="1" l="1"/>
  <c r="F2574" i="1"/>
  <c r="B2576" i="1"/>
  <c r="C2576" i="1" s="1"/>
  <c r="L2576" i="1"/>
  <c r="I2576" i="1"/>
  <c r="A2578" i="1"/>
  <c r="N2577" i="1"/>
  <c r="K2577" i="1"/>
  <c r="P2577" i="1"/>
  <c r="J2577" i="1"/>
  <c r="Q2576" i="1"/>
  <c r="O2576" i="1"/>
  <c r="E2575" i="1"/>
  <c r="D2575" i="1"/>
  <c r="H2575" i="1"/>
  <c r="Q2577" i="1" l="1"/>
  <c r="O2577" i="1"/>
  <c r="E2576" i="1"/>
  <c r="D2576" i="1"/>
  <c r="H2576" i="1"/>
  <c r="B2577" i="1"/>
  <c r="C2577" i="1" s="1"/>
  <c r="L2577" i="1"/>
  <c r="I2577" i="1"/>
  <c r="A2579" i="1"/>
  <c r="P2578" i="1"/>
  <c r="N2578" i="1"/>
  <c r="J2578" i="1"/>
  <c r="B2578" i="1" s="1"/>
  <c r="C2578" i="1" s="1"/>
  <c r="K2578" i="1"/>
  <c r="F2575" i="1"/>
  <c r="G2575" i="1"/>
  <c r="E2578" i="1" l="1"/>
  <c r="D2578" i="1"/>
  <c r="H2578" i="1"/>
  <c r="G2576" i="1"/>
  <c r="F2576" i="1"/>
  <c r="Q2578" i="1"/>
  <c r="O2578" i="1"/>
  <c r="E2577" i="1"/>
  <c r="D2577" i="1"/>
  <c r="H2577" i="1"/>
  <c r="L2578" i="1"/>
  <c r="I2578" i="1"/>
  <c r="A2580" i="1"/>
  <c r="N2579" i="1"/>
  <c r="K2579" i="1"/>
  <c r="J2579" i="1"/>
  <c r="B2579" i="1" s="1"/>
  <c r="C2579" i="1" s="1"/>
  <c r="P2579" i="1"/>
  <c r="E2579" i="1" l="1"/>
  <c r="D2579" i="1"/>
  <c r="H2579" i="1"/>
  <c r="G2577" i="1"/>
  <c r="F2577" i="1"/>
  <c r="O2579" i="1"/>
  <c r="Q2579" i="1"/>
  <c r="L2579" i="1"/>
  <c r="I2579" i="1"/>
  <c r="A2581" i="1"/>
  <c r="P2580" i="1"/>
  <c r="N2580" i="1"/>
  <c r="K2580" i="1"/>
  <c r="J2580" i="1"/>
  <c r="G2578" i="1"/>
  <c r="F2578" i="1"/>
  <c r="Q2580" i="1" l="1"/>
  <c r="O2580" i="1"/>
  <c r="B2580" i="1"/>
  <c r="C2580" i="1" s="1"/>
  <c r="L2580" i="1"/>
  <c r="I2580" i="1"/>
  <c r="A2582" i="1"/>
  <c r="N2581" i="1"/>
  <c r="K2581" i="1"/>
  <c r="P2581" i="1"/>
  <c r="J2581" i="1"/>
  <c r="B2581" i="1"/>
  <c r="C2581" i="1" s="1"/>
  <c r="F2579" i="1"/>
  <c r="G2579" i="1"/>
  <c r="Q2581" i="1" l="1"/>
  <c r="O2581" i="1"/>
  <c r="E2580" i="1"/>
  <c r="D2580" i="1"/>
  <c r="H2580" i="1"/>
  <c r="E2581" i="1"/>
  <c r="D2581" i="1"/>
  <c r="H2581" i="1"/>
  <c r="L2581" i="1"/>
  <c r="I2581" i="1"/>
  <c r="A2583" i="1"/>
  <c r="P2582" i="1"/>
  <c r="N2582" i="1"/>
  <c r="K2582" i="1"/>
  <c r="J2582" i="1"/>
  <c r="L2582" i="1" l="1"/>
  <c r="I2582" i="1"/>
  <c r="G2580" i="1"/>
  <c r="F2580" i="1"/>
  <c r="G2581" i="1"/>
  <c r="F2581" i="1"/>
  <c r="B2582" i="1"/>
  <c r="C2582" i="1" s="1"/>
  <c r="A2584" i="1"/>
  <c r="N2583" i="1"/>
  <c r="K2583" i="1"/>
  <c r="P2583" i="1"/>
  <c r="J2583" i="1"/>
  <c r="Q2582" i="1"/>
  <c r="O2582" i="1"/>
  <c r="I2583" i="1" l="1"/>
  <c r="L2583" i="1"/>
  <c r="E2582" i="1"/>
  <c r="D2582" i="1"/>
  <c r="H2582" i="1"/>
  <c r="A2585" i="1"/>
  <c r="P2584" i="1"/>
  <c r="N2584" i="1"/>
  <c r="K2584" i="1"/>
  <c r="J2584" i="1"/>
  <c r="B2583" i="1"/>
  <c r="C2583" i="1" s="1"/>
  <c r="Q2583" i="1"/>
  <c r="O2583" i="1"/>
  <c r="Q2584" i="1" l="1"/>
  <c r="O2584" i="1"/>
  <c r="G2582" i="1"/>
  <c r="F2582" i="1"/>
  <c r="E2583" i="1"/>
  <c r="D2583" i="1"/>
  <c r="H2583" i="1"/>
  <c r="B2584" i="1"/>
  <c r="C2584" i="1" s="1"/>
  <c r="L2584" i="1"/>
  <c r="I2584" i="1"/>
  <c r="A2586" i="1"/>
  <c r="N2585" i="1"/>
  <c r="K2585" i="1"/>
  <c r="P2585" i="1"/>
  <c r="J2585" i="1"/>
  <c r="B2585" i="1"/>
  <c r="C2585" i="1" s="1"/>
  <c r="Q2585" i="1" l="1"/>
  <c r="O2585" i="1"/>
  <c r="L2585" i="1"/>
  <c r="I2585" i="1"/>
  <c r="A2587" i="1"/>
  <c r="P2586" i="1"/>
  <c r="N2586" i="1"/>
  <c r="B2586" i="1"/>
  <c r="C2586" i="1" s="1"/>
  <c r="J2586" i="1"/>
  <c r="K2586" i="1"/>
  <c r="E2585" i="1"/>
  <c r="D2585" i="1"/>
  <c r="H2585" i="1"/>
  <c r="E2584" i="1"/>
  <c r="D2584" i="1"/>
  <c r="H2584" i="1"/>
  <c r="F2583" i="1"/>
  <c r="G2583" i="1"/>
  <c r="G2585" i="1" l="1"/>
  <c r="F2585" i="1"/>
  <c r="Q2586" i="1"/>
  <c r="O2586" i="1"/>
  <c r="E2586" i="1"/>
  <c r="D2586" i="1"/>
  <c r="H2586" i="1"/>
  <c r="G2584" i="1"/>
  <c r="F2584" i="1"/>
  <c r="L2586" i="1"/>
  <c r="I2586" i="1"/>
  <c r="A2588" i="1"/>
  <c r="N2587" i="1"/>
  <c r="K2587" i="1"/>
  <c r="P2587" i="1"/>
  <c r="J2587" i="1"/>
  <c r="A2589" i="1" l="1"/>
  <c r="P2588" i="1"/>
  <c r="N2588" i="1"/>
  <c r="K2588" i="1"/>
  <c r="J2588" i="1"/>
  <c r="B2587" i="1"/>
  <c r="C2587" i="1" s="1"/>
  <c r="I2587" i="1"/>
  <c r="L2587" i="1"/>
  <c r="Q2587" i="1"/>
  <c r="O2587" i="1"/>
  <c r="G2586" i="1"/>
  <c r="F2586" i="1"/>
  <c r="Q2588" i="1" l="1"/>
  <c r="O2588" i="1"/>
  <c r="E2587" i="1"/>
  <c r="D2587" i="1"/>
  <c r="H2587" i="1"/>
  <c r="B2588" i="1"/>
  <c r="C2588" i="1" s="1"/>
  <c r="L2588" i="1"/>
  <c r="I2588" i="1"/>
  <c r="A2590" i="1"/>
  <c r="N2589" i="1"/>
  <c r="K2589" i="1"/>
  <c r="P2589" i="1"/>
  <c r="J2589" i="1"/>
  <c r="A2591" i="1" l="1"/>
  <c r="P2590" i="1"/>
  <c r="N2590" i="1"/>
  <c r="K2590" i="1"/>
  <c r="J2590" i="1"/>
  <c r="B2590" i="1"/>
  <c r="C2590" i="1" s="1"/>
  <c r="F2587" i="1"/>
  <c r="G2587" i="1"/>
  <c r="Q2589" i="1"/>
  <c r="O2589" i="1"/>
  <c r="E2588" i="1"/>
  <c r="D2588" i="1"/>
  <c r="H2588" i="1"/>
  <c r="B2589" i="1"/>
  <c r="C2589" i="1" s="1"/>
  <c r="L2589" i="1"/>
  <c r="I2589" i="1"/>
  <c r="G2588" i="1" l="1"/>
  <c r="F2588" i="1"/>
  <c r="Q2590" i="1"/>
  <c r="O2590" i="1"/>
  <c r="E2589" i="1"/>
  <c r="D2589" i="1"/>
  <c r="H2589" i="1"/>
  <c r="E2590" i="1"/>
  <c r="D2590" i="1"/>
  <c r="H2590" i="1"/>
  <c r="L2590" i="1"/>
  <c r="I2590" i="1"/>
  <c r="A2592" i="1"/>
  <c r="N2591" i="1"/>
  <c r="K2591" i="1"/>
  <c r="P2591" i="1"/>
  <c r="J2591" i="1"/>
  <c r="G2590" i="1" l="1"/>
  <c r="F2590" i="1"/>
  <c r="Q2591" i="1"/>
  <c r="O2591" i="1"/>
  <c r="B2591" i="1"/>
  <c r="C2591" i="1" s="1"/>
  <c r="L2591" i="1"/>
  <c r="I2591" i="1"/>
  <c r="A2593" i="1"/>
  <c r="P2592" i="1"/>
  <c r="N2592" i="1"/>
  <c r="K2592" i="1"/>
  <c r="J2592" i="1"/>
  <c r="G2589" i="1"/>
  <c r="F2589" i="1"/>
  <c r="A2594" i="1" l="1"/>
  <c r="N2593" i="1"/>
  <c r="K2593" i="1"/>
  <c r="P2593" i="1"/>
  <c r="J2593" i="1"/>
  <c r="Q2592" i="1"/>
  <c r="O2592" i="1"/>
  <c r="B2592" i="1"/>
  <c r="C2592" i="1" s="1"/>
  <c r="L2592" i="1"/>
  <c r="I2592" i="1"/>
  <c r="E2591" i="1"/>
  <c r="D2591" i="1"/>
  <c r="H2591" i="1"/>
  <c r="E2592" i="1" l="1"/>
  <c r="D2592" i="1"/>
  <c r="H2592" i="1"/>
  <c r="F2591" i="1"/>
  <c r="G2591" i="1"/>
  <c r="Q2593" i="1"/>
  <c r="O2593" i="1"/>
  <c r="B2593" i="1"/>
  <c r="C2593" i="1" s="1"/>
  <c r="L2593" i="1"/>
  <c r="I2593" i="1"/>
  <c r="A2595" i="1"/>
  <c r="P2594" i="1"/>
  <c r="N2594" i="1"/>
  <c r="J2594" i="1"/>
  <c r="B2594" i="1" s="1"/>
  <c r="C2594" i="1" s="1"/>
  <c r="K2594" i="1"/>
  <c r="E2594" i="1" l="1"/>
  <c r="D2594" i="1"/>
  <c r="H2594" i="1"/>
  <c r="A2596" i="1"/>
  <c r="N2595" i="1"/>
  <c r="K2595" i="1"/>
  <c r="J2595" i="1"/>
  <c r="P2595" i="1"/>
  <c r="B2595" i="1"/>
  <c r="C2595" i="1" s="1"/>
  <c r="E2593" i="1"/>
  <c r="D2593" i="1"/>
  <c r="H2593" i="1"/>
  <c r="L2594" i="1"/>
  <c r="I2594" i="1"/>
  <c r="Q2594" i="1"/>
  <c r="O2594" i="1"/>
  <c r="G2592" i="1"/>
  <c r="F2592" i="1"/>
  <c r="A2597" i="1" l="1"/>
  <c r="P2596" i="1"/>
  <c r="N2596" i="1"/>
  <c r="K2596" i="1"/>
  <c r="J2596" i="1"/>
  <c r="L2595" i="1"/>
  <c r="I2595" i="1"/>
  <c r="G2593" i="1"/>
  <c r="F2593" i="1"/>
  <c r="E2595" i="1"/>
  <c r="D2595" i="1"/>
  <c r="H2595" i="1"/>
  <c r="O2595" i="1"/>
  <c r="Q2595" i="1"/>
  <c r="G2594" i="1"/>
  <c r="F2594" i="1"/>
  <c r="Q2596" i="1" l="1"/>
  <c r="O2596" i="1"/>
  <c r="F2595" i="1"/>
  <c r="G2595" i="1"/>
  <c r="B2596" i="1"/>
  <c r="C2596" i="1" s="1"/>
  <c r="L2596" i="1"/>
  <c r="I2596" i="1"/>
  <c r="A2598" i="1"/>
  <c r="N2597" i="1"/>
  <c r="K2597" i="1"/>
  <c r="P2597" i="1"/>
  <c r="B2597" i="1"/>
  <c r="C2597" i="1" s="1"/>
  <c r="J2597" i="1"/>
  <c r="A2599" i="1" l="1"/>
  <c r="P2598" i="1"/>
  <c r="N2598" i="1"/>
  <c r="K2598" i="1"/>
  <c r="J2598" i="1"/>
  <c r="B2598" i="1"/>
  <c r="C2598" i="1" s="1"/>
  <c r="E2597" i="1"/>
  <c r="D2597" i="1"/>
  <c r="H2597" i="1"/>
  <c r="L2597" i="1"/>
  <c r="I2597" i="1"/>
  <c r="Q2597" i="1"/>
  <c r="O2597" i="1"/>
  <c r="E2596" i="1"/>
  <c r="D2596" i="1"/>
  <c r="H2596" i="1"/>
  <c r="G2597" i="1" l="1"/>
  <c r="F2597" i="1"/>
  <c r="Q2598" i="1"/>
  <c r="O2598" i="1"/>
  <c r="G2596" i="1"/>
  <c r="F2596" i="1"/>
  <c r="E2598" i="1"/>
  <c r="D2598" i="1"/>
  <c r="H2598" i="1"/>
  <c r="L2598" i="1"/>
  <c r="I2598" i="1"/>
  <c r="A2600" i="1"/>
  <c r="N2599" i="1"/>
  <c r="K2599" i="1"/>
  <c r="P2599" i="1"/>
  <c r="B2599" i="1"/>
  <c r="C2599" i="1" s="1"/>
  <c r="J2599" i="1"/>
  <c r="G2598" i="1" l="1"/>
  <c r="F2598" i="1"/>
  <c r="E2599" i="1"/>
  <c r="D2599" i="1"/>
  <c r="H2599" i="1"/>
  <c r="A2601" i="1"/>
  <c r="P2600" i="1"/>
  <c r="N2600" i="1"/>
  <c r="K2600" i="1"/>
  <c r="J2600" i="1"/>
  <c r="I2599" i="1"/>
  <c r="L2599" i="1"/>
  <c r="Q2599" i="1"/>
  <c r="O2599" i="1"/>
  <c r="Q2600" i="1" l="1"/>
  <c r="O2600" i="1"/>
  <c r="F2599" i="1"/>
  <c r="G2599" i="1"/>
  <c r="B2600" i="1"/>
  <c r="C2600" i="1" s="1"/>
  <c r="L2600" i="1"/>
  <c r="I2600" i="1"/>
  <c r="A2602" i="1"/>
  <c r="N2601" i="1"/>
  <c r="K2601" i="1"/>
  <c r="P2601" i="1"/>
  <c r="B2601" i="1"/>
  <c r="C2601" i="1" s="1"/>
  <c r="J2601" i="1"/>
  <c r="E2601" i="1" l="1"/>
  <c r="D2601" i="1"/>
  <c r="H2601" i="1"/>
  <c r="A2603" i="1"/>
  <c r="P2602" i="1"/>
  <c r="N2602" i="1"/>
  <c r="K2602" i="1"/>
  <c r="J2602" i="1"/>
  <c r="B2602" i="1"/>
  <c r="C2602" i="1" s="1"/>
  <c r="L2601" i="1"/>
  <c r="I2601" i="1"/>
  <c r="Q2601" i="1"/>
  <c r="O2601" i="1"/>
  <c r="E2600" i="1"/>
  <c r="D2600" i="1"/>
  <c r="H2600" i="1"/>
  <c r="L2602" i="1" l="1"/>
  <c r="I2602" i="1"/>
  <c r="A2604" i="1"/>
  <c r="N2603" i="1"/>
  <c r="K2603" i="1"/>
  <c r="J2603" i="1"/>
  <c r="P2603" i="1"/>
  <c r="G2600" i="1"/>
  <c r="F2600" i="1"/>
  <c r="Q2602" i="1"/>
  <c r="O2602" i="1"/>
  <c r="E2602" i="1"/>
  <c r="D2602" i="1"/>
  <c r="H2602" i="1"/>
  <c r="G2601" i="1"/>
  <c r="F2601" i="1"/>
  <c r="A2605" i="1" l="1"/>
  <c r="P2604" i="1"/>
  <c r="N2604" i="1"/>
  <c r="K2604" i="1"/>
  <c r="J2604" i="1"/>
  <c r="G2602" i="1"/>
  <c r="F2602" i="1"/>
  <c r="Q2603" i="1"/>
  <c r="O2603" i="1"/>
  <c r="B2603" i="1"/>
  <c r="C2603" i="1" s="1"/>
  <c r="I2603" i="1"/>
  <c r="L2603" i="1"/>
  <c r="E2603" i="1" l="1"/>
  <c r="D2603" i="1"/>
  <c r="H2603" i="1"/>
  <c r="Q2604" i="1"/>
  <c r="O2604" i="1"/>
  <c r="B2604" i="1"/>
  <c r="C2604" i="1" s="1"/>
  <c r="L2604" i="1"/>
  <c r="I2604" i="1"/>
  <c r="A2606" i="1"/>
  <c r="N2605" i="1"/>
  <c r="K2605" i="1"/>
  <c r="P2605" i="1"/>
  <c r="J2605" i="1"/>
  <c r="Q2605" i="1" l="1"/>
  <c r="O2605" i="1"/>
  <c r="E2604" i="1"/>
  <c r="D2604" i="1"/>
  <c r="H2604" i="1"/>
  <c r="B2605" i="1"/>
  <c r="C2605" i="1" s="1"/>
  <c r="L2605" i="1"/>
  <c r="I2605" i="1"/>
  <c r="A2607" i="1"/>
  <c r="P2606" i="1"/>
  <c r="N2606" i="1"/>
  <c r="K2606" i="1"/>
  <c r="B2606" i="1"/>
  <c r="C2606" i="1" s="1"/>
  <c r="J2606" i="1"/>
  <c r="F2603" i="1"/>
  <c r="G2603" i="1"/>
  <c r="G2604" i="1" l="1"/>
  <c r="F2604" i="1"/>
  <c r="Q2606" i="1"/>
  <c r="O2606" i="1"/>
  <c r="L2606" i="1"/>
  <c r="I2606" i="1"/>
  <c r="E2605" i="1"/>
  <c r="D2605" i="1"/>
  <c r="H2605" i="1"/>
  <c r="E2606" i="1"/>
  <c r="D2606" i="1"/>
  <c r="H2606" i="1"/>
  <c r="A2608" i="1"/>
  <c r="N2607" i="1"/>
  <c r="K2607" i="1"/>
  <c r="P2607" i="1"/>
  <c r="J2607" i="1"/>
  <c r="G2605" i="1" l="1"/>
  <c r="F2605" i="1"/>
  <c r="G2606" i="1"/>
  <c r="F2606" i="1"/>
  <c r="Q2607" i="1"/>
  <c r="O2607" i="1"/>
  <c r="B2607" i="1"/>
  <c r="C2607" i="1" s="1"/>
  <c r="L2607" i="1"/>
  <c r="I2607" i="1"/>
  <c r="A2609" i="1"/>
  <c r="P2608" i="1"/>
  <c r="N2608" i="1"/>
  <c r="K2608" i="1"/>
  <c r="J2608" i="1"/>
  <c r="Q2608" i="1" l="1"/>
  <c r="O2608" i="1"/>
  <c r="E2607" i="1"/>
  <c r="D2607" i="1"/>
  <c r="H2607" i="1"/>
  <c r="B2608" i="1"/>
  <c r="C2608" i="1" s="1"/>
  <c r="L2608" i="1"/>
  <c r="I2608" i="1"/>
  <c r="A2610" i="1"/>
  <c r="N2609" i="1"/>
  <c r="K2609" i="1"/>
  <c r="P2609" i="1"/>
  <c r="J2609" i="1"/>
  <c r="F2607" i="1" l="1"/>
  <c r="G2607" i="1"/>
  <c r="Q2609" i="1"/>
  <c r="O2609" i="1"/>
  <c r="E2608" i="1"/>
  <c r="D2608" i="1"/>
  <c r="H2608" i="1"/>
  <c r="B2609" i="1"/>
  <c r="C2609" i="1" s="1"/>
  <c r="L2609" i="1"/>
  <c r="I2609" i="1"/>
  <c r="A2611" i="1"/>
  <c r="P2610" i="1"/>
  <c r="N2610" i="1"/>
  <c r="K2610" i="1"/>
  <c r="J2610" i="1"/>
  <c r="A2612" i="1" l="1"/>
  <c r="N2611" i="1"/>
  <c r="K2611" i="1"/>
  <c r="J2611" i="1"/>
  <c r="P2611" i="1"/>
  <c r="L2610" i="1"/>
  <c r="I2610" i="1"/>
  <c r="B2610" i="1"/>
  <c r="C2610" i="1" s="1"/>
  <c r="E2609" i="1"/>
  <c r="D2609" i="1"/>
  <c r="H2609" i="1"/>
  <c r="Q2610" i="1"/>
  <c r="O2610" i="1"/>
  <c r="G2608" i="1"/>
  <c r="F2608" i="1"/>
  <c r="L2611" i="1" l="1"/>
  <c r="I2611" i="1"/>
  <c r="G2609" i="1"/>
  <c r="F2609" i="1"/>
  <c r="B2611" i="1"/>
  <c r="C2611" i="1" s="1"/>
  <c r="Q2611" i="1"/>
  <c r="O2611" i="1"/>
  <c r="E2610" i="1"/>
  <c r="D2610" i="1"/>
  <c r="H2610" i="1"/>
  <c r="A2613" i="1"/>
  <c r="P2612" i="1"/>
  <c r="N2612" i="1"/>
  <c r="K2612" i="1"/>
  <c r="J2612" i="1"/>
  <c r="G2610" i="1" l="1"/>
  <c r="F2610" i="1"/>
  <c r="B2612" i="1"/>
  <c r="C2612" i="1" s="1"/>
  <c r="L2612" i="1"/>
  <c r="I2612" i="1"/>
  <c r="A2614" i="1"/>
  <c r="N2613" i="1"/>
  <c r="K2613" i="1"/>
  <c r="P2613" i="1"/>
  <c r="J2613" i="1"/>
  <c r="B2613" i="1" s="1"/>
  <c r="C2613" i="1" s="1"/>
  <c r="Q2612" i="1"/>
  <c r="O2612" i="1"/>
  <c r="E2611" i="1"/>
  <c r="D2611" i="1"/>
  <c r="H2611" i="1"/>
  <c r="E2613" i="1" l="1"/>
  <c r="D2613" i="1"/>
  <c r="H2613" i="1"/>
  <c r="F2611" i="1"/>
  <c r="G2611" i="1"/>
  <c r="A2615" i="1"/>
  <c r="P2614" i="1"/>
  <c r="N2614" i="1"/>
  <c r="K2614" i="1"/>
  <c r="J2614" i="1"/>
  <c r="B2614" i="1" s="1"/>
  <c r="C2614" i="1" s="1"/>
  <c r="L2613" i="1"/>
  <c r="I2613" i="1"/>
  <c r="Q2613" i="1"/>
  <c r="O2613" i="1"/>
  <c r="E2612" i="1"/>
  <c r="D2612" i="1"/>
  <c r="H2612" i="1"/>
  <c r="E2614" i="1" l="1"/>
  <c r="D2614" i="1"/>
  <c r="H2614" i="1"/>
  <c r="G2612" i="1"/>
  <c r="F2612" i="1"/>
  <c r="Q2614" i="1"/>
  <c r="O2614" i="1"/>
  <c r="A2616" i="1"/>
  <c r="N2615" i="1"/>
  <c r="K2615" i="1"/>
  <c r="P2615" i="1"/>
  <c r="J2615" i="1"/>
  <c r="B2615" i="1"/>
  <c r="C2615" i="1" s="1"/>
  <c r="L2614" i="1"/>
  <c r="I2614" i="1"/>
  <c r="G2613" i="1"/>
  <c r="F2613" i="1"/>
  <c r="E2615" i="1" l="1"/>
  <c r="D2615" i="1"/>
  <c r="H2615" i="1"/>
  <c r="Q2615" i="1"/>
  <c r="O2615" i="1"/>
  <c r="I2615" i="1"/>
  <c r="L2615" i="1"/>
  <c r="A2617" i="1"/>
  <c r="P2616" i="1"/>
  <c r="N2616" i="1"/>
  <c r="K2616" i="1"/>
  <c r="J2616" i="1"/>
  <c r="G2614" i="1"/>
  <c r="F2614" i="1"/>
  <c r="B2616" i="1" l="1"/>
  <c r="C2616" i="1" s="1"/>
  <c r="L2616" i="1"/>
  <c r="I2616" i="1"/>
  <c r="A2618" i="1"/>
  <c r="N2617" i="1"/>
  <c r="K2617" i="1"/>
  <c r="P2617" i="1"/>
  <c r="J2617" i="1"/>
  <c r="Q2616" i="1"/>
  <c r="O2616" i="1"/>
  <c r="F2615" i="1"/>
  <c r="G2615" i="1"/>
  <c r="L2617" i="1" l="1"/>
  <c r="I2617" i="1"/>
  <c r="A2619" i="1"/>
  <c r="P2618" i="1"/>
  <c r="N2618" i="1"/>
  <c r="K2618" i="1"/>
  <c r="J2618" i="1"/>
  <c r="B2617" i="1"/>
  <c r="C2617" i="1" s="1"/>
  <c r="Q2617" i="1"/>
  <c r="O2617" i="1"/>
  <c r="E2616" i="1"/>
  <c r="D2616" i="1"/>
  <c r="H2616" i="1"/>
  <c r="G2616" i="1" l="1"/>
  <c r="F2616" i="1"/>
  <c r="L2618" i="1"/>
  <c r="I2618" i="1"/>
  <c r="A2620" i="1"/>
  <c r="N2619" i="1"/>
  <c r="K2619" i="1"/>
  <c r="P2619" i="1"/>
  <c r="J2619" i="1"/>
  <c r="B2618" i="1"/>
  <c r="C2618" i="1" s="1"/>
  <c r="E2617" i="1"/>
  <c r="D2617" i="1"/>
  <c r="H2617" i="1"/>
  <c r="Q2618" i="1"/>
  <c r="O2618" i="1"/>
  <c r="G2617" i="1" l="1"/>
  <c r="F2617" i="1"/>
  <c r="E2618" i="1"/>
  <c r="D2618" i="1"/>
  <c r="H2618" i="1"/>
  <c r="Q2619" i="1"/>
  <c r="O2619" i="1"/>
  <c r="B2619" i="1"/>
  <c r="C2619" i="1" s="1"/>
  <c r="I2619" i="1"/>
  <c r="L2619" i="1"/>
  <c r="A2621" i="1"/>
  <c r="P2620" i="1"/>
  <c r="N2620" i="1"/>
  <c r="K2620" i="1"/>
  <c r="J2620" i="1"/>
  <c r="Q2620" i="1" l="1"/>
  <c r="O2620" i="1"/>
  <c r="E2619" i="1"/>
  <c r="D2619" i="1"/>
  <c r="H2619" i="1"/>
  <c r="G2618" i="1"/>
  <c r="F2618" i="1"/>
  <c r="B2620" i="1"/>
  <c r="C2620" i="1" s="1"/>
  <c r="L2620" i="1"/>
  <c r="I2620" i="1"/>
  <c r="A2622" i="1"/>
  <c r="N2621" i="1"/>
  <c r="K2621" i="1"/>
  <c r="P2621" i="1"/>
  <c r="J2621" i="1"/>
  <c r="Q2621" i="1" l="1"/>
  <c r="O2621" i="1"/>
  <c r="E2620" i="1"/>
  <c r="D2620" i="1"/>
  <c r="H2620" i="1"/>
  <c r="F2619" i="1"/>
  <c r="G2619" i="1"/>
  <c r="B2621" i="1"/>
  <c r="C2621" i="1" s="1"/>
  <c r="L2621" i="1"/>
  <c r="I2621" i="1"/>
  <c r="A2623" i="1"/>
  <c r="P2622" i="1"/>
  <c r="N2622" i="1"/>
  <c r="K2622" i="1"/>
  <c r="J2622" i="1"/>
  <c r="B2622" i="1"/>
  <c r="C2622" i="1" s="1"/>
  <c r="Q2622" i="1" l="1"/>
  <c r="O2622" i="1"/>
  <c r="E2622" i="1"/>
  <c r="D2622" i="1"/>
  <c r="H2622" i="1"/>
  <c r="E2621" i="1"/>
  <c r="D2621" i="1"/>
  <c r="H2621" i="1"/>
  <c r="G2620" i="1"/>
  <c r="F2620" i="1"/>
  <c r="L2622" i="1"/>
  <c r="I2622" i="1"/>
  <c r="A2624" i="1"/>
  <c r="N2623" i="1"/>
  <c r="K2623" i="1"/>
  <c r="P2623" i="1"/>
  <c r="J2623" i="1"/>
  <c r="G2622" i="1" l="1"/>
  <c r="F2622" i="1"/>
  <c r="Q2623" i="1"/>
  <c r="O2623" i="1"/>
  <c r="G2621" i="1"/>
  <c r="F2621" i="1"/>
  <c r="B2623" i="1"/>
  <c r="C2623" i="1" s="1"/>
  <c r="L2623" i="1"/>
  <c r="I2623" i="1"/>
  <c r="A2625" i="1"/>
  <c r="P2624" i="1"/>
  <c r="N2624" i="1"/>
  <c r="K2624" i="1"/>
  <c r="J2624" i="1"/>
  <c r="Q2624" i="1" l="1"/>
  <c r="O2624" i="1"/>
  <c r="E2623" i="1"/>
  <c r="D2623" i="1"/>
  <c r="H2623" i="1"/>
  <c r="B2624" i="1"/>
  <c r="C2624" i="1" s="1"/>
  <c r="L2624" i="1"/>
  <c r="I2624" i="1"/>
  <c r="A2626" i="1"/>
  <c r="N2625" i="1"/>
  <c r="K2625" i="1"/>
  <c r="P2625" i="1"/>
  <c r="J2625" i="1"/>
  <c r="F2623" i="1" l="1"/>
  <c r="G2623" i="1"/>
  <c r="Q2625" i="1"/>
  <c r="O2625" i="1"/>
  <c r="E2624" i="1"/>
  <c r="D2624" i="1"/>
  <c r="H2624" i="1"/>
  <c r="B2625" i="1"/>
  <c r="C2625" i="1" s="1"/>
  <c r="L2625" i="1"/>
  <c r="I2625" i="1"/>
  <c r="A2627" i="1"/>
  <c r="P2626" i="1"/>
  <c r="N2626" i="1"/>
  <c r="J2626" i="1"/>
  <c r="B2626" i="1"/>
  <c r="C2626" i="1" s="1"/>
  <c r="K2626" i="1"/>
  <c r="E2626" i="1" l="1"/>
  <c r="D2626" i="1"/>
  <c r="H2626" i="1"/>
  <c r="A2628" i="1"/>
  <c r="N2627" i="1"/>
  <c r="K2627" i="1"/>
  <c r="P2627" i="1"/>
  <c r="J2627" i="1"/>
  <c r="B2627" i="1" s="1"/>
  <c r="C2627" i="1" s="1"/>
  <c r="L2626" i="1"/>
  <c r="I2626" i="1"/>
  <c r="E2625" i="1"/>
  <c r="D2625" i="1"/>
  <c r="H2625" i="1"/>
  <c r="Q2626" i="1"/>
  <c r="O2626" i="1"/>
  <c r="G2624" i="1"/>
  <c r="F2624" i="1"/>
  <c r="E2627" i="1" l="1"/>
  <c r="D2627" i="1"/>
  <c r="H2627" i="1"/>
  <c r="G2625" i="1"/>
  <c r="F2625" i="1"/>
  <c r="A2629" i="1"/>
  <c r="P2628" i="1"/>
  <c r="N2628" i="1"/>
  <c r="K2628" i="1"/>
  <c r="J2628" i="1"/>
  <c r="L2627" i="1"/>
  <c r="I2627" i="1"/>
  <c r="O2627" i="1"/>
  <c r="Q2627" i="1"/>
  <c r="G2626" i="1"/>
  <c r="F2626" i="1"/>
  <c r="Q2628" i="1" l="1"/>
  <c r="O2628" i="1"/>
  <c r="B2628" i="1"/>
  <c r="C2628" i="1" s="1"/>
  <c r="L2628" i="1"/>
  <c r="I2628" i="1"/>
  <c r="A2630" i="1"/>
  <c r="N2629" i="1"/>
  <c r="K2629" i="1"/>
  <c r="P2629" i="1"/>
  <c r="J2629" i="1"/>
  <c r="F2627" i="1"/>
  <c r="G2627" i="1"/>
  <c r="L2629" i="1" l="1"/>
  <c r="I2629" i="1"/>
  <c r="E2628" i="1"/>
  <c r="D2628" i="1"/>
  <c r="H2628" i="1"/>
  <c r="Q2629" i="1"/>
  <c r="O2629" i="1"/>
  <c r="B2629" i="1"/>
  <c r="C2629" i="1" s="1"/>
  <c r="A2631" i="1"/>
  <c r="P2630" i="1"/>
  <c r="N2630" i="1"/>
  <c r="K2630" i="1"/>
  <c r="J2630" i="1"/>
  <c r="B2630" i="1" s="1"/>
  <c r="C2630" i="1" s="1"/>
  <c r="E2630" i="1" l="1"/>
  <c r="D2630" i="1"/>
  <c r="H2630" i="1"/>
  <c r="E2629" i="1"/>
  <c r="D2629" i="1"/>
  <c r="H2629" i="1"/>
  <c r="G2628" i="1"/>
  <c r="F2628" i="1"/>
  <c r="Q2630" i="1"/>
  <c r="O2630" i="1"/>
  <c r="L2630" i="1"/>
  <c r="I2630" i="1"/>
  <c r="A2632" i="1"/>
  <c r="N2631" i="1"/>
  <c r="K2631" i="1"/>
  <c r="P2631" i="1"/>
  <c r="B2631" i="1"/>
  <c r="C2631" i="1" s="1"/>
  <c r="J2631" i="1"/>
  <c r="G2629" i="1" l="1"/>
  <c r="F2629" i="1"/>
  <c r="I2631" i="1"/>
  <c r="L2631" i="1"/>
  <c r="Q2631" i="1"/>
  <c r="O2631" i="1"/>
  <c r="E2631" i="1"/>
  <c r="D2631" i="1"/>
  <c r="H2631" i="1"/>
  <c r="A2633" i="1"/>
  <c r="P2632" i="1"/>
  <c r="N2632" i="1"/>
  <c r="K2632" i="1"/>
  <c r="J2632" i="1"/>
  <c r="G2630" i="1"/>
  <c r="F2630" i="1"/>
  <c r="Q2632" i="1" l="1"/>
  <c r="O2632" i="1"/>
  <c r="F2631" i="1"/>
  <c r="G2631" i="1"/>
  <c r="B2632" i="1"/>
  <c r="C2632" i="1" s="1"/>
  <c r="L2632" i="1"/>
  <c r="I2632" i="1"/>
  <c r="A2634" i="1"/>
  <c r="N2633" i="1"/>
  <c r="K2633" i="1"/>
  <c r="P2633" i="1"/>
  <c r="B2633" i="1"/>
  <c r="C2633" i="1" s="1"/>
  <c r="J2633" i="1"/>
  <c r="E2633" i="1" l="1"/>
  <c r="D2633" i="1"/>
  <c r="H2633" i="1"/>
  <c r="A2635" i="1"/>
  <c r="P2634" i="1"/>
  <c r="N2634" i="1"/>
  <c r="K2634" i="1"/>
  <c r="J2634" i="1"/>
  <c r="L2633" i="1"/>
  <c r="I2633" i="1"/>
  <c r="Q2633" i="1"/>
  <c r="O2633" i="1"/>
  <c r="E2632" i="1"/>
  <c r="D2632" i="1"/>
  <c r="H2632" i="1"/>
  <c r="L2634" i="1" l="1"/>
  <c r="I2634" i="1"/>
  <c r="A2636" i="1"/>
  <c r="N2635" i="1"/>
  <c r="K2635" i="1"/>
  <c r="J2635" i="1"/>
  <c r="P2635" i="1"/>
  <c r="G2632" i="1"/>
  <c r="F2632" i="1"/>
  <c r="Q2634" i="1"/>
  <c r="O2634" i="1"/>
  <c r="B2634" i="1"/>
  <c r="C2634" i="1" s="1"/>
  <c r="G2633" i="1"/>
  <c r="F2633" i="1"/>
  <c r="E2634" i="1" l="1"/>
  <c r="D2634" i="1"/>
  <c r="H2634" i="1"/>
  <c r="Q2635" i="1"/>
  <c r="O2635" i="1"/>
  <c r="A2637" i="1"/>
  <c r="P2636" i="1"/>
  <c r="N2636" i="1"/>
  <c r="K2636" i="1"/>
  <c r="J2636" i="1"/>
  <c r="B2635" i="1"/>
  <c r="C2635" i="1" s="1"/>
  <c r="I2635" i="1"/>
  <c r="L2635" i="1"/>
  <c r="B2636" i="1" l="1"/>
  <c r="C2636" i="1" s="1"/>
  <c r="L2636" i="1"/>
  <c r="I2636" i="1"/>
  <c r="Q2636" i="1"/>
  <c r="O2636" i="1"/>
  <c r="E2635" i="1"/>
  <c r="D2635" i="1"/>
  <c r="H2635" i="1"/>
  <c r="A2638" i="1"/>
  <c r="N2637" i="1"/>
  <c r="K2637" i="1"/>
  <c r="P2637" i="1"/>
  <c r="J2637" i="1"/>
  <c r="G2634" i="1"/>
  <c r="F2634" i="1"/>
  <c r="F2635" i="1" l="1"/>
  <c r="G2635" i="1"/>
  <c r="Q2637" i="1"/>
  <c r="O2637" i="1"/>
  <c r="B2637" i="1"/>
  <c r="C2637" i="1" s="1"/>
  <c r="L2637" i="1"/>
  <c r="I2637" i="1"/>
  <c r="A2639" i="1"/>
  <c r="P2638" i="1"/>
  <c r="N2638" i="1"/>
  <c r="K2638" i="1"/>
  <c r="J2638" i="1"/>
  <c r="B2638" i="1" s="1"/>
  <c r="C2638" i="1" s="1"/>
  <c r="E2636" i="1"/>
  <c r="D2636" i="1"/>
  <c r="H2636" i="1"/>
  <c r="E2638" i="1" l="1"/>
  <c r="D2638" i="1"/>
  <c r="H2638" i="1"/>
  <c r="A2640" i="1"/>
  <c r="N2639" i="1"/>
  <c r="K2639" i="1"/>
  <c r="P2639" i="1"/>
  <c r="J2639" i="1"/>
  <c r="G2636" i="1"/>
  <c r="F2636" i="1"/>
  <c r="Q2638" i="1"/>
  <c r="O2638" i="1"/>
  <c r="L2638" i="1"/>
  <c r="I2638" i="1"/>
  <c r="E2637" i="1"/>
  <c r="D2637" i="1"/>
  <c r="H2637" i="1"/>
  <c r="G2637" i="1" l="1"/>
  <c r="F2637" i="1"/>
  <c r="B2639" i="1"/>
  <c r="C2639" i="1" s="1"/>
  <c r="L2639" i="1"/>
  <c r="I2639" i="1"/>
  <c r="A2641" i="1"/>
  <c r="P2640" i="1"/>
  <c r="N2640" i="1"/>
  <c r="K2640" i="1"/>
  <c r="J2640" i="1"/>
  <c r="Q2639" i="1"/>
  <c r="O2639" i="1"/>
  <c r="G2638" i="1"/>
  <c r="F2638" i="1"/>
  <c r="E2639" i="1" l="1"/>
  <c r="D2639" i="1"/>
  <c r="H2639" i="1"/>
  <c r="Q2640" i="1"/>
  <c r="O2640" i="1"/>
  <c r="B2640" i="1"/>
  <c r="C2640" i="1" s="1"/>
  <c r="L2640" i="1"/>
  <c r="I2640" i="1"/>
  <c r="A2642" i="1"/>
  <c r="N2641" i="1"/>
  <c r="K2641" i="1"/>
  <c r="P2641" i="1"/>
  <c r="J2641" i="1"/>
  <c r="B2641" i="1" l="1"/>
  <c r="C2641" i="1" s="1"/>
  <c r="L2641" i="1"/>
  <c r="I2641" i="1"/>
  <c r="A2643" i="1"/>
  <c r="P2642" i="1"/>
  <c r="N2642" i="1"/>
  <c r="J2642" i="1"/>
  <c r="K2642" i="1"/>
  <c r="Q2641" i="1"/>
  <c r="O2641" i="1"/>
  <c r="E2640" i="1"/>
  <c r="D2640" i="1"/>
  <c r="H2640" i="1"/>
  <c r="F2639" i="1"/>
  <c r="G2639" i="1"/>
  <c r="G2640" i="1" l="1"/>
  <c r="F2640" i="1"/>
  <c r="L2642" i="1"/>
  <c r="I2642" i="1"/>
  <c r="A2644" i="1"/>
  <c r="N2643" i="1"/>
  <c r="K2643" i="1"/>
  <c r="J2643" i="1"/>
  <c r="P2643" i="1"/>
  <c r="B2642" i="1"/>
  <c r="C2642" i="1" s="1"/>
  <c r="Q2642" i="1"/>
  <c r="O2642" i="1"/>
  <c r="E2641" i="1"/>
  <c r="D2641" i="1"/>
  <c r="H2641" i="1"/>
  <c r="L2643" i="1" l="1"/>
  <c r="I2643" i="1"/>
  <c r="G2641" i="1"/>
  <c r="F2641" i="1"/>
  <c r="B2643" i="1"/>
  <c r="C2643" i="1" s="1"/>
  <c r="O2643" i="1"/>
  <c r="Q2643" i="1"/>
  <c r="E2642" i="1"/>
  <c r="D2642" i="1"/>
  <c r="H2642" i="1"/>
  <c r="A2645" i="1"/>
  <c r="P2644" i="1"/>
  <c r="N2644" i="1"/>
  <c r="K2644" i="1"/>
  <c r="J2644" i="1"/>
  <c r="B2644" i="1" l="1"/>
  <c r="C2644" i="1" s="1"/>
  <c r="L2644" i="1"/>
  <c r="I2644" i="1"/>
  <c r="A2646" i="1"/>
  <c r="N2645" i="1"/>
  <c r="K2645" i="1"/>
  <c r="P2645" i="1"/>
  <c r="J2645" i="1"/>
  <c r="B2645" i="1" s="1"/>
  <c r="C2645" i="1" s="1"/>
  <c r="G2642" i="1"/>
  <c r="F2642" i="1"/>
  <c r="Q2644" i="1"/>
  <c r="O2644" i="1"/>
  <c r="E2643" i="1"/>
  <c r="D2643" i="1"/>
  <c r="H2643" i="1"/>
  <c r="E2645" i="1" l="1"/>
  <c r="D2645" i="1"/>
  <c r="H2645" i="1"/>
  <c r="A2647" i="1"/>
  <c r="P2646" i="1"/>
  <c r="N2646" i="1"/>
  <c r="K2646" i="1"/>
  <c r="J2646" i="1"/>
  <c r="F2643" i="1"/>
  <c r="G2643" i="1"/>
  <c r="L2645" i="1"/>
  <c r="I2645" i="1"/>
  <c r="Q2645" i="1"/>
  <c r="O2645" i="1"/>
  <c r="E2644" i="1"/>
  <c r="D2644" i="1"/>
  <c r="H2644" i="1"/>
  <c r="L2646" i="1" l="1"/>
  <c r="I2646" i="1"/>
  <c r="G2644" i="1"/>
  <c r="F2644" i="1"/>
  <c r="B2646" i="1"/>
  <c r="C2646" i="1" s="1"/>
  <c r="A2648" i="1"/>
  <c r="N2647" i="1"/>
  <c r="K2647" i="1"/>
  <c r="P2647" i="1"/>
  <c r="J2647" i="1"/>
  <c r="B2647" i="1"/>
  <c r="C2647" i="1" s="1"/>
  <c r="Q2646" i="1"/>
  <c r="O2646" i="1"/>
  <c r="G2645" i="1"/>
  <c r="F2645" i="1"/>
  <c r="E2647" i="1" l="1"/>
  <c r="D2647" i="1"/>
  <c r="H2647" i="1"/>
  <c r="Q2647" i="1"/>
  <c r="O2647" i="1"/>
  <c r="I2647" i="1"/>
  <c r="L2647" i="1"/>
  <c r="A2649" i="1"/>
  <c r="P2648" i="1"/>
  <c r="N2648" i="1"/>
  <c r="K2648" i="1"/>
  <c r="J2648" i="1"/>
  <c r="E2646" i="1"/>
  <c r="D2646" i="1"/>
  <c r="H2646" i="1"/>
  <c r="Q2648" i="1" l="1"/>
  <c r="O2648" i="1"/>
  <c r="B2648" i="1"/>
  <c r="C2648" i="1" s="1"/>
  <c r="L2648" i="1"/>
  <c r="I2648" i="1"/>
  <c r="A2650" i="1"/>
  <c r="N2649" i="1"/>
  <c r="K2649" i="1"/>
  <c r="P2649" i="1"/>
  <c r="J2649" i="1"/>
  <c r="G2646" i="1"/>
  <c r="F2646" i="1"/>
  <c r="F2647" i="1"/>
  <c r="G2647" i="1"/>
  <c r="L2649" i="1" l="1"/>
  <c r="I2649" i="1"/>
  <c r="Q2649" i="1"/>
  <c r="O2649" i="1"/>
  <c r="E2648" i="1"/>
  <c r="D2648" i="1"/>
  <c r="H2648" i="1"/>
  <c r="B2649" i="1"/>
  <c r="C2649" i="1" s="1"/>
  <c r="P2650" i="1"/>
  <c r="N2650" i="1"/>
  <c r="B2650" i="1"/>
  <c r="C2650" i="1" s="1"/>
  <c r="A2651" i="1"/>
  <c r="K2650" i="1"/>
  <c r="J2650" i="1"/>
  <c r="E2650" i="1" l="1"/>
  <c r="D2650" i="1"/>
  <c r="H2650" i="1"/>
  <c r="N2651" i="1"/>
  <c r="K2651" i="1"/>
  <c r="P2651" i="1"/>
  <c r="A2652" i="1"/>
  <c r="J2651" i="1"/>
  <c r="E2649" i="1"/>
  <c r="D2649" i="1"/>
  <c r="H2649" i="1"/>
  <c r="L2650" i="1"/>
  <c r="I2650" i="1"/>
  <c r="Q2650" i="1"/>
  <c r="O2650" i="1"/>
  <c r="G2648" i="1"/>
  <c r="F2648" i="1"/>
  <c r="B2651" i="1" l="1"/>
  <c r="C2651" i="1" s="1"/>
  <c r="I2651" i="1"/>
  <c r="L2651" i="1"/>
  <c r="Q2651" i="1"/>
  <c r="O2651" i="1"/>
  <c r="A2653" i="1"/>
  <c r="P2652" i="1"/>
  <c r="N2652" i="1"/>
  <c r="K2652" i="1"/>
  <c r="J2652" i="1"/>
  <c r="G2649" i="1"/>
  <c r="F2649" i="1"/>
  <c r="G2650" i="1"/>
  <c r="F2650" i="1"/>
  <c r="Q2652" i="1" l="1"/>
  <c r="O2652" i="1"/>
  <c r="B2652" i="1"/>
  <c r="C2652" i="1" s="1"/>
  <c r="L2652" i="1"/>
  <c r="I2652" i="1"/>
  <c r="A2654" i="1"/>
  <c r="N2653" i="1"/>
  <c r="K2653" i="1"/>
  <c r="P2653" i="1"/>
  <c r="J2653" i="1"/>
  <c r="E2651" i="1"/>
  <c r="D2651" i="1"/>
  <c r="H2651" i="1"/>
  <c r="F2651" i="1" l="1"/>
  <c r="G2651" i="1"/>
  <c r="Q2653" i="1"/>
  <c r="O2653" i="1"/>
  <c r="E2652" i="1"/>
  <c r="D2652" i="1"/>
  <c r="H2652" i="1"/>
  <c r="B2653" i="1"/>
  <c r="C2653" i="1" s="1"/>
  <c r="L2653" i="1"/>
  <c r="I2653" i="1"/>
  <c r="A2655" i="1"/>
  <c r="P2654" i="1"/>
  <c r="N2654" i="1"/>
  <c r="K2654" i="1"/>
  <c r="J2654" i="1"/>
  <c r="B2654" i="1"/>
  <c r="C2654" i="1" s="1"/>
  <c r="E2654" i="1" l="1"/>
  <c r="D2654" i="1"/>
  <c r="H2654" i="1"/>
  <c r="E2653" i="1"/>
  <c r="D2653" i="1"/>
  <c r="H2653" i="1"/>
  <c r="L2654" i="1"/>
  <c r="I2654" i="1"/>
  <c r="A2656" i="1"/>
  <c r="N2655" i="1"/>
  <c r="K2655" i="1"/>
  <c r="P2655" i="1"/>
  <c r="J2655" i="1"/>
  <c r="Q2654" i="1"/>
  <c r="O2654" i="1"/>
  <c r="G2652" i="1"/>
  <c r="F2652" i="1"/>
  <c r="Q2655" i="1" l="1"/>
  <c r="O2655" i="1"/>
  <c r="G2653" i="1"/>
  <c r="F2653" i="1"/>
  <c r="B2655" i="1"/>
  <c r="C2655" i="1" s="1"/>
  <c r="L2655" i="1"/>
  <c r="I2655" i="1"/>
  <c r="A2657" i="1"/>
  <c r="P2656" i="1"/>
  <c r="N2656" i="1"/>
  <c r="K2656" i="1"/>
  <c r="J2656" i="1"/>
  <c r="G2654" i="1"/>
  <c r="F2654" i="1"/>
  <c r="N2657" i="1" l="1"/>
  <c r="K2657" i="1"/>
  <c r="P2657" i="1"/>
  <c r="A2658" i="1"/>
  <c r="J2657" i="1"/>
  <c r="Q2656" i="1"/>
  <c r="O2656" i="1"/>
  <c r="B2656" i="1"/>
  <c r="C2656" i="1" s="1"/>
  <c r="L2656" i="1"/>
  <c r="I2656" i="1"/>
  <c r="E2655" i="1"/>
  <c r="D2655" i="1"/>
  <c r="H2655" i="1"/>
  <c r="E2656" i="1" l="1"/>
  <c r="D2656" i="1"/>
  <c r="H2656" i="1"/>
  <c r="F2655" i="1"/>
  <c r="G2655" i="1"/>
  <c r="A2659" i="1"/>
  <c r="P2658" i="1"/>
  <c r="N2658" i="1"/>
  <c r="J2658" i="1"/>
  <c r="B2658" i="1"/>
  <c r="C2658" i="1" s="1"/>
  <c r="K2658" i="1"/>
  <c r="B2657" i="1"/>
  <c r="C2657" i="1" s="1"/>
  <c r="L2657" i="1"/>
  <c r="I2657" i="1"/>
  <c r="Q2657" i="1"/>
  <c r="O2657" i="1"/>
  <c r="E2658" i="1" l="1"/>
  <c r="D2658" i="1"/>
  <c r="H2658" i="1"/>
  <c r="A2660" i="1"/>
  <c r="N2659" i="1"/>
  <c r="K2659" i="1"/>
  <c r="P2659" i="1"/>
  <c r="B2659" i="1"/>
  <c r="C2659" i="1" s="1"/>
  <c r="J2659" i="1"/>
  <c r="E2657" i="1"/>
  <c r="D2657" i="1"/>
  <c r="H2657" i="1"/>
  <c r="Q2658" i="1"/>
  <c r="O2658" i="1"/>
  <c r="L2658" i="1"/>
  <c r="I2658" i="1"/>
  <c r="G2656" i="1"/>
  <c r="F2656" i="1"/>
  <c r="G2657" i="1" l="1"/>
  <c r="F2657" i="1"/>
  <c r="E2659" i="1"/>
  <c r="D2659" i="1"/>
  <c r="H2659" i="1"/>
  <c r="A2661" i="1"/>
  <c r="P2660" i="1"/>
  <c r="N2660" i="1"/>
  <c r="K2660" i="1"/>
  <c r="J2660" i="1"/>
  <c r="L2659" i="1"/>
  <c r="I2659" i="1"/>
  <c r="O2659" i="1"/>
  <c r="Q2659" i="1"/>
  <c r="G2658" i="1"/>
  <c r="F2658" i="1"/>
  <c r="F2659" i="1" l="1"/>
  <c r="G2659" i="1"/>
  <c r="B2660" i="1"/>
  <c r="C2660" i="1" s="1"/>
  <c r="L2660" i="1"/>
  <c r="I2660" i="1"/>
  <c r="A2662" i="1"/>
  <c r="N2661" i="1"/>
  <c r="K2661" i="1"/>
  <c r="P2661" i="1"/>
  <c r="B2661" i="1"/>
  <c r="C2661" i="1" s="1"/>
  <c r="J2661" i="1"/>
  <c r="Q2660" i="1"/>
  <c r="O2660" i="1"/>
  <c r="E2661" i="1" l="1"/>
  <c r="D2661" i="1"/>
  <c r="H2661" i="1"/>
  <c r="A2663" i="1"/>
  <c r="P2662" i="1"/>
  <c r="N2662" i="1"/>
  <c r="K2662" i="1"/>
  <c r="J2662" i="1"/>
  <c r="L2661" i="1"/>
  <c r="I2661" i="1"/>
  <c r="Q2661" i="1"/>
  <c r="O2661" i="1"/>
  <c r="E2660" i="1"/>
  <c r="D2660" i="1"/>
  <c r="H2660" i="1"/>
  <c r="L2662" i="1" l="1"/>
  <c r="I2662" i="1"/>
  <c r="A2664" i="1"/>
  <c r="N2663" i="1"/>
  <c r="K2663" i="1"/>
  <c r="P2663" i="1"/>
  <c r="B2663" i="1"/>
  <c r="C2663" i="1" s="1"/>
  <c r="J2663" i="1"/>
  <c r="G2660" i="1"/>
  <c r="F2660" i="1"/>
  <c r="Q2662" i="1"/>
  <c r="O2662" i="1"/>
  <c r="B2662" i="1"/>
  <c r="C2662" i="1" s="1"/>
  <c r="G2661" i="1"/>
  <c r="F2661" i="1"/>
  <c r="E2663" i="1" l="1"/>
  <c r="D2663" i="1"/>
  <c r="H2663" i="1"/>
  <c r="E2662" i="1"/>
  <c r="D2662" i="1"/>
  <c r="H2662" i="1"/>
  <c r="I2663" i="1"/>
  <c r="L2663" i="1"/>
  <c r="Q2663" i="1"/>
  <c r="O2663" i="1"/>
  <c r="A2665" i="1"/>
  <c r="P2664" i="1"/>
  <c r="N2664" i="1"/>
  <c r="K2664" i="1"/>
  <c r="J2664" i="1"/>
  <c r="A2666" i="1" l="1"/>
  <c r="N2665" i="1"/>
  <c r="K2665" i="1"/>
  <c r="P2665" i="1"/>
  <c r="J2665" i="1"/>
  <c r="Q2664" i="1"/>
  <c r="O2664" i="1"/>
  <c r="G2662" i="1"/>
  <c r="F2662" i="1"/>
  <c r="B2664" i="1"/>
  <c r="C2664" i="1" s="1"/>
  <c r="L2664" i="1"/>
  <c r="I2664" i="1"/>
  <c r="F2663" i="1"/>
  <c r="G2663" i="1"/>
  <c r="L2665" i="1" l="1"/>
  <c r="I2665" i="1"/>
  <c r="Q2665" i="1"/>
  <c r="O2665" i="1"/>
  <c r="E2664" i="1"/>
  <c r="D2664" i="1"/>
  <c r="H2664" i="1"/>
  <c r="B2665" i="1"/>
  <c r="C2665" i="1" s="1"/>
  <c r="A2667" i="1"/>
  <c r="P2666" i="1"/>
  <c r="N2666" i="1"/>
  <c r="K2666" i="1"/>
  <c r="J2666" i="1"/>
  <c r="B2666" i="1"/>
  <c r="C2666" i="1" s="1"/>
  <c r="E2665" i="1" l="1"/>
  <c r="D2665" i="1"/>
  <c r="H2665" i="1"/>
  <c r="Q2666" i="1"/>
  <c r="O2666" i="1"/>
  <c r="E2666" i="1"/>
  <c r="D2666" i="1"/>
  <c r="H2666" i="1"/>
  <c r="L2666" i="1"/>
  <c r="I2666" i="1"/>
  <c r="A2668" i="1"/>
  <c r="N2667" i="1"/>
  <c r="K2667" i="1"/>
  <c r="J2667" i="1"/>
  <c r="P2667" i="1"/>
  <c r="G2664" i="1"/>
  <c r="F2664" i="1"/>
  <c r="Q2667" i="1" l="1"/>
  <c r="O2667" i="1"/>
  <c r="A2669" i="1"/>
  <c r="P2668" i="1"/>
  <c r="N2668" i="1"/>
  <c r="K2668" i="1"/>
  <c r="J2668" i="1"/>
  <c r="B2667" i="1"/>
  <c r="C2667" i="1" s="1"/>
  <c r="I2667" i="1"/>
  <c r="L2667" i="1"/>
  <c r="G2666" i="1"/>
  <c r="F2666" i="1"/>
  <c r="G2665" i="1"/>
  <c r="F2665" i="1"/>
  <c r="B2668" i="1" l="1"/>
  <c r="C2668" i="1" s="1"/>
  <c r="L2668" i="1"/>
  <c r="I2668" i="1"/>
  <c r="E2667" i="1"/>
  <c r="D2667" i="1"/>
  <c r="H2667" i="1"/>
  <c r="A2670" i="1"/>
  <c r="N2669" i="1"/>
  <c r="K2669" i="1"/>
  <c r="P2669" i="1"/>
  <c r="J2669" i="1"/>
  <c r="Q2668" i="1"/>
  <c r="O2668" i="1"/>
  <c r="B2669" i="1" l="1"/>
  <c r="C2669" i="1" s="1"/>
  <c r="L2669" i="1"/>
  <c r="I2669" i="1"/>
  <c r="A2671" i="1"/>
  <c r="P2670" i="1"/>
  <c r="N2670" i="1"/>
  <c r="K2670" i="1"/>
  <c r="B2670" i="1"/>
  <c r="C2670" i="1" s="1"/>
  <c r="J2670" i="1"/>
  <c r="Q2669" i="1"/>
  <c r="O2669" i="1"/>
  <c r="F2667" i="1"/>
  <c r="G2667" i="1"/>
  <c r="E2668" i="1"/>
  <c r="D2668" i="1"/>
  <c r="H2668" i="1"/>
  <c r="Q2670" i="1" l="1"/>
  <c r="O2670" i="1"/>
  <c r="E2670" i="1"/>
  <c r="D2670" i="1"/>
  <c r="H2670" i="1"/>
  <c r="A2672" i="1"/>
  <c r="N2671" i="1"/>
  <c r="K2671" i="1"/>
  <c r="P2671" i="1"/>
  <c r="J2671" i="1"/>
  <c r="G2668" i="1"/>
  <c r="F2668" i="1"/>
  <c r="L2670" i="1"/>
  <c r="I2670" i="1"/>
  <c r="E2669" i="1"/>
  <c r="D2669" i="1"/>
  <c r="H2669" i="1"/>
  <c r="G2669" i="1" l="1"/>
  <c r="F2669" i="1"/>
  <c r="Q2671" i="1"/>
  <c r="O2671" i="1"/>
  <c r="G2670" i="1"/>
  <c r="F2670" i="1"/>
  <c r="B2671" i="1"/>
  <c r="C2671" i="1" s="1"/>
  <c r="L2671" i="1"/>
  <c r="I2671" i="1"/>
  <c r="A2673" i="1"/>
  <c r="P2672" i="1"/>
  <c r="N2672" i="1"/>
  <c r="K2672" i="1"/>
  <c r="J2672" i="1"/>
  <c r="A2674" i="1" l="1"/>
  <c r="N2673" i="1"/>
  <c r="K2673" i="1"/>
  <c r="P2673" i="1"/>
  <c r="J2673" i="1"/>
  <c r="Q2672" i="1"/>
  <c r="O2672" i="1"/>
  <c r="E2671" i="1"/>
  <c r="D2671" i="1"/>
  <c r="H2671" i="1"/>
  <c r="B2672" i="1"/>
  <c r="C2672" i="1" s="1"/>
  <c r="L2672" i="1"/>
  <c r="I2672" i="1"/>
  <c r="Q2673" i="1" l="1"/>
  <c r="O2673" i="1"/>
  <c r="F2671" i="1"/>
  <c r="G2671" i="1"/>
  <c r="E2672" i="1"/>
  <c r="D2672" i="1"/>
  <c r="H2672" i="1"/>
  <c r="B2673" i="1"/>
  <c r="C2673" i="1" s="1"/>
  <c r="L2673" i="1"/>
  <c r="I2673" i="1"/>
  <c r="A2675" i="1"/>
  <c r="P2674" i="1"/>
  <c r="N2674" i="1"/>
  <c r="J2674" i="1"/>
  <c r="K2674" i="1"/>
  <c r="Q2674" i="1" l="1"/>
  <c r="O2674" i="1"/>
  <c r="E2673" i="1"/>
  <c r="D2673" i="1"/>
  <c r="H2673" i="1"/>
  <c r="L2674" i="1"/>
  <c r="I2674" i="1"/>
  <c r="A2676" i="1"/>
  <c r="N2675" i="1"/>
  <c r="K2675" i="1"/>
  <c r="J2675" i="1"/>
  <c r="P2675" i="1"/>
  <c r="B2674" i="1"/>
  <c r="C2674" i="1" s="1"/>
  <c r="G2672" i="1"/>
  <c r="F2672" i="1"/>
  <c r="L2675" i="1" l="1"/>
  <c r="I2675" i="1"/>
  <c r="A2677" i="1"/>
  <c r="P2676" i="1"/>
  <c r="N2676" i="1"/>
  <c r="K2676" i="1"/>
  <c r="J2676" i="1"/>
  <c r="G2673" i="1"/>
  <c r="F2673" i="1"/>
  <c r="E2674" i="1"/>
  <c r="D2674" i="1"/>
  <c r="H2674" i="1"/>
  <c r="B2675" i="1"/>
  <c r="C2675" i="1" s="1"/>
  <c r="Q2675" i="1"/>
  <c r="O2675" i="1"/>
  <c r="B2676" i="1" l="1"/>
  <c r="C2676" i="1" s="1"/>
  <c r="L2676" i="1"/>
  <c r="I2676" i="1"/>
  <c r="A2678" i="1"/>
  <c r="N2677" i="1"/>
  <c r="K2677" i="1"/>
  <c r="P2677" i="1"/>
  <c r="J2677" i="1"/>
  <c r="G2674" i="1"/>
  <c r="F2674" i="1"/>
  <c r="E2675" i="1"/>
  <c r="D2675" i="1"/>
  <c r="H2675" i="1"/>
  <c r="Q2676" i="1"/>
  <c r="O2676" i="1"/>
  <c r="F2675" i="1" l="1"/>
  <c r="G2675" i="1"/>
  <c r="A2679" i="1"/>
  <c r="P2678" i="1"/>
  <c r="N2678" i="1"/>
  <c r="K2678" i="1"/>
  <c r="B2678" i="1"/>
  <c r="C2678" i="1" s="1"/>
  <c r="J2678" i="1"/>
  <c r="L2677" i="1"/>
  <c r="I2677" i="1"/>
  <c r="B2677" i="1"/>
  <c r="C2677" i="1" s="1"/>
  <c r="Q2677" i="1"/>
  <c r="O2677" i="1"/>
  <c r="E2676" i="1"/>
  <c r="D2676" i="1"/>
  <c r="H2676" i="1"/>
  <c r="E2678" i="1" l="1"/>
  <c r="D2678" i="1"/>
  <c r="H2678" i="1"/>
  <c r="A2680" i="1"/>
  <c r="N2679" i="1"/>
  <c r="K2679" i="1"/>
  <c r="P2679" i="1"/>
  <c r="J2679" i="1"/>
  <c r="B2679" i="1"/>
  <c r="C2679" i="1" s="1"/>
  <c r="L2678" i="1"/>
  <c r="I2678" i="1"/>
  <c r="E2677" i="1"/>
  <c r="D2677" i="1"/>
  <c r="H2677" i="1"/>
  <c r="G2676" i="1"/>
  <c r="F2676" i="1"/>
  <c r="Q2678" i="1"/>
  <c r="O2678" i="1"/>
  <c r="G2677" i="1" l="1"/>
  <c r="F2677" i="1"/>
  <c r="I2679" i="1"/>
  <c r="L2679" i="1"/>
  <c r="A2681" i="1"/>
  <c r="P2680" i="1"/>
  <c r="N2680" i="1"/>
  <c r="K2680" i="1"/>
  <c r="J2680" i="1"/>
  <c r="E2679" i="1"/>
  <c r="D2679" i="1"/>
  <c r="H2679" i="1"/>
  <c r="Q2679" i="1"/>
  <c r="O2679" i="1"/>
  <c r="G2678" i="1"/>
  <c r="F2678" i="1"/>
  <c r="F2679" i="1" l="1"/>
  <c r="G2679" i="1"/>
  <c r="Q2680" i="1"/>
  <c r="O2680" i="1"/>
  <c r="B2680" i="1"/>
  <c r="C2680" i="1" s="1"/>
  <c r="L2680" i="1"/>
  <c r="I2680" i="1"/>
  <c r="A2682" i="1"/>
  <c r="N2681" i="1"/>
  <c r="K2681" i="1"/>
  <c r="P2681" i="1"/>
  <c r="J2681" i="1"/>
  <c r="B2681" i="1"/>
  <c r="C2681" i="1" s="1"/>
  <c r="E2681" i="1" l="1"/>
  <c r="D2681" i="1"/>
  <c r="H2681" i="1"/>
  <c r="E2680" i="1"/>
  <c r="D2680" i="1"/>
  <c r="H2680" i="1"/>
  <c r="L2681" i="1"/>
  <c r="I2681" i="1"/>
  <c r="A2683" i="1"/>
  <c r="P2682" i="1"/>
  <c r="N2682" i="1"/>
  <c r="B2682" i="1"/>
  <c r="C2682" i="1" s="1"/>
  <c r="J2682" i="1"/>
  <c r="K2682" i="1"/>
  <c r="Q2681" i="1"/>
  <c r="O2681" i="1"/>
  <c r="E2682" i="1" l="1"/>
  <c r="D2682" i="1"/>
  <c r="H2682" i="1"/>
  <c r="Q2682" i="1"/>
  <c r="O2682" i="1"/>
  <c r="G2680" i="1"/>
  <c r="F2680" i="1"/>
  <c r="L2682" i="1"/>
  <c r="I2682" i="1"/>
  <c r="A2684" i="1"/>
  <c r="N2683" i="1"/>
  <c r="K2683" i="1"/>
  <c r="P2683" i="1"/>
  <c r="J2683" i="1"/>
  <c r="G2681" i="1"/>
  <c r="F2681" i="1"/>
  <c r="Q2683" i="1" l="1"/>
  <c r="O2683" i="1"/>
  <c r="B2683" i="1"/>
  <c r="C2683" i="1" s="1"/>
  <c r="I2683" i="1"/>
  <c r="L2683" i="1"/>
  <c r="A2685" i="1"/>
  <c r="P2684" i="1"/>
  <c r="N2684" i="1"/>
  <c r="K2684" i="1"/>
  <c r="J2684" i="1"/>
  <c r="G2682" i="1"/>
  <c r="F2682" i="1"/>
  <c r="Q2684" i="1" l="1"/>
  <c r="O2684" i="1"/>
  <c r="E2683" i="1"/>
  <c r="D2683" i="1"/>
  <c r="H2683" i="1"/>
  <c r="B2684" i="1"/>
  <c r="C2684" i="1" s="1"/>
  <c r="L2684" i="1"/>
  <c r="I2684" i="1"/>
  <c r="A2686" i="1"/>
  <c r="N2685" i="1"/>
  <c r="K2685" i="1"/>
  <c r="P2685" i="1"/>
  <c r="J2685" i="1"/>
  <c r="F2683" i="1" l="1"/>
  <c r="G2683" i="1"/>
  <c r="Q2685" i="1"/>
  <c r="O2685" i="1"/>
  <c r="E2684" i="1"/>
  <c r="D2684" i="1"/>
  <c r="H2684" i="1"/>
  <c r="B2685" i="1"/>
  <c r="C2685" i="1" s="1"/>
  <c r="L2685" i="1"/>
  <c r="I2685" i="1"/>
  <c r="A2687" i="1"/>
  <c r="P2686" i="1"/>
  <c r="N2686" i="1"/>
  <c r="K2686" i="1"/>
  <c r="J2686" i="1"/>
  <c r="L2686" i="1" l="1"/>
  <c r="I2686" i="1"/>
  <c r="A2688" i="1"/>
  <c r="N2687" i="1"/>
  <c r="K2687" i="1"/>
  <c r="P2687" i="1"/>
  <c r="J2687" i="1"/>
  <c r="Q2686" i="1"/>
  <c r="O2686" i="1"/>
  <c r="B2686" i="1"/>
  <c r="C2686" i="1" s="1"/>
  <c r="E2685" i="1"/>
  <c r="D2685" i="1"/>
  <c r="H2685" i="1"/>
  <c r="G2684" i="1"/>
  <c r="F2684" i="1"/>
  <c r="Q2687" i="1" l="1"/>
  <c r="O2687" i="1"/>
  <c r="G2685" i="1"/>
  <c r="F2685" i="1"/>
  <c r="B2687" i="1"/>
  <c r="C2687" i="1" s="1"/>
  <c r="L2687" i="1"/>
  <c r="I2687" i="1"/>
  <c r="A2689" i="1"/>
  <c r="P2688" i="1"/>
  <c r="N2688" i="1"/>
  <c r="K2688" i="1"/>
  <c r="J2688" i="1"/>
  <c r="E2686" i="1"/>
  <c r="D2686" i="1"/>
  <c r="H2686" i="1"/>
  <c r="G2686" i="1" l="1"/>
  <c r="F2686" i="1"/>
  <c r="E2687" i="1"/>
  <c r="D2687" i="1"/>
  <c r="H2687" i="1"/>
  <c r="B2688" i="1"/>
  <c r="C2688" i="1" s="1"/>
  <c r="L2688" i="1"/>
  <c r="I2688" i="1"/>
  <c r="A2690" i="1"/>
  <c r="N2689" i="1"/>
  <c r="K2689" i="1"/>
  <c r="P2689" i="1"/>
  <c r="J2689" i="1"/>
  <c r="Q2688" i="1"/>
  <c r="O2688" i="1"/>
  <c r="B2689" i="1" l="1"/>
  <c r="C2689" i="1" s="1"/>
  <c r="L2689" i="1"/>
  <c r="I2689" i="1"/>
  <c r="F2687" i="1"/>
  <c r="G2687" i="1"/>
  <c r="Q2689" i="1"/>
  <c r="O2689" i="1"/>
  <c r="E2688" i="1"/>
  <c r="D2688" i="1"/>
  <c r="H2688" i="1"/>
  <c r="A2691" i="1"/>
  <c r="P2690" i="1"/>
  <c r="N2690" i="1"/>
  <c r="J2690" i="1"/>
  <c r="B2690" i="1"/>
  <c r="C2690" i="1" s="1"/>
  <c r="K2690" i="1"/>
  <c r="G2688" i="1" l="1"/>
  <c r="F2688" i="1"/>
  <c r="E2690" i="1"/>
  <c r="D2690" i="1"/>
  <c r="H2690" i="1"/>
  <c r="A2692" i="1"/>
  <c r="N2691" i="1"/>
  <c r="K2691" i="1"/>
  <c r="P2691" i="1"/>
  <c r="B2691" i="1"/>
  <c r="C2691" i="1" s="1"/>
  <c r="J2691" i="1"/>
  <c r="L2690" i="1"/>
  <c r="I2690" i="1"/>
  <c r="Q2690" i="1"/>
  <c r="O2690" i="1"/>
  <c r="E2689" i="1"/>
  <c r="D2689" i="1"/>
  <c r="H2689" i="1"/>
  <c r="E2691" i="1" l="1"/>
  <c r="D2691" i="1"/>
  <c r="H2691" i="1"/>
  <c r="G2689" i="1"/>
  <c r="F2689" i="1"/>
  <c r="L2691" i="1"/>
  <c r="I2691" i="1"/>
  <c r="O2691" i="1"/>
  <c r="Q2691" i="1"/>
  <c r="G2690" i="1"/>
  <c r="F2690" i="1"/>
  <c r="A2693" i="1"/>
  <c r="P2692" i="1"/>
  <c r="N2692" i="1"/>
  <c r="K2692" i="1"/>
  <c r="J2692" i="1"/>
  <c r="B2692" i="1" l="1"/>
  <c r="C2692" i="1" s="1"/>
  <c r="L2692" i="1"/>
  <c r="I2692" i="1"/>
  <c r="A2694" i="1"/>
  <c r="N2693" i="1"/>
  <c r="K2693" i="1"/>
  <c r="P2693" i="1"/>
  <c r="B2693" i="1"/>
  <c r="C2693" i="1" s="1"/>
  <c r="J2693" i="1"/>
  <c r="Q2692" i="1"/>
  <c r="O2692" i="1"/>
  <c r="F2691" i="1"/>
  <c r="G2691" i="1"/>
  <c r="E2693" i="1" l="1"/>
  <c r="D2693" i="1"/>
  <c r="H2693" i="1"/>
  <c r="A2695" i="1"/>
  <c r="P2694" i="1"/>
  <c r="N2694" i="1"/>
  <c r="K2694" i="1"/>
  <c r="J2694" i="1"/>
  <c r="L2693" i="1"/>
  <c r="I2693" i="1"/>
  <c r="Q2693" i="1"/>
  <c r="O2693" i="1"/>
  <c r="E2692" i="1"/>
  <c r="D2692" i="1"/>
  <c r="H2692" i="1"/>
  <c r="A2696" i="1" l="1"/>
  <c r="N2695" i="1"/>
  <c r="K2695" i="1"/>
  <c r="P2695" i="1"/>
  <c r="J2695" i="1"/>
  <c r="L2694" i="1"/>
  <c r="I2694" i="1"/>
  <c r="G2692" i="1"/>
  <c r="F2692" i="1"/>
  <c r="Q2694" i="1"/>
  <c r="O2694" i="1"/>
  <c r="B2694" i="1"/>
  <c r="C2694" i="1" s="1"/>
  <c r="G2693" i="1"/>
  <c r="F2693" i="1"/>
  <c r="Q2695" i="1" l="1"/>
  <c r="O2695" i="1"/>
  <c r="I2695" i="1"/>
  <c r="L2695" i="1"/>
  <c r="E2694" i="1"/>
  <c r="D2694" i="1"/>
  <c r="H2694" i="1"/>
  <c r="B2695" i="1"/>
  <c r="C2695" i="1" s="1"/>
  <c r="A2697" i="1"/>
  <c r="P2696" i="1"/>
  <c r="N2696" i="1"/>
  <c r="K2696" i="1"/>
  <c r="J2696" i="1"/>
  <c r="Q2696" i="1" l="1"/>
  <c r="O2696" i="1"/>
  <c r="E2695" i="1"/>
  <c r="D2695" i="1"/>
  <c r="H2695" i="1"/>
  <c r="B2696" i="1"/>
  <c r="C2696" i="1" s="1"/>
  <c r="L2696" i="1"/>
  <c r="I2696" i="1"/>
  <c r="A2698" i="1"/>
  <c r="N2697" i="1"/>
  <c r="K2697" i="1"/>
  <c r="P2697" i="1"/>
  <c r="B2697" i="1"/>
  <c r="C2697" i="1" s="1"/>
  <c r="J2697" i="1"/>
  <c r="G2694" i="1"/>
  <c r="F2694" i="1"/>
  <c r="E2697" i="1" l="1"/>
  <c r="D2697" i="1"/>
  <c r="H2697" i="1"/>
  <c r="A2699" i="1"/>
  <c r="P2698" i="1"/>
  <c r="N2698" i="1"/>
  <c r="K2698" i="1"/>
  <c r="J2698" i="1"/>
  <c r="B2698" i="1"/>
  <c r="C2698" i="1" s="1"/>
  <c r="F2695" i="1"/>
  <c r="G2695" i="1"/>
  <c r="L2697" i="1"/>
  <c r="I2697" i="1"/>
  <c r="Q2697" i="1"/>
  <c r="O2697" i="1"/>
  <c r="E2696" i="1"/>
  <c r="D2696" i="1"/>
  <c r="H2696" i="1"/>
  <c r="E2698" i="1" l="1"/>
  <c r="D2698" i="1"/>
  <c r="H2698" i="1"/>
  <c r="G2696" i="1"/>
  <c r="F2696" i="1"/>
  <c r="L2698" i="1"/>
  <c r="I2698" i="1"/>
  <c r="A2700" i="1"/>
  <c r="N2699" i="1"/>
  <c r="K2699" i="1"/>
  <c r="J2699" i="1"/>
  <c r="P2699" i="1"/>
  <c r="Q2698" i="1"/>
  <c r="O2698" i="1"/>
  <c r="G2697" i="1"/>
  <c r="F2697" i="1"/>
  <c r="Q2699" i="1" l="1"/>
  <c r="O2699" i="1"/>
  <c r="A2701" i="1"/>
  <c r="P2700" i="1"/>
  <c r="N2700" i="1"/>
  <c r="K2700" i="1"/>
  <c r="J2700" i="1"/>
  <c r="B2699" i="1"/>
  <c r="C2699" i="1" s="1"/>
  <c r="I2699" i="1"/>
  <c r="L2699" i="1"/>
  <c r="G2698" i="1"/>
  <c r="F2698" i="1"/>
  <c r="A2702" i="1" l="1"/>
  <c r="N2701" i="1"/>
  <c r="K2701" i="1"/>
  <c r="P2701" i="1"/>
  <c r="J2701" i="1"/>
  <c r="E2699" i="1"/>
  <c r="D2699" i="1"/>
  <c r="H2699" i="1"/>
  <c r="B2700" i="1"/>
  <c r="C2700" i="1" s="1"/>
  <c r="L2700" i="1"/>
  <c r="I2700" i="1"/>
  <c r="Q2700" i="1"/>
  <c r="O2700" i="1"/>
  <c r="F2699" i="1" l="1"/>
  <c r="G2699" i="1"/>
  <c r="O2701" i="1"/>
  <c r="Q2701" i="1"/>
  <c r="E2700" i="1"/>
  <c r="D2700" i="1"/>
  <c r="H2700" i="1"/>
  <c r="B2701" i="1"/>
  <c r="C2701" i="1" s="1"/>
  <c r="L2701" i="1"/>
  <c r="I2701" i="1"/>
  <c r="A2703" i="1"/>
  <c r="P2702" i="1"/>
  <c r="N2702" i="1"/>
  <c r="K2702" i="1"/>
  <c r="J2702" i="1"/>
  <c r="B2702" i="1" s="1"/>
  <c r="C2702" i="1" s="1"/>
  <c r="E2702" i="1" l="1"/>
  <c r="D2702" i="1"/>
  <c r="H2702" i="1"/>
  <c r="A2704" i="1"/>
  <c r="N2703" i="1"/>
  <c r="K2703" i="1"/>
  <c r="P2703" i="1"/>
  <c r="J2703" i="1"/>
  <c r="Q2702" i="1"/>
  <c r="O2702" i="1"/>
  <c r="L2702" i="1"/>
  <c r="I2702" i="1"/>
  <c r="E2701" i="1"/>
  <c r="D2701" i="1"/>
  <c r="H2701" i="1"/>
  <c r="G2700" i="1"/>
  <c r="F2700" i="1"/>
  <c r="B2703" i="1" l="1"/>
  <c r="C2703" i="1" s="1"/>
  <c r="L2703" i="1"/>
  <c r="I2703" i="1"/>
  <c r="A2705" i="1"/>
  <c r="P2704" i="1"/>
  <c r="N2704" i="1"/>
  <c r="K2704" i="1"/>
  <c r="J2704" i="1"/>
  <c r="G2701" i="1"/>
  <c r="F2701" i="1"/>
  <c r="O2703" i="1"/>
  <c r="Q2703" i="1"/>
  <c r="G2702" i="1"/>
  <c r="F2702" i="1"/>
  <c r="B2704" i="1" l="1"/>
  <c r="C2704" i="1" s="1"/>
  <c r="L2704" i="1"/>
  <c r="I2704" i="1"/>
  <c r="A2706" i="1"/>
  <c r="N2705" i="1"/>
  <c r="K2705" i="1"/>
  <c r="P2705" i="1"/>
  <c r="J2705" i="1"/>
  <c r="Q2704" i="1"/>
  <c r="O2704" i="1"/>
  <c r="E2703" i="1"/>
  <c r="D2703" i="1"/>
  <c r="H2703" i="1"/>
  <c r="B2705" i="1" l="1"/>
  <c r="C2705" i="1" s="1"/>
  <c r="L2705" i="1"/>
  <c r="I2705" i="1"/>
  <c r="A2707" i="1"/>
  <c r="P2706" i="1"/>
  <c r="N2706" i="1"/>
  <c r="B2706" i="1"/>
  <c r="C2706" i="1" s="1"/>
  <c r="J2706" i="1"/>
  <c r="K2706" i="1"/>
  <c r="F2703" i="1"/>
  <c r="G2703" i="1"/>
  <c r="O2705" i="1"/>
  <c r="Q2705" i="1"/>
  <c r="E2704" i="1"/>
  <c r="D2704" i="1"/>
  <c r="H2704" i="1"/>
  <c r="E2706" i="1" l="1"/>
  <c r="D2706" i="1"/>
  <c r="H2706" i="1"/>
  <c r="L2706" i="1"/>
  <c r="I2706" i="1"/>
  <c r="A2708" i="1"/>
  <c r="N2707" i="1"/>
  <c r="K2707" i="1"/>
  <c r="J2707" i="1"/>
  <c r="P2707" i="1"/>
  <c r="B2707" i="1"/>
  <c r="C2707" i="1" s="1"/>
  <c r="G2704" i="1"/>
  <c r="F2704" i="1"/>
  <c r="Q2706" i="1"/>
  <c r="O2706" i="1"/>
  <c r="E2705" i="1"/>
  <c r="D2705" i="1"/>
  <c r="H2705" i="1"/>
  <c r="G2705" i="1" l="1"/>
  <c r="F2705" i="1"/>
  <c r="E2707" i="1"/>
  <c r="D2707" i="1"/>
  <c r="H2707" i="1"/>
  <c r="A2709" i="1"/>
  <c r="P2708" i="1"/>
  <c r="N2708" i="1"/>
  <c r="K2708" i="1"/>
  <c r="J2708" i="1"/>
  <c r="Q2707" i="1"/>
  <c r="O2707" i="1"/>
  <c r="L2707" i="1"/>
  <c r="I2707" i="1"/>
  <c r="G2706" i="1"/>
  <c r="F2706" i="1"/>
  <c r="Q2708" i="1" l="1"/>
  <c r="O2708" i="1"/>
  <c r="F2707" i="1"/>
  <c r="G2707" i="1"/>
  <c r="B2708" i="1"/>
  <c r="C2708" i="1" s="1"/>
  <c r="L2708" i="1"/>
  <c r="I2708" i="1"/>
  <c r="A2710" i="1"/>
  <c r="N2709" i="1"/>
  <c r="K2709" i="1"/>
  <c r="P2709" i="1"/>
  <c r="J2709" i="1"/>
  <c r="B2709" i="1" s="1"/>
  <c r="C2709" i="1" s="1"/>
  <c r="E2709" i="1" l="1"/>
  <c r="D2709" i="1"/>
  <c r="H2709" i="1"/>
  <c r="O2709" i="1"/>
  <c r="Q2709" i="1"/>
  <c r="A2711" i="1"/>
  <c r="P2710" i="1"/>
  <c r="N2710" i="1"/>
  <c r="K2710" i="1"/>
  <c r="J2710" i="1"/>
  <c r="E2708" i="1"/>
  <c r="D2708" i="1"/>
  <c r="H2708" i="1"/>
  <c r="L2709" i="1"/>
  <c r="I2709" i="1"/>
  <c r="G2708" i="1" l="1"/>
  <c r="F2708" i="1"/>
  <c r="Q2710" i="1"/>
  <c r="O2710" i="1"/>
  <c r="L2710" i="1"/>
  <c r="I2710" i="1"/>
  <c r="B2710" i="1"/>
  <c r="C2710" i="1" s="1"/>
  <c r="A2712" i="1"/>
  <c r="N2711" i="1"/>
  <c r="K2711" i="1"/>
  <c r="P2711" i="1"/>
  <c r="J2711" i="1"/>
  <c r="B2711" i="1" s="1"/>
  <c r="C2711" i="1" s="1"/>
  <c r="G2709" i="1"/>
  <c r="F2709" i="1"/>
  <c r="E2711" i="1" l="1"/>
  <c r="D2711" i="1"/>
  <c r="H2711" i="1"/>
  <c r="Q2711" i="1"/>
  <c r="O2711" i="1"/>
  <c r="A2713" i="1"/>
  <c r="P2712" i="1"/>
  <c r="N2712" i="1"/>
  <c r="K2712" i="1"/>
  <c r="J2712" i="1"/>
  <c r="E2710" i="1"/>
  <c r="D2710" i="1"/>
  <c r="H2710" i="1"/>
  <c r="I2711" i="1"/>
  <c r="L2711" i="1"/>
  <c r="Q2712" i="1" l="1"/>
  <c r="O2712" i="1"/>
  <c r="G2710" i="1"/>
  <c r="F2710" i="1"/>
  <c r="B2712" i="1"/>
  <c r="C2712" i="1" s="1"/>
  <c r="L2712" i="1"/>
  <c r="I2712" i="1"/>
  <c r="A2714" i="1"/>
  <c r="N2713" i="1"/>
  <c r="K2713" i="1"/>
  <c r="P2713" i="1"/>
  <c r="J2713" i="1"/>
  <c r="F2711" i="1"/>
  <c r="G2711" i="1"/>
  <c r="L2713" i="1" l="1"/>
  <c r="I2713" i="1"/>
  <c r="E2712" i="1"/>
  <c r="D2712" i="1"/>
  <c r="H2712" i="1"/>
  <c r="A2715" i="1"/>
  <c r="P2714" i="1"/>
  <c r="N2714" i="1"/>
  <c r="B2714" i="1"/>
  <c r="C2714" i="1" s="1"/>
  <c r="K2714" i="1"/>
  <c r="J2714" i="1"/>
  <c r="O2713" i="1"/>
  <c r="Q2713" i="1"/>
  <c r="B2713" i="1"/>
  <c r="C2713" i="1" s="1"/>
  <c r="E2714" i="1" l="1"/>
  <c r="D2714" i="1"/>
  <c r="H2714" i="1"/>
  <c r="Q2714" i="1"/>
  <c r="O2714" i="1"/>
  <c r="G2712" i="1"/>
  <c r="F2712" i="1"/>
  <c r="L2714" i="1"/>
  <c r="I2714" i="1"/>
  <c r="E2713" i="1"/>
  <c r="D2713" i="1"/>
  <c r="H2713" i="1"/>
  <c r="A2716" i="1"/>
  <c r="N2715" i="1"/>
  <c r="K2715" i="1"/>
  <c r="P2715" i="1"/>
  <c r="J2715" i="1"/>
  <c r="B2715" i="1" l="1"/>
  <c r="C2715" i="1" s="1"/>
  <c r="I2715" i="1"/>
  <c r="L2715" i="1"/>
  <c r="Q2715" i="1"/>
  <c r="O2715" i="1"/>
  <c r="G2713" i="1"/>
  <c r="F2713" i="1"/>
  <c r="A2717" i="1"/>
  <c r="P2716" i="1"/>
  <c r="N2716" i="1"/>
  <c r="K2716" i="1"/>
  <c r="J2716" i="1"/>
  <c r="G2714" i="1"/>
  <c r="F2714" i="1"/>
  <c r="B2716" i="1" l="1"/>
  <c r="C2716" i="1" s="1"/>
  <c r="L2716" i="1"/>
  <c r="I2716" i="1"/>
  <c r="A2718" i="1"/>
  <c r="N2717" i="1"/>
  <c r="K2717" i="1"/>
  <c r="P2717" i="1"/>
  <c r="J2717" i="1"/>
  <c r="Q2716" i="1"/>
  <c r="O2716" i="1"/>
  <c r="E2715" i="1"/>
  <c r="D2715" i="1"/>
  <c r="H2715" i="1"/>
  <c r="B2717" i="1" l="1"/>
  <c r="C2717" i="1" s="1"/>
  <c r="L2717" i="1"/>
  <c r="I2717" i="1"/>
  <c r="A2719" i="1"/>
  <c r="P2718" i="1"/>
  <c r="N2718" i="1"/>
  <c r="K2718" i="1"/>
  <c r="J2718" i="1"/>
  <c r="B2718" i="1"/>
  <c r="C2718" i="1" s="1"/>
  <c r="F2715" i="1"/>
  <c r="G2715" i="1"/>
  <c r="O2717" i="1"/>
  <c r="Q2717" i="1"/>
  <c r="E2716" i="1"/>
  <c r="D2716" i="1"/>
  <c r="H2716" i="1"/>
  <c r="L2718" i="1" l="1"/>
  <c r="I2718" i="1"/>
  <c r="A2720" i="1"/>
  <c r="N2719" i="1"/>
  <c r="K2719" i="1"/>
  <c r="P2719" i="1"/>
  <c r="J2719" i="1"/>
  <c r="G2716" i="1"/>
  <c r="F2716" i="1"/>
  <c r="Q2718" i="1"/>
  <c r="O2718" i="1"/>
  <c r="E2718" i="1"/>
  <c r="D2718" i="1"/>
  <c r="H2718" i="1"/>
  <c r="E2717" i="1"/>
  <c r="D2717" i="1"/>
  <c r="H2717" i="1"/>
  <c r="G2717" i="1" l="1"/>
  <c r="F2717" i="1"/>
  <c r="B2719" i="1"/>
  <c r="C2719" i="1" s="1"/>
  <c r="L2719" i="1"/>
  <c r="I2719" i="1"/>
  <c r="A2721" i="1"/>
  <c r="P2720" i="1"/>
  <c r="N2720" i="1"/>
  <c r="K2720" i="1"/>
  <c r="J2720" i="1"/>
  <c r="G2718" i="1"/>
  <c r="F2718" i="1"/>
  <c r="Q2719" i="1"/>
  <c r="O2719" i="1"/>
  <c r="E2719" i="1" l="1"/>
  <c r="D2719" i="1"/>
  <c r="H2719" i="1"/>
  <c r="Q2720" i="1"/>
  <c r="O2720" i="1"/>
  <c r="B2720" i="1"/>
  <c r="C2720" i="1" s="1"/>
  <c r="L2720" i="1"/>
  <c r="I2720" i="1"/>
  <c r="A2722" i="1"/>
  <c r="N2721" i="1"/>
  <c r="K2721" i="1"/>
  <c r="P2721" i="1"/>
  <c r="J2721" i="1"/>
  <c r="B2721" i="1" l="1"/>
  <c r="C2721" i="1" s="1"/>
  <c r="L2721" i="1"/>
  <c r="I2721" i="1"/>
  <c r="A2723" i="1"/>
  <c r="P2722" i="1"/>
  <c r="N2722" i="1"/>
  <c r="K2722" i="1"/>
  <c r="J2722" i="1"/>
  <c r="O2721" i="1"/>
  <c r="Q2721" i="1"/>
  <c r="E2720" i="1"/>
  <c r="D2720" i="1"/>
  <c r="H2720" i="1"/>
  <c r="F2719" i="1"/>
  <c r="G2719" i="1"/>
  <c r="G2720" i="1" l="1"/>
  <c r="F2720" i="1"/>
  <c r="L2722" i="1"/>
  <c r="I2722" i="1"/>
  <c r="A2724" i="1"/>
  <c r="N2723" i="1"/>
  <c r="K2723" i="1"/>
  <c r="J2723" i="1"/>
  <c r="P2723" i="1"/>
  <c r="Q2722" i="1"/>
  <c r="O2722" i="1"/>
  <c r="B2722" i="1"/>
  <c r="C2722" i="1" s="1"/>
  <c r="E2721" i="1"/>
  <c r="D2721" i="1"/>
  <c r="H2721" i="1"/>
  <c r="L2723" i="1" l="1"/>
  <c r="I2723" i="1"/>
  <c r="G2721" i="1"/>
  <c r="F2721" i="1"/>
  <c r="B2723" i="1"/>
  <c r="C2723" i="1" s="1"/>
  <c r="Q2723" i="1"/>
  <c r="O2723" i="1"/>
  <c r="E2722" i="1"/>
  <c r="D2722" i="1"/>
  <c r="H2722" i="1"/>
  <c r="A2725" i="1"/>
  <c r="P2724" i="1"/>
  <c r="N2724" i="1"/>
  <c r="K2724" i="1"/>
  <c r="J2724" i="1"/>
  <c r="G2722" i="1" l="1"/>
  <c r="F2722" i="1"/>
  <c r="B2724" i="1"/>
  <c r="C2724" i="1" s="1"/>
  <c r="L2724" i="1"/>
  <c r="I2724" i="1"/>
  <c r="A2726" i="1"/>
  <c r="N2725" i="1"/>
  <c r="K2725" i="1"/>
  <c r="P2725" i="1"/>
  <c r="J2725" i="1"/>
  <c r="Q2724" i="1"/>
  <c r="O2724" i="1"/>
  <c r="E2723" i="1"/>
  <c r="D2723" i="1"/>
  <c r="H2723" i="1"/>
  <c r="F2723" i="1" l="1"/>
  <c r="G2723" i="1"/>
  <c r="L2725" i="1"/>
  <c r="I2725" i="1"/>
  <c r="O2725" i="1"/>
  <c r="Q2725" i="1"/>
  <c r="E2724" i="1"/>
  <c r="D2724" i="1"/>
  <c r="H2724" i="1"/>
  <c r="B2725" i="1"/>
  <c r="C2725" i="1" s="1"/>
  <c r="A2727" i="1"/>
  <c r="P2726" i="1"/>
  <c r="N2726" i="1"/>
  <c r="K2726" i="1"/>
  <c r="J2726" i="1"/>
  <c r="B2726" i="1" s="1"/>
  <c r="C2726" i="1" s="1"/>
  <c r="E2726" i="1" l="1"/>
  <c r="D2726" i="1"/>
  <c r="H2726" i="1"/>
  <c r="G2724" i="1"/>
  <c r="F2724" i="1"/>
  <c r="A2728" i="1"/>
  <c r="N2727" i="1"/>
  <c r="K2727" i="1"/>
  <c r="P2727" i="1"/>
  <c r="J2727" i="1"/>
  <c r="E2725" i="1"/>
  <c r="D2725" i="1"/>
  <c r="H2725" i="1"/>
  <c r="L2726" i="1"/>
  <c r="I2726" i="1"/>
  <c r="Q2726" i="1"/>
  <c r="O2726" i="1"/>
  <c r="G2725" i="1" l="1"/>
  <c r="F2725" i="1"/>
  <c r="I2727" i="1"/>
  <c r="L2727" i="1"/>
  <c r="Q2727" i="1"/>
  <c r="O2727" i="1"/>
  <c r="B2727" i="1"/>
  <c r="C2727" i="1" s="1"/>
  <c r="A2729" i="1"/>
  <c r="P2728" i="1"/>
  <c r="N2728" i="1"/>
  <c r="K2728" i="1"/>
  <c r="J2728" i="1"/>
  <c r="G2726" i="1"/>
  <c r="F2726" i="1"/>
  <c r="B2728" i="1" l="1"/>
  <c r="C2728" i="1" s="1"/>
  <c r="L2728" i="1"/>
  <c r="I2728" i="1"/>
  <c r="A2730" i="1"/>
  <c r="N2729" i="1"/>
  <c r="K2729" i="1"/>
  <c r="P2729" i="1"/>
  <c r="J2729" i="1"/>
  <c r="E2727" i="1"/>
  <c r="D2727" i="1"/>
  <c r="H2727" i="1"/>
  <c r="Q2728" i="1"/>
  <c r="O2728" i="1"/>
  <c r="F2727" i="1" l="1"/>
  <c r="G2727" i="1"/>
  <c r="L2729" i="1"/>
  <c r="I2729" i="1"/>
  <c r="A2731" i="1"/>
  <c r="P2730" i="1"/>
  <c r="N2730" i="1"/>
  <c r="K2730" i="1"/>
  <c r="B2730" i="1"/>
  <c r="C2730" i="1" s="1"/>
  <c r="J2730" i="1"/>
  <c r="B2729" i="1"/>
  <c r="C2729" i="1" s="1"/>
  <c r="O2729" i="1"/>
  <c r="Q2729" i="1"/>
  <c r="E2728" i="1"/>
  <c r="D2728" i="1"/>
  <c r="H2728" i="1"/>
  <c r="E2729" i="1" l="1"/>
  <c r="D2729" i="1"/>
  <c r="H2729" i="1"/>
  <c r="Q2730" i="1"/>
  <c r="O2730" i="1"/>
  <c r="G2728" i="1"/>
  <c r="F2728" i="1"/>
  <c r="L2730" i="1"/>
  <c r="I2730" i="1"/>
  <c r="E2730" i="1"/>
  <c r="D2730" i="1"/>
  <c r="H2730" i="1"/>
  <c r="A2732" i="1"/>
  <c r="N2731" i="1"/>
  <c r="K2731" i="1"/>
  <c r="J2731" i="1"/>
  <c r="P2731" i="1"/>
  <c r="B2731" i="1" l="1"/>
  <c r="C2731" i="1" s="1"/>
  <c r="I2731" i="1"/>
  <c r="L2731" i="1"/>
  <c r="G2730" i="1"/>
  <c r="F2730" i="1"/>
  <c r="Q2731" i="1"/>
  <c r="O2731" i="1"/>
  <c r="A2733" i="1"/>
  <c r="P2732" i="1"/>
  <c r="N2732" i="1"/>
  <c r="K2732" i="1"/>
  <c r="J2732" i="1"/>
  <c r="G2729" i="1"/>
  <c r="F2729" i="1"/>
  <c r="A2734" i="1" l="1"/>
  <c r="N2733" i="1"/>
  <c r="K2733" i="1"/>
  <c r="P2733" i="1"/>
  <c r="J2733" i="1"/>
  <c r="Q2732" i="1"/>
  <c r="O2732" i="1"/>
  <c r="B2732" i="1"/>
  <c r="C2732" i="1" s="1"/>
  <c r="L2732" i="1"/>
  <c r="I2732" i="1"/>
  <c r="E2731" i="1"/>
  <c r="D2731" i="1"/>
  <c r="H2731" i="1"/>
  <c r="E2732" i="1" l="1"/>
  <c r="D2732" i="1"/>
  <c r="H2732" i="1"/>
  <c r="F2731" i="1"/>
  <c r="G2731" i="1"/>
  <c r="O2733" i="1"/>
  <c r="Q2733" i="1"/>
  <c r="B2733" i="1"/>
  <c r="C2733" i="1" s="1"/>
  <c r="L2733" i="1"/>
  <c r="I2733" i="1"/>
  <c r="A2735" i="1"/>
  <c r="P2734" i="1"/>
  <c r="N2734" i="1"/>
  <c r="K2734" i="1"/>
  <c r="B2734" i="1"/>
  <c r="C2734" i="1" s="1"/>
  <c r="J2734" i="1"/>
  <c r="E2734" i="1" l="1"/>
  <c r="D2734" i="1"/>
  <c r="H2734" i="1"/>
  <c r="A2736" i="1"/>
  <c r="N2735" i="1"/>
  <c r="K2735" i="1"/>
  <c r="P2735" i="1"/>
  <c r="J2735" i="1"/>
  <c r="Q2734" i="1"/>
  <c r="O2734" i="1"/>
  <c r="L2734" i="1"/>
  <c r="I2734" i="1"/>
  <c r="E2733" i="1"/>
  <c r="D2733" i="1"/>
  <c r="H2733" i="1"/>
  <c r="G2732" i="1"/>
  <c r="F2732" i="1"/>
  <c r="B2735" i="1" l="1"/>
  <c r="C2735" i="1" s="1"/>
  <c r="L2735" i="1"/>
  <c r="I2735" i="1"/>
  <c r="A2737" i="1"/>
  <c r="P2736" i="1"/>
  <c r="N2736" i="1"/>
  <c r="K2736" i="1"/>
  <c r="J2736" i="1"/>
  <c r="G2733" i="1"/>
  <c r="F2733" i="1"/>
  <c r="Q2735" i="1"/>
  <c r="O2735" i="1"/>
  <c r="G2734" i="1"/>
  <c r="F2734" i="1"/>
  <c r="A2738" i="1" l="1"/>
  <c r="N2737" i="1"/>
  <c r="K2737" i="1"/>
  <c r="P2737" i="1"/>
  <c r="J2737" i="1"/>
  <c r="B2736" i="1"/>
  <c r="C2736" i="1" s="1"/>
  <c r="L2736" i="1"/>
  <c r="I2736" i="1"/>
  <c r="Q2736" i="1"/>
  <c r="O2736" i="1"/>
  <c r="E2735" i="1"/>
  <c r="D2735" i="1"/>
  <c r="H2735" i="1"/>
  <c r="F2735" i="1" l="1"/>
  <c r="G2735" i="1"/>
  <c r="E2736" i="1"/>
  <c r="D2736" i="1"/>
  <c r="H2736" i="1"/>
  <c r="O2737" i="1"/>
  <c r="Q2737" i="1"/>
  <c r="B2737" i="1"/>
  <c r="C2737" i="1" s="1"/>
  <c r="L2737" i="1"/>
  <c r="I2737" i="1"/>
  <c r="A2739" i="1"/>
  <c r="P2738" i="1"/>
  <c r="N2738" i="1"/>
  <c r="J2738" i="1"/>
  <c r="K2738" i="1"/>
  <c r="B2738" i="1"/>
  <c r="C2738" i="1" s="1"/>
  <c r="G2736" i="1" l="1"/>
  <c r="F2736" i="1"/>
  <c r="E2738" i="1"/>
  <c r="D2738" i="1"/>
  <c r="H2738" i="1"/>
  <c r="E2737" i="1"/>
  <c r="D2737" i="1"/>
  <c r="H2737" i="1"/>
  <c r="A2740" i="1"/>
  <c r="N2739" i="1"/>
  <c r="K2739" i="1"/>
  <c r="J2739" i="1"/>
  <c r="P2739" i="1"/>
  <c r="L2738" i="1"/>
  <c r="I2738" i="1"/>
  <c r="Q2738" i="1"/>
  <c r="O2738" i="1"/>
  <c r="L2739" i="1" l="1"/>
  <c r="I2739" i="1"/>
  <c r="G2738" i="1"/>
  <c r="F2738" i="1"/>
  <c r="B2739" i="1"/>
  <c r="C2739" i="1" s="1"/>
  <c r="Q2739" i="1"/>
  <c r="O2739" i="1"/>
  <c r="G2737" i="1"/>
  <c r="F2737" i="1"/>
  <c r="A2741" i="1"/>
  <c r="P2740" i="1"/>
  <c r="N2740" i="1"/>
  <c r="K2740" i="1"/>
  <c r="J2740" i="1"/>
  <c r="Q2740" i="1" l="1"/>
  <c r="O2740" i="1"/>
  <c r="B2740" i="1"/>
  <c r="C2740" i="1" s="1"/>
  <c r="L2740" i="1"/>
  <c r="I2740" i="1"/>
  <c r="A2742" i="1"/>
  <c r="N2741" i="1"/>
  <c r="K2741" i="1"/>
  <c r="P2741" i="1"/>
  <c r="J2741" i="1"/>
  <c r="E2739" i="1"/>
  <c r="D2739" i="1"/>
  <c r="H2739" i="1"/>
  <c r="F2739" i="1" l="1"/>
  <c r="G2739" i="1"/>
  <c r="L2741" i="1"/>
  <c r="I2741" i="1"/>
  <c r="O2741" i="1"/>
  <c r="Q2741" i="1"/>
  <c r="E2740" i="1"/>
  <c r="D2740" i="1"/>
  <c r="H2740" i="1"/>
  <c r="B2741" i="1"/>
  <c r="C2741" i="1" s="1"/>
  <c r="A2743" i="1"/>
  <c r="P2742" i="1"/>
  <c r="N2742" i="1"/>
  <c r="K2742" i="1"/>
  <c r="J2742" i="1"/>
  <c r="Q2742" i="1" l="1"/>
  <c r="O2742" i="1"/>
  <c r="L2742" i="1"/>
  <c r="I2742" i="1"/>
  <c r="G2740" i="1"/>
  <c r="F2740" i="1"/>
  <c r="B2742" i="1"/>
  <c r="C2742" i="1" s="1"/>
  <c r="A2744" i="1"/>
  <c r="N2743" i="1"/>
  <c r="K2743" i="1"/>
  <c r="P2743" i="1"/>
  <c r="J2743" i="1"/>
  <c r="B2743" i="1"/>
  <c r="C2743" i="1" s="1"/>
  <c r="E2741" i="1"/>
  <c r="D2741" i="1"/>
  <c r="H2741" i="1"/>
  <c r="I2743" i="1" l="1"/>
  <c r="L2743" i="1"/>
  <c r="A2745" i="1"/>
  <c r="P2744" i="1"/>
  <c r="N2744" i="1"/>
  <c r="K2744" i="1"/>
  <c r="J2744" i="1"/>
  <c r="G2741" i="1"/>
  <c r="F2741" i="1"/>
  <c r="E2742" i="1"/>
  <c r="D2742" i="1"/>
  <c r="H2742" i="1"/>
  <c r="E2743" i="1"/>
  <c r="D2743" i="1"/>
  <c r="H2743" i="1"/>
  <c r="Q2743" i="1"/>
  <c r="O2743" i="1"/>
  <c r="B2744" i="1" l="1"/>
  <c r="C2744" i="1" s="1"/>
  <c r="L2744" i="1"/>
  <c r="I2744" i="1"/>
  <c r="A2746" i="1"/>
  <c r="N2745" i="1"/>
  <c r="K2745" i="1"/>
  <c r="P2745" i="1"/>
  <c r="J2745" i="1"/>
  <c r="G2742" i="1"/>
  <c r="F2742" i="1"/>
  <c r="F2743" i="1"/>
  <c r="G2743" i="1"/>
  <c r="Q2744" i="1"/>
  <c r="O2744" i="1"/>
  <c r="L2745" i="1" l="1"/>
  <c r="I2745" i="1"/>
  <c r="O2745" i="1"/>
  <c r="Q2745" i="1"/>
  <c r="B2745" i="1"/>
  <c r="C2745" i="1" s="1"/>
  <c r="A2747" i="1"/>
  <c r="P2746" i="1"/>
  <c r="N2746" i="1"/>
  <c r="K2746" i="1"/>
  <c r="J2746" i="1"/>
  <c r="E2744" i="1"/>
  <c r="D2744" i="1"/>
  <c r="H2744" i="1"/>
  <c r="G2744" i="1" l="1"/>
  <c r="F2744" i="1"/>
  <c r="Q2746" i="1"/>
  <c r="O2746" i="1"/>
  <c r="L2746" i="1"/>
  <c r="I2746" i="1"/>
  <c r="B2746" i="1"/>
  <c r="C2746" i="1" s="1"/>
  <c r="A2748" i="1"/>
  <c r="N2747" i="1"/>
  <c r="K2747" i="1"/>
  <c r="P2747" i="1"/>
  <c r="J2747" i="1"/>
  <c r="E2745" i="1"/>
  <c r="D2745" i="1"/>
  <c r="H2745" i="1"/>
  <c r="G2745" i="1" l="1"/>
  <c r="F2745" i="1"/>
  <c r="Q2747" i="1"/>
  <c r="O2747" i="1"/>
  <c r="B2747" i="1"/>
  <c r="C2747" i="1" s="1"/>
  <c r="I2747" i="1"/>
  <c r="L2747" i="1"/>
  <c r="A2749" i="1"/>
  <c r="P2748" i="1"/>
  <c r="N2748" i="1"/>
  <c r="K2748" i="1"/>
  <c r="J2748" i="1"/>
  <c r="E2746" i="1"/>
  <c r="D2746" i="1"/>
  <c r="H2746" i="1"/>
  <c r="G2746" i="1" l="1"/>
  <c r="F2746" i="1"/>
  <c r="E2747" i="1"/>
  <c r="D2747" i="1"/>
  <c r="H2747" i="1"/>
  <c r="B2748" i="1"/>
  <c r="C2748" i="1" s="1"/>
  <c r="L2748" i="1"/>
  <c r="I2748" i="1"/>
  <c r="A2750" i="1"/>
  <c r="N2749" i="1"/>
  <c r="K2749" i="1"/>
  <c r="P2749" i="1"/>
  <c r="J2749" i="1"/>
  <c r="Q2748" i="1"/>
  <c r="O2748" i="1"/>
  <c r="F2747" i="1" l="1"/>
  <c r="G2747" i="1"/>
  <c r="O2749" i="1"/>
  <c r="Q2749" i="1"/>
  <c r="E2748" i="1"/>
  <c r="D2748" i="1"/>
  <c r="H2748" i="1"/>
  <c r="B2749" i="1"/>
  <c r="C2749" i="1" s="1"/>
  <c r="L2749" i="1"/>
  <c r="I2749" i="1"/>
  <c r="A2751" i="1"/>
  <c r="P2750" i="1"/>
  <c r="N2750" i="1"/>
  <c r="K2750" i="1"/>
  <c r="J2750" i="1"/>
  <c r="L2750" i="1" l="1"/>
  <c r="I2750" i="1"/>
  <c r="A2752" i="1"/>
  <c r="N2751" i="1"/>
  <c r="K2751" i="1"/>
  <c r="P2751" i="1"/>
  <c r="J2751" i="1"/>
  <c r="G2748" i="1"/>
  <c r="F2748" i="1"/>
  <c r="B2750" i="1"/>
  <c r="C2750" i="1" s="1"/>
  <c r="E2749" i="1"/>
  <c r="D2749" i="1"/>
  <c r="H2749" i="1"/>
  <c r="Q2750" i="1"/>
  <c r="O2750" i="1"/>
  <c r="Q2751" i="1" l="1"/>
  <c r="O2751" i="1"/>
  <c r="G2749" i="1"/>
  <c r="F2749" i="1"/>
  <c r="B2751" i="1"/>
  <c r="C2751" i="1" s="1"/>
  <c r="L2751" i="1"/>
  <c r="I2751" i="1"/>
  <c r="A2753" i="1"/>
  <c r="P2752" i="1"/>
  <c r="N2752" i="1"/>
  <c r="K2752" i="1"/>
  <c r="J2752" i="1"/>
  <c r="E2750" i="1"/>
  <c r="D2750" i="1"/>
  <c r="H2750" i="1"/>
  <c r="G2750" i="1" l="1"/>
  <c r="F2750" i="1"/>
  <c r="E2751" i="1"/>
  <c r="D2751" i="1"/>
  <c r="H2751" i="1"/>
  <c r="B2752" i="1"/>
  <c r="C2752" i="1" s="1"/>
  <c r="L2752" i="1"/>
  <c r="I2752" i="1"/>
  <c r="A2754" i="1"/>
  <c r="N2753" i="1"/>
  <c r="K2753" i="1"/>
  <c r="P2753" i="1"/>
  <c r="J2753" i="1"/>
  <c r="Q2752" i="1"/>
  <c r="O2752" i="1"/>
  <c r="B2753" i="1" l="1"/>
  <c r="C2753" i="1" s="1"/>
  <c r="L2753" i="1"/>
  <c r="I2753" i="1"/>
  <c r="A2755" i="1"/>
  <c r="P2754" i="1"/>
  <c r="N2754" i="1"/>
  <c r="B2754" i="1"/>
  <c r="C2754" i="1" s="1"/>
  <c r="K2754" i="1"/>
  <c r="J2754" i="1"/>
  <c r="F2751" i="1"/>
  <c r="G2751" i="1"/>
  <c r="O2753" i="1"/>
  <c r="Q2753" i="1"/>
  <c r="E2752" i="1"/>
  <c r="D2752" i="1"/>
  <c r="H2752" i="1"/>
  <c r="G2752" i="1" l="1"/>
  <c r="F2752" i="1"/>
  <c r="Q2754" i="1"/>
  <c r="O2754" i="1"/>
  <c r="A2756" i="1"/>
  <c r="N2755" i="1"/>
  <c r="K2755" i="1"/>
  <c r="J2755" i="1"/>
  <c r="P2755" i="1"/>
  <c r="E2754" i="1"/>
  <c r="D2754" i="1"/>
  <c r="H2754" i="1"/>
  <c r="L2754" i="1"/>
  <c r="I2754" i="1"/>
  <c r="E2753" i="1"/>
  <c r="D2753" i="1"/>
  <c r="H2753" i="1"/>
  <c r="G2753" i="1" l="1"/>
  <c r="F2753" i="1"/>
  <c r="G2754" i="1"/>
  <c r="F2754" i="1"/>
  <c r="L2755" i="1"/>
  <c r="I2755" i="1"/>
  <c r="B2755" i="1"/>
  <c r="C2755" i="1" s="1"/>
  <c r="Q2755" i="1"/>
  <c r="O2755" i="1"/>
  <c r="A2757" i="1"/>
  <c r="P2756" i="1"/>
  <c r="N2756" i="1"/>
  <c r="K2756" i="1"/>
  <c r="J2756" i="1"/>
  <c r="E2755" i="1" l="1"/>
  <c r="D2755" i="1"/>
  <c r="H2755" i="1"/>
  <c r="Q2756" i="1"/>
  <c r="O2756" i="1"/>
  <c r="B2756" i="1"/>
  <c r="C2756" i="1" s="1"/>
  <c r="L2756" i="1"/>
  <c r="I2756" i="1"/>
  <c r="A2758" i="1"/>
  <c r="N2757" i="1"/>
  <c r="K2757" i="1"/>
  <c r="P2757" i="1"/>
  <c r="B2757" i="1"/>
  <c r="C2757" i="1" s="1"/>
  <c r="J2757" i="1"/>
  <c r="L2757" i="1" l="1"/>
  <c r="I2757" i="1"/>
  <c r="O2757" i="1"/>
  <c r="Q2757" i="1"/>
  <c r="E2756" i="1"/>
  <c r="D2756" i="1"/>
  <c r="H2756" i="1"/>
  <c r="E2757" i="1"/>
  <c r="D2757" i="1"/>
  <c r="H2757" i="1"/>
  <c r="A2759" i="1"/>
  <c r="P2758" i="1"/>
  <c r="N2758" i="1"/>
  <c r="K2758" i="1"/>
  <c r="J2758" i="1"/>
  <c r="B2758" i="1"/>
  <c r="C2758" i="1" s="1"/>
  <c r="F2755" i="1"/>
  <c r="G2755" i="1"/>
  <c r="G2757" i="1" l="1"/>
  <c r="F2757" i="1"/>
  <c r="L2758" i="1"/>
  <c r="I2758" i="1"/>
  <c r="A2760" i="1"/>
  <c r="N2759" i="1"/>
  <c r="K2759" i="1"/>
  <c r="P2759" i="1"/>
  <c r="J2759" i="1"/>
  <c r="E2758" i="1"/>
  <c r="D2758" i="1"/>
  <c r="H2758" i="1"/>
  <c r="Q2758" i="1"/>
  <c r="O2758" i="1"/>
  <c r="G2756" i="1"/>
  <c r="F2756" i="1"/>
  <c r="G2758" i="1" l="1"/>
  <c r="F2758" i="1"/>
  <c r="I2759" i="1"/>
  <c r="L2759" i="1"/>
  <c r="Q2759" i="1"/>
  <c r="O2759" i="1"/>
  <c r="B2759" i="1"/>
  <c r="C2759" i="1" s="1"/>
  <c r="A2761" i="1"/>
  <c r="P2760" i="1"/>
  <c r="N2760" i="1"/>
  <c r="K2760" i="1"/>
  <c r="J2760" i="1"/>
  <c r="B2760" i="1" l="1"/>
  <c r="C2760" i="1" s="1"/>
  <c r="L2760" i="1"/>
  <c r="I2760" i="1"/>
  <c r="A2762" i="1"/>
  <c r="N2761" i="1"/>
  <c r="K2761" i="1"/>
  <c r="P2761" i="1"/>
  <c r="B2761" i="1"/>
  <c r="C2761" i="1" s="1"/>
  <c r="J2761" i="1"/>
  <c r="E2759" i="1"/>
  <c r="D2759" i="1"/>
  <c r="H2759" i="1"/>
  <c r="Q2760" i="1"/>
  <c r="O2760" i="1"/>
  <c r="E2761" i="1" l="1"/>
  <c r="D2761" i="1"/>
  <c r="H2761" i="1"/>
  <c r="A2763" i="1"/>
  <c r="P2762" i="1"/>
  <c r="N2762" i="1"/>
  <c r="K2762" i="1"/>
  <c r="B2762" i="1"/>
  <c r="C2762" i="1" s="1"/>
  <c r="J2762" i="1"/>
  <c r="F2759" i="1"/>
  <c r="G2759" i="1"/>
  <c r="L2761" i="1"/>
  <c r="I2761" i="1"/>
  <c r="O2761" i="1"/>
  <c r="Q2761" i="1"/>
  <c r="E2760" i="1"/>
  <c r="D2760" i="1"/>
  <c r="H2760" i="1"/>
  <c r="G2760" i="1" l="1"/>
  <c r="F2760" i="1"/>
  <c r="Q2762" i="1"/>
  <c r="O2762" i="1"/>
  <c r="E2762" i="1"/>
  <c r="D2762" i="1"/>
  <c r="H2762" i="1"/>
  <c r="A2764" i="1"/>
  <c r="N2763" i="1"/>
  <c r="K2763" i="1"/>
  <c r="J2763" i="1"/>
  <c r="P2763" i="1"/>
  <c r="L2762" i="1"/>
  <c r="I2762" i="1"/>
  <c r="G2761" i="1"/>
  <c r="F2761" i="1"/>
  <c r="Q2763" i="1" l="1"/>
  <c r="O2763" i="1"/>
  <c r="A2765" i="1"/>
  <c r="P2764" i="1"/>
  <c r="N2764" i="1"/>
  <c r="K2764" i="1"/>
  <c r="J2764" i="1"/>
  <c r="B2763" i="1"/>
  <c r="C2763" i="1" s="1"/>
  <c r="I2763" i="1"/>
  <c r="L2763" i="1"/>
  <c r="G2762" i="1"/>
  <c r="F2762" i="1"/>
  <c r="E2763" i="1" l="1"/>
  <c r="D2763" i="1"/>
  <c r="H2763" i="1"/>
  <c r="B2764" i="1"/>
  <c r="C2764" i="1" s="1"/>
  <c r="L2764" i="1"/>
  <c r="I2764" i="1"/>
  <c r="A2766" i="1"/>
  <c r="N2765" i="1"/>
  <c r="K2765" i="1"/>
  <c r="P2765" i="1"/>
  <c r="J2765" i="1"/>
  <c r="Q2764" i="1"/>
  <c r="O2764" i="1"/>
  <c r="O2765" i="1" l="1"/>
  <c r="Q2765" i="1"/>
  <c r="E2764" i="1"/>
  <c r="D2764" i="1"/>
  <c r="H2764" i="1"/>
  <c r="B2765" i="1"/>
  <c r="C2765" i="1" s="1"/>
  <c r="L2765" i="1"/>
  <c r="I2765" i="1"/>
  <c r="A2767" i="1"/>
  <c r="P2766" i="1"/>
  <c r="N2766" i="1"/>
  <c r="K2766" i="1"/>
  <c r="J2766" i="1"/>
  <c r="F2763" i="1"/>
  <c r="G2763" i="1"/>
  <c r="Q2766" i="1" l="1"/>
  <c r="O2766" i="1"/>
  <c r="L2766" i="1"/>
  <c r="I2766" i="1"/>
  <c r="E2765" i="1"/>
  <c r="D2765" i="1"/>
  <c r="H2765" i="1"/>
  <c r="G2764" i="1"/>
  <c r="F2764" i="1"/>
  <c r="B2766" i="1"/>
  <c r="C2766" i="1" s="1"/>
  <c r="A2768" i="1"/>
  <c r="N2767" i="1"/>
  <c r="K2767" i="1"/>
  <c r="P2767" i="1"/>
  <c r="J2767" i="1"/>
  <c r="E2766" i="1" l="1"/>
  <c r="D2766" i="1"/>
  <c r="H2766" i="1"/>
  <c r="Q2767" i="1"/>
  <c r="O2767" i="1"/>
  <c r="B2767" i="1"/>
  <c r="C2767" i="1" s="1"/>
  <c r="L2767" i="1"/>
  <c r="I2767" i="1"/>
  <c r="A2769" i="1"/>
  <c r="P2768" i="1"/>
  <c r="N2768" i="1"/>
  <c r="K2768" i="1"/>
  <c r="J2768" i="1"/>
  <c r="G2765" i="1"/>
  <c r="F2765" i="1"/>
  <c r="Q2768" i="1" l="1"/>
  <c r="O2768" i="1"/>
  <c r="E2767" i="1"/>
  <c r="D2767" i="1"/>
  <c r="H2767" i="1"/>
  <c r="B2768" i="1"/>
  <c r="C2768" i="1" s="1"/>
  <c r="L2768" i="1"/>
  <c r="I2768" i="1"/>
  <c r="A2770" i="1"/>
  <c r="N2769" i="1"/>
  <c r="K2769" i="1"/>
  <c r="P2769" i="1"/>
  <c r="J2769" i="1"/>
  <c r="G2766" i="1"/>
  <c r="F2766" i="1"/>
  <c r="F2767" i="1" l="1"/>
  <c r="G2767" i="1"/>
  <c r="O2769" i="1"/>
  <c r="Q2769" i="1"/>
  <c r="E2768" i="1"/>
  <c r="D2768" i="1"/>
  <c r="H2768" i="1"/>
  <c r="B2769" i="1"/>
  <c r="C2769" i="1" s="1"/>
  <c r="L2769" i="1"/>
  <c r="I2769" i="1"/>
  <c r="A2771" i="1"/>
  <c r="P2770" i="1"/>
  <c r="N2770" i="1"/>
  <c r="J2770" i="1"/>
  <c r="K2770" i="1"/>
  <c r="B2770" i="1"/>
  <c r="C2770" i="1" s="1"/>
  <c r="A2772" i="1" l="1"/>
  <c r="N2771" i="1"/>
  <c r="K2771" i="1"/>
  <c r="J2771" i="1"/>
  <c r="P2771" i="1"/>
  <c r="L2770" i="1"/>
  <c r="I2770" i="1"/>
  <c r="E2770" i="1"/>
  <c r="D2770" i="1"/>
  <c r="H2770" i="1"/>
  <c r="E2769" i="1"/>
  <c r="D2769" i="1"/>
  <c r="H2769" i="1"/>
  <c r="Q2770" i="1"/>
  <c r="O2770" i="1"/>
  <c r="G2768" i="1"/>
  <c r="F2768" i="1"/>
  <c r="G2769" i="1" l="1"/>
  <c r="F2769" i="1"/>
  <c r="L2771" i="1"/>
  <c r="I2771" i="1"/>
  <c r="B2771" i="1"/>
  <c r="C2771" i="1" s="1"/>
  <c r="Q2771" i="1"/>
  <c r="O2771" i="1"/>
  <c r="G2770" i="1"/>
  <c r="F2770" i="1"/>
  <c r="A2773" i="1"/>
  <c r="P2772" i="1"/>
  <c r="N2772" i="1"/>
  <c r="K2772" i="1"/>
  <c r="J2772" i="1"/>
  <c r="Q2772" i="1" l="1"/>
  <c r="O2772" i="1"/>
  <c r="B2772" i="1"/>
  <c r="C2772" i="1" s="1"/>
  <c r="L2772" i="1"/>
  <c r="I2772" i="1"/>
  <c r="A2774" i="1"/>
  <c r="N2773" i="1"/>
  <c r="K2773" i="1"/>
  <c r="P2773" i="1"/>
  <c r="J2773" i="1"/>
  <c r="B2773" i="1"/>
  <c r="C2773" i="1" s="1"/>
  <c r="E2771" i="1"/>
  <c r="D2771" i="1"/>
  <c r="H2771" i="1"/>
  <c r="F2771" i="1" l="1"/>
  <c r="G2771" i="1"/>
  <c r="E2773" i="1"/>
  <c r="D2773" i="1"/>
  <c r="H2773" i="1"/>
  <c r="O2773" i="1"/>
  <c r="Q2773" i="1"/>
  <c r="E2772" i="1"/>
  <c r="D2772" i="1"/>
  <c r="H2772" i="1"/>
  <c r="L2773" i="1"/>
  <c r="I2773" i="1"/>
  <c r="A2775" i="1"/>
  <c r="P2774" i="1"/>
  <c r="N2774" i="1"/>
  <c r="K2774" i="1"/>
  <c r="J2774" i="1"/>
  <c r="B2774" i="1" s="1"/>
  <c r="C2774" i="1" s="1"/>
  <c r="E2774" i="1" l="1"/>
  <c r="D2774" i="1"/>
  <c r="H2774" i="1"/>
  <c r="G2772" i="1"/>
  <c r="F2772" i="1"/>
  <c r="Q2774" i="1"/>
  <c r="O2774" i="1"/>
  <c r="G2773" i="1"/>
  <c r="F2773" i="1"/>
  <c r="L2774" i="1"/>
  <c r="I2774" i="1"/>
  <c r="A2776" i="1"/>
  <c r="N2775" i="1"/>
  <c r="K2775" i="1"/>
  <c r="P2775" i="1"/>
  <c r="J2775" i="1"/>
  <c r="I2775" i="1" l="1"/>
  <c r="L2775" i="1"/>
  <c r="A2777" i="1"/>
  <c r="P2776" i="1"/>
  <c r="N2776" i="1"/>
  <c r="K2776" i="1"/>
  <c r="J2776" i="1"/>
  <c r="B2775" i="1"/>
  <c r="C2775" i="1" s="1"/>
  <c r="Q2775" i="1"/>
  <c r="O2775" i="1"/>
  <c r="G2774" i="1"/>
  <c r="F2774" i="1"/>
  <c r="B2776" i="1" l="1"/>
  <c r="C2776" i="1" s="1"/>
  <c r="L2776" i="1"/>
  <c r="I2776" i="1"/>
  <c r="A2778" i="1"/>
  <c r="N2777" i="1"/>
  <c r="K2777" i="1"/>
  <c r="P2777" i="1"/>
  <c r="B2777" i="1"/>
  <c r="C2777" i="1" s="1"/>
  <c r="J2777" i="1"/>
  <c r="E2775" i="1"/>
  <c r="D2775" i="1"/>
  <c r="H2775" i="1"/>
  <c r="Q2776" i="1"/>
  <c r="O2776" i="1"/>
  <c r="F2775" i="1" l="1"/>
  <c r="G2775" i="1"/>
  <c r="E2777" i="1"/>
  <c r="D2777" i="1"/>
  <c r="H2777" i="1"/>
  <c r="A2779" i="1"/>
  <c r="P2778" i="1"/>
  <c r="N2778" i="1"/>
  <c r="K2778" i="1"/>
  <c r="J2778" i="1"/>
  <c r="L2777" i="1"/>
  <c r="I2777" i="1"/>
  <c r="O2777" i="1"/>
  <c r="Q2777" i="1"/>
  <c r="E2776" i="1"/>
  <c r="D2776" i="1"/>
  <c r="H2776" i="1"/>
  <c r="L2778" i="1" l="1"/>
  <c r="I2778" i="1"/>
  <c r="G2777" i="1"/>
  <c r="F2777" i="1"/>
  <c r="G2776" i="1"/>
  <c r="F2776" i="1"/>
  <c r="Q2778" i="1"/>
  <c r="O2778" i="1"/>
  <c r="B2778" i="1"/>
  <c r="C2778" i="1" s="1"/>
  <c r="A2780" i="1"/>
  <c r="N2779" i="1"/>
  <c r="K2779" i="1"/>
  <c r="P2779" i="1"/>
  <c r="J2779" i="1"/>
  <c r="Q2779" i="1" l="1"/>
  <c r="O2779" i="1"/>
  <c r="B2779" i="1"/>
  <c r="C2779" i="1" s="1"/>
  <c r="I2779" i="1"/>
  <c r="L2779" i="1"/>
  <c r="A2781" i="1"/>
  <c r="P2780" i="1"/>
  <c r="N2780" i="1"/>
  <c r="K2780" i="1"/>
  <c r="J2780" i="1"/>
  <c r="E2778" i="1"/>
  <c r="D2778" i="1"/>
  <c r="H2778" i="1"/>
  <c r="G2778" i="1" l="1"/>
  <c r="F2778" i="1"/>
  <c r="E2779" i="1"/>
  <c r="D2779" i="1"/>
  <c r="H2779" i="1"/>
  <c r="Q2780" i="1"/>
  <c r="O2780" i="1"/>
  <c r="B2780" i="1"/>
  <c r="C2780" i="1" s="1"/>
  <c r="L2780" i="1"/>
  <c r="I2780" i="1"/>
  <c r="A2782" i="1"/>
  <c r="N2781" i="1"/>
  <c r="K2781" i="1"/>
  <c r="P2781" i="1"/>
  <c r="J2781" i="1"/>
  <c r="O2781" i="1" l="1"/>
  <c r="Q2781" i="1"/>
  <c r="E2780" i="1"/>
  <c r="D2780" i="1"/>
  <c r="H2780" i="1"/>
  <c r="F2779" i="1"/>
  <c r="G2779" i="1"/>
  <c r="B2781" i="1"/>
  <c r="C2781" i="1" s="1"/>
  <c r="L2781" i="1"/>
  <c r="I2781" i="1"/>
  <c r="A2783" i="1"/>
  <c r="P2782" i="1"/>
  <c r="N2782" i="1"/>
  <c r="K2782" i="1"/>
  <c r="J2782" i="1"/>
  <c r="B2782" i="1"/>
  <c r="C2782" i="1" s="1"/>
  <c r="A2784" i="1" l="1"/>
  <c r="N2783" i="1"/>
  <c r="K2783" i="1"/>
  <c r="P2783" i="1"/>
  <c r="J2783" i="1"/>
  <c r="G2780" i="1"/>
  <c r="F2780" i="1"/>
  <c r="Q2782" i="1"/>
  <c r="O2782" i="1"/>
  <c r="E2782" i="1"/>
  <c r="D2782" i="1"/>
  <c r="H2782" i="1"/>
  <c r="E2781" i="1"/>
  <c r="D2781" i="1"/>
  <c r="H2781" i="1"/>
  <c r="L2782" i="1"/>
  <c r="I2782" i="1"/>
  <c r="G2782" i="1" l="1"/>
  <c r="F2782" i="1"/>
  <c r="Q2783" i="1"/>
  <c r="O2783" i="1"/>
  <c r="G2781" i="1"/>
  <c r="F2781" i="1"/>
  <c r="B2783" i="1"/>
  <c r="C2783" i="1" s="1"/>
  <c r="L2783" i="1"/>
  <c r="I2783" i="1"/>
  <c r="A2785" i="1"/>
  <c r="P2784" i="1"/>
  <c r="N2784" i="1"/>
  <c r="K2784" i="1"/>
  <c r="J2784" i="1"/>
  <c r="E2783" i="1" l="1"/>
  <c r="D2783" i="1"/>
  <c r="H2783" i="1"/>
  <c r="Q2784" i="1"/>
  <c r="O2784" i="1"/>
  <c r="B2784" i="1"/>
  <c r="C2784" i="1" s="1"/>
  <c r="L2784" i="1"/>
  <c r="I2784" i="1"/>
  <c r="A2786" i="1"/>
  <c r="N2785" i="1"/>
  <c r="K2785" i="1"/>
  <c r="P2785" i="1"/>
  <c r="J2785" i="1"/>
  <c r="A2787" i="1" l="1"/>
  <c r="P2786" i="1"/>
  <c r="N2786" i="1"/>
  <c r="J2786" i="1"/>
  <c r="K2786" i="1"/>
  <c r="B2785" i="1"/>
  <c r="C2785" i="1" s="1"/>
  <c r="L2785" i="1"/>
  <c r="I2785" i="1"/>
  <c r="O2785" i="1"/>
  <c r="Q2785" i="1"/>
  <c r="E2784" i="1"/>
  <c r="D2784" i="1"/>
  <c r="H2784" i="1"/>
  <c r="F2783" i="1"/>
  <c r="G2783" i="1"/>
  <c r="G2784" i="1" l="1"/>
  <c r="F2784" i="1"/>
  <c r="L2786" i="1"/>
  <c r="I2786" i="1"/>
  <c r="E2785" i="1"/>
  <c r="D2785" i="1"/>
  <c r="H2785" i="1"/>
  <c r="Q2786" i="1"/>
  <c r="O2786" i="1"/>
  <c r="B2786" i="1"/>
  <c r="C2786" i="1" s="1"/>
  <c r="A2788" i="1"/>
  <c r="N2787" i="1"/>
  <c r="K2787" i="1"/>
  <c r="J2787" i="1"/>
  <c r="P2787" i="1"/>
  <c r="B2787" i="1"/>
  <c r="C2787" i="1" s="1"/>
  <c r="E2787" i="1" l="1"/>
  <c r="D2787" i="1"/>
  <c r="H2787" i="1"/>
  <c r="A2789" i="1"/>
  <c r="P2788" i="1"/>
  <c r="N2788" i="1"/>
  <c r="K2788" i="1"/>
  <c r="J2788" i="1"/>
  <c r="Q2787" i="1"/>
  <c r="O2787" i="1"/>
  <c r="L2787" i="1"/>
  <c r="I2787" i="1"/>
  <c r="E2786" i="1"/>
  <c r="D2786" i="1"/>
  <c r="H2786" i="1"/>
  <c r="G2785" i="1"/>
  <c r="F2785" i="1"/>
  <c r="B2788" i="1" l="1"/>
  <c r="C2788" i="1" s="1"/>
  <c r="L2788" i="1"/>
  <c r="I2788" i="1"/>
  <c r="A2790" i="1"/>
  <c r="N2789" i="1"/>
  <c r="K2789" i="1"/>
  <c r="P2789" i="1"/>
  <c r="J2789" i="1"/>
  <c r="Q2788" i="1"/>
  <c r="O2788" i="1"/>
  <c r="G2786" i="1"/>
  <c r="F2786" i="1"/>
  <c r="F2787" i="1"/>
  <c r="G2787" i="1"/>
  <c r="A2791" i="1" l="1"/>
  <c r="P2790" i="1"/>
  <c r="N2790" i="1"/>
  <c r="K2790" i="1"/>
  <c r="J2790" i="1"/>
  <c r="B2790" i="1" s="1"/>
  <c r="C2790" i="1" s="1"/>
  <c r="L2789" i="1"/>
  <c r="I2789" i="1"/>
  <c r="B2789" i="1"/>
  <c r="C2789" i="1" s="1"/>
  <c r="O2789" i="1"/>
  <c r="Q2789" i="1"/>
  <c r="E2788" i="1"/>
  <c r="D2788" i="1"/>
  <c r="H2788" i="1"/>
  <c r="E2790" i="1" l="1"/>
  <c r="D2790" i="1"/>
  <c r="H2790" i="1"/>
  <c r="G2788" i="1"/>
  <c r="F2788" i="1"/>
  <c r="Q2790" i="1"/>
  <c r="O2790" i="1"/>
  <c r="E2789" i="1"/>
  <c r="D2789" i="1"/>
  <c r="H2789" i="1"/>
  <c r="L2790" i="1"/>
  <c r="I2790" i="1"/>
  <c r="A2792" i="1"/>
  <c r="N2791" i="1"/>
  <c r="P2791" i="1"/>
  <c r="K2791" i="1"/>
  <c r="J2791" i="1"/>
  <c r="G2789" i="1" l="1"/>
  <c r="F2789" i="1"/>
  <c r="Q2791" i="1"/>
  <c r="O2791" i="1"/>
  <c r="I2791" i="1"/>
  <c r="L2791" i="1"/>
  <c r="B2791" i="1"/>
  <c r="C2791" i="1" s="1"/>
  <c r="A2793" i="1"/>
  <c r="P2792" i="1"/>
  <c r="N2792" i="1"/>
  <c r="K2792" i="1"/>
  <c r="J2792" i="1"/>
  <c r="G2790" i="1"/>
  <c r="F2790" i="1"/>
  <c r="E2791" i="1" l="1"/>
  <c r="D2791" i="1"/>
  <c r="H2791" i="1"/>
  <c r="A2794" i="1"/>
  <c r="N2793" i="1"/>
  <c r="P2793" i="1"/>
  <c r="K2793" i="1"/>
  <c r="J2793" i="1"/>
  <c r="B2793" i="1"/>
  <c r="C2793" i="1" s="1"/>
  <c r="Q2792" i="1"/>
  <c r="O2792" i="1"/>
  <c r="B2792" i="1"/>
  <c r="C2792" i="1" s="1"/>
  <c r="L2792" i="1"/>
  <c r="I2792" i="1"/>
  <c r="E2793" i="1" l="1"/>
  <c r="D2793" i="1"/>
  <c r="H2793" i="1"/>
  <c r="O2793" i="1"/>
  <c r="Q2793" i="1"/>
  <c r="E2792" i="1"/>
  <c r="D2792" i="1"/>
  <c r="H2792" i="1"/>
  <c r="L2793" i="1"/>
  <c r="I2793" i="1"/>
  <c r="A2795" i="1"/>
  <c r="P2794" i="1"/>
  <c r="N2794" i="1"/>
  <c r="J2794" i="1"/>
  <c r="K2794" i="1"/>
  <c r="B2794" i="1"/>
  <c r="C2794" i="1" s="1"/>
  <c r="F2791" i="1"/>
  <c r="G2791" i="1"/>
  <c r="A2796" i="1" l="1"/>
  <c r="N2795" i="1"/>
  <c r="K2795" i="1"/>
  <c r="J2795" i="1"/>
  <c r="P2795" i="1"/>
  <c r="G2792" i="1"/>
  <c r="F2792" i="1"/>
  <c r="E2794" i="1"/>
  <c r="D2794" i="1"/>
  <c r="H2794" i="1"/>
  <c r="L2794" i="1"/>
  <c r="I2794" i="1"/>
  <c r="Q2794" i="1"/>
  <c r="O2794" i="1"/>
  <c r="G2793" i="1"/>
  <c r="F2793" i="1"/>
  <c r="G2794" i="1" l="1"/>
  <c r="F2794" i="1"/>
  <c r="B2795" i="1"/>
  <c r="C2795" i="1" s="1"/>
  <c r="I2795" i="1"/>
  <c r="L2795" i="1"/>
  <c r="Q2795" i="1"/>
  <c r="O2795" i="1"/>
  <c r="A2797" i="1"/>
  <c r="P2796" i="1"/>
  <c r="N2796" i="1"/>
  <c r="K2796" i="1"/>
  <c r="J2796" i="1"/>
  <c r="E2795" i="1" l="1"/>
  <c r="D2795" i="1"/>
  <c r="H2795" i="1"/>
  <c r="B2796" i="1"/>
  <c r="C2796" i="1" s="1"/>
  <c r="L2796" i="1"/>
  <c r="I2796" i="1"/>
  <c r="A2798" i="1"/>
  <c r="N2797" i="1"/>
  <c r="K2797" i="1"/>
  <c r="P2797" i="1"/>
  <c r="J2797" i="1"/>
  <c r="Q2796" i="1"/>
  <c r="O2796" i="1"/>
  <c r="O2797" i="1" l="1"/>
  <c r="Q2797" i="1"/>
  <c r="E2796" i="1"/>
  <c r="D2796" i="1"/>
  <c r="H2796" i="1"/>
  <c r="B2797" i="1"/>
  <c r="C2797" i="1" s="1"/>
  <c r="L2797" i="1"/>
  <c r="I2797" i="1"/>
  <c r="A2799" i="1"/>
  <c r="P2798" i="1"/>
  <c r="N2798" i="1"/>
  <c r="B2798" i="1"/>
  <c r="C2798" i="1" s="1"/>
  <c r="K2798" i="1"/>
  <c r="J2798" i="1"/>
  <c r="F2795" i="1"/>
  <c r="G2795" i="1"/>
  <c r="E2798" i="1" l="1"/>
  <c r="D2798" i="1"/>
  <c r="H2798" i="1"/>
  <c r="G2796" i="1"/>
  <c r="F2796" i="1"/>
  <c r="Q2798" i="1"/>
  <c r="O2798" i="1"/>
  <c r="L2798" i="1"/>
  <c r="I2798" i="1"/>
  <c r="E2797" i="1"/>
  <c r="D2797" i="1"/>
  <c r="H2797" i="1"/>
  <c r="A2800" i="1"/>
  <c r="N2799" i="1"/>
  <c r="P2799" i="1"/>
  <c r="K2799" i="1"/>
  <c r="J2799" i="1"/>
  <c r="G2797" i="1" l="1"/>
  <c r="F2797" i="1"/>
  <c r="Q2799" i="1"/>
  <c r="O2799" i="1"/>
  <c r="B2799" i="1"/>
  <c r="C2799" i="1" s="1"/>
  <c r="L2799" i="1"/>
  <c r="I2799" i="1"/>
  <c r="A2801" i="1"/>
  <c r="P2800" i="1"/>
  <c r="N2800" i="1"/>
  <c r="K2800" i="1"/>
  <c r="J2800" i="1"/>
  <c r="G2798" i="1"/>
  <c r="F2798" i="1"/>
  <c r="B2800" i="1" l="1"/>
  <c r="C2800" i="1" s="1"/>
  <c r="L2800" i="1"/>
  <c r="I2800" i="1"/>
  <c r="A2802" i="1"/>
  <c r="N2801" i="1"/>
  <c r="P2801" i="1"/>
  <c r="K2801" i="1"/>
  <c r="J2801" i="1"/>
  <c r="Q2800" i="1"/>
  <c r="O2800" i="1"/>
  <c r="E2799" i="1"/>
  <c r="D2799" i="1"/>
  <c r="H2799" i="1"/>
  <c r="B2801" i="1" l="1"/>
  <c r="C2801" i="1" s="1"/>
  <c r="L2801" i="1"/>
  <c r="I2801" i="1"/>
  <c r="A2803" i="1"/>
  <c r="P2802" i="1"/>
  <c r="N2802" i="1"/>
  <c r="J2802" i="1"/>
  <c r="K2802" i="1"/>
  <c r="F2799" i="1"/>
  <c r="G2799" i="1"/>
  <c r="O2801" i="1"/>
  <c r="Q2801" i="1"/>
  <c r="E2800" i="1"/>
  <c r="D2800" i="1"/>
  <c r="H2800" i="1"/>
  <c r="A2804" i="1" l="1"/>
  <c r="N2803" i="1"/>
  <c r="K2803" i="1"/>
  <c r="J2803" i="1"/>
  <c r="B2803" i="1" s="1"/>
  <c r="C2803" i="1" s="1"/>
  <c r="P2803" i="1"/>
  <c r="L2802" i="1"/>
  <c r="I2802" i="1"/>
  <c r="G2800" i="1"/>
  <c r="F2800" i="1"/>
  <c r="Q2802" i="1"/>
  <c r="O2802" i="1"/>
  <c r="B2802" i="1"/>
  <c r="C2802" i="1" s="1"/>
  <c r="E2801" i="1"/>
  <c r="D2801" i="1"/>
  <c r="H2801" i="1"/>
  <c r="E2803" i="1" l="1"/>
  <c r="D2803" i="1"/>
  <c r="H2803" i="1"/>
  <c r="G2801" i="1"/>
  <c r="F2801" i="1"/>
  <c r="Q2803" i="1"/>
  <c r="O2803" i="1"/>
  <c r="L2803" i="1"/>
  <c r="I2803" i="1"/>
  <c r="E2802" i="1"/>
  <c r="D2802" i="1"/>
  <c r="H2802" i="1"/>
  <c r="A2805" i="1"/>
  <c r="P2804" i="1"/>
  <c r="N2804" i="1"/>
  <c r="K2804" i="1"/>
  <c r="J2804" i="1"/>
  <c r="G2802" i="1" l="1"/>
  <c r="F2802" i="1"/>
  <c r="Q2804" i="1"/>
  <c r="O2804" i="1"/>
  <c r="B2804" i="1"/>
  <c r="C2804" i="1" s="1"/>
  <c r="L2804" i="1"/>
  <c r="I2804" i="1"/>
  <c r="A2806" i="1"/>
  <c r="N2805" i="1"/>
  <c r="K2805" i="1"/>
  <c r="P2805" i="1"/>
  <c r="B2805" i="1"/>
  <c r="C2805" i="1" s="1"/>
  <c r="J2805" i="1"/>
  <c r="F2803" i="1"/>
  <c r="G2803" i="1"/>
  <c r="E2805" i="1" l="1"/>
  <c r="D2805" i="1"/>
  <c r="H2805" i="1"/>
  <c r="A2807" i="1"/>
  <c r="P2806" i="1"/>
  <c r="N2806" i="1"/>
  <c r="K2806" i="1"/>
  <c r="B2806" i="1"/>
  <c r="C2806" i="1" s="1"/>
  <c r="J2806" i="1"/>
  <c r="L2805" i="1"/>
  <c r="I2805" i="1"/>
  <c r="O2805" i="1"/>
  <c r="Q2805" i="1"/>
  <c r="E2804" i="1"/>
  <c r="D2804" i="1"/>
  <c r="H2804" i="1"/>
  <c r="E2806" i="1" l="1"/>
  <c r="D2806" i="1"/>
  <c r="H2806" i="1"/>
  <c r="A2808" i="1"/>
  <c r="N2807" i="1"/>
  <c r="P2807" i="1"/>
  <c r="K2807" i="1"/>
  <c r="J2807" i="1"/>
  <c r="G2804" i="1"/>
  <c r="F2804" i="1"/>
  <c r="Q2806" i="1"/>
  <c r="O2806" i="1"/>
  <c r="L2806" i="1"/>
  <c r="I2806" i="1"/>
  <c r="G2805" i="1"/>
  <c r="F2805" i="1"/>
  <c r="I2807" i="1" l="1"/>
  <c r="L2807" i="1"/>
  <c r="A2809" i="1"/>
  <c r="P2808" i="1"/>
  <c r="N2808" i="1"/>
  <c r="K2808" i="1"/>
  <c r="J2808" i="1"/>
  <c r="B2807" i="1"/>
  <c r="C2807" i="1" s="1"/>
  <c r="Q2807" i="1"/>
  <c r="O2807" i="1"/>
  <c r="G2806" i="1"/>
  <c r="F2806" i="1"/>
  <c r="E2807" i="1" l="1"/>
  <c r="D2807" i="1"/>
  <c r="H2807" i="1"/>
  <c r="B2808" i="1"/>
  <c r="C2808" i="1" s="1"/>
  <c r="L2808" i="1"/>
  <c r="I2808" i="1"/>
  <c r="A2810" i="1"/>
  <c r="N2809" i="1"/>
  <c r="P2809" i="1"/>
  <c r="K2809" i="1"/>
  <c r="B2809" i="1"/>
  <c r="C2809" i="1" s="1"/>
  <c r="J2809" i="1"/>
  <c r="Q2808" i="1"/>
  <c r="O2808" i="1"/>
  <c r="E2809" i="1" l="1"/>
  <c r="D2809" i="1"/>
  <c r="H2809" i="1"/>
  <c r="A2811" i="1"/>
  <c r="P2810" i="1"/>
  <c r="N2810" i="1"/>
  <c r="J2810" i="1"/>
  <c r="K2810" i="1"/>
  <c r="L2809" i="1"/>
  <c r="I2809" i="1"/>
  <c r="O2809" i="1"/>
  <c r="Q2809" i="1"/>
  <c r="E2808" i="1"/>
  <c r="D2808" i="1"/>
  <c r="H2808" i="1"/>
  <c r="F2807" i="1"/>
  <c r="G2807" i="1"/>
  <c r="A2812" i="1" l="1"/>
  <c r="N2811" i="1"/>
  <c r="K2811" i="1"/>
  <c r="P2811" i="1"/>
  <c r="J2811" i="1"/>
  <c r="G2808" i="1"/>
  <c r="F2808" i="1"/>
  <c r="Q2810" i="1"/>
  <c r="O2810" i="1"/>
  <c r="L2810" i="1"/>
  <c r="I2810" i="1"/>
  <c r="B2810" i="1"/>
  <c r="C2810" i="1" s="1"/>
  <c r="G2809" i="1"/>
  <c r="F2809" i="1"/>
  <c r="E2810" i="1" l="1"/>
  <c r="D2810" i="1"/>
  <c r="H2810" i="1"/>
  <c r="Q2811" i="1"/>
  <c r="O2811" i="1"/>
  <c r="B2811" i="1"/>
  <c r="C2811" i="1" s="1"/>
  <c r="I2811" i="1"/>
  <c r="L2811" i="1"/>
  <c r="A2813" i="1"/>
  <c r="P2812" i="1"/>
  <c r="N2812" i="1"/>
  <c r="K2812" i="1"/>
  <c r="J2812" i="1"/>
  <c r="E2811" i="1" l="1"/>
  <c r="D2811" i="1"/>
  <c r="H2811" i="1"/>
  <c r="B2812" i="1"/>
  <c r="C2812" i="1" s="1"/>
  <c r="L2812" i="1"/>
  <c r="I2812" i="1"/>
  <c r="A2814" i="1"/>
  <c r="N2813" i="1"/>
  <c r="K2813" i="1"/>
  <c r="P2813" i="1"/>
  <c r="J2813" i="1"/>
  <c r="Q2812" i="1"/>
  <c r="O2812" i="1"/>
  <c r="G2810" i="1"/>
  <c r="F2810" i="1"/>
  <c r="E2812" i="1" l="1"/>
  <c r="D2812" i="1"/>
  <c r="H2812" i="1"/>
  <c r="B2813" i="1"/>
  <c r="C2813" i="1" s="1"/>
  <c r="L2813" i="1"/>
  <c r="I2813" i="1"/>
  <c r="A2815" i="1"/>
  <c r="P2814" i="1"/>
  <c r="N2814" i="1"/>
  <c r="K2814" i="1"/>
  <c r="J2814" i="1"/>
  <c r="B2814" i="1"/>
  <c r="C2814" i="1" s="1"/>
  <c r="O2813" i="1"/>
  <c r="Q2813" i="1"/>
  <c r="F2811" i="1"/>
  <c r="G2811" i="1"/>
  <c r="E2814" i="1" l="1"/>
  <c r="D2814" i="1"/>
  <c r="H2814" i="1"/>
  <c r="E2813" i="1"/>
  <c r="D2813" i="1"/>
  <c r="H2813" i="1"/>
  <c r="L2814" i="1"/>
  <c r="I2814" i="1"/>
  <c r="A2816" i="1"/>
  <c r="N2815" i="1"/>
  <c r="P2815" i="1"/>
  <c r="K2815" i="1"/>
  <c r="J2815" i="1"/>
  <c r="Q2814" i="1"/>
  <c r="O2814" i="1"/>
  <c r="G2812" i="1"/>
  <c r="F2812" i="1"/>
  <c r="G2813" i="1" l="1"/>
  <c r="F2813" i="1"/>
  <c r="Q2815" i="1"/>
  <c r="O2815" i="1"/>
  <c r="B2815" i="1"/>
  <c r="C2815" i="1" s="1"/>
  <c r="L2815" i="1"/>
  <c r="I2815" i="1"/>
  <c r="A2817" i="1"/>
  <c r="P2816" i="1"/>
  <c r="N2816" i="1"/>
  <c r="K2816" i="1"/>
  <c r="J2816" i="1"/>
  <c r="G2814" i="1"/>
  <c r="F2814" i="1"/>
  <c r="Q2816" i="1" l="1"/>
  <c r="O2816" i="1"/>
  <c r="B2816" i="1"/>
  <c r="C2816" i="1" s="1"/>
  <c r="L2816" i="1"/>
  <c r="I2816" i="1"/>
  <c r="A2818" i="1"/>
  <c r="N2817" i="1"/>
  <c r="P2817" i="1"/>
  <c r="K2817" i="1"/>
  <c r="J2817" i="1"/>
  <c r="E2815" i="1"/>
  <c r="D2815" i="1"/>
  <c r="H2815" i="1"/>
  <c r="F2815" i="1" l="1"/>
  <c r="G2815" i="1"/>
  <c r="O2817" i="1"/>
  <c r="Q2817" i="1"/>
  <c r="E2816" i="1"/>
  <c r="D2816" i="1"/>
  <c r="H2816" i="1"/>
  <c r="B2817" i="1"/>
  <c r="C2817" i="1" s="1"/>
  <c r="L2817" i="1"/>
  <c r="I2817" i="1"/>
  <c r="A2819" i="1"/>
  <c r="P2818" i="1"/>
  <c r="N2818" i="1"/>
  <c r="J2818" i="1"/>
  <c r="B2818" i="1" s="1"/>
  <c r="C2818" i="1" s="1"/>
  <c r="K2818" i="1"/>
  <c r="E2818" i="1" l="1"/>
  <c r="D2818" i="1"/>
  <c r="H2818" i="1"/>
  <c r="A2820" i="1"/>
  <c r="N2819" i="1"/>
  <c r="K2819" i="1"/>
  <c r="P2819" i="1"/>
  <c r="B2819" i="1"/>
  <c r="C2819" i="1" s="1"/>
  <c r="J2819" i="1"/>
  <c r="E2817" i="1"/>
  <c r="D2817" i="1"/>
  <c r="H2817" i="1"/>
  <c r="L2818" i="1"/>
  <c r="I2818" i="1"/>
  <c r="Q2818" i="1"/>
  <c r="O2818" i="1"/>
  <c r="G2816" i="1"/>
  <c r="F2816" i="1"/>
  <c r="A2821" i="1" l="1"/>
  <c r="P2820" i="1"/>
  <c r="N2820" i="1"/>
  <c r="K2820" i="1"/>
  <c r="J2820" i="1"/>
  <c r="G2817" i="1"/>
  <c r="F2817" i="1"/>
  <c r="E2819" i="1"/>
  <c r="D2819" i="1"/>
  <c r="H2819" i="1"/>
  <c r="L2819" i="1"/>
  <c r="I2819" i="1"/>
  <c r="Q2819" i="1"/>
  <c r="O2819" i="1"/>
  <c r="G2818" i="1"/>
  <c r="F2818" i="1"/>
  <c r="F2819" i="1" l="1"/>
  <c r="G2819" i="1"/>
  <c r="Q2820" i="1"/>
  <c r="O2820" i="1"/>
  <c r="B2820" i="1"/>
  <c r="C2820" i="1" s="1"/>
  <c r="L2820" i="1"/>
  <c r="I2820" i="1"/>
  <c r="A2822" i="1"/>
  <c r="N2821" i="1"/>
  <c r="K2821" i="1"/>
  <c r="P2821" i="1"/>
  <c r="J2821" i="1"/>
  <c r="B2821" i="1"/>
  <c r="C2821" i="1" s="1"/>
  <c r="L2821" i="1" l="1"/>
  <c r="I2821" i="1"/>
  <c r="A2823" i="1"/>
  <c r="P2822" i="1"/>
  <c r="N2822" i="1"/>
  <c r="K2822" i="1"/>
  <c r="J2822" i="1"/>
  <c r="B2822" i="1" s="1"/>
  <c r="C2822" i="1" s="1"/>
  <c r="E2821" i="1"/>
  <c r="D2821" i="1"/>
  <c r="H2821" i="1"/>
  <c r="O2821" i="1"/>
  <c r="Q2821" i="1"/>
  <c r="E2820" i="1"/>
  <c r="D2820" i="1"/>
  <c r="H2820" i="1"/>
  <c r="E2822" i="1" l="1"/>
  <c r="D2822" i="1"/>
  <c r="H2822" i="1"/>
  <c r="G2820" i="1"/>
  <c r="F2820" i="1"/>
  <c r="L2822" i="1"/>
  <c r="I2822" i="1"/>
  <c r="A2824" i="1"/>
  <c r="N2823" i="1"/>
  <c r="P2823" i="1"/>
  <c r="K2823" i="1"/>
  <c r="B2823" i="1"/>
  <c r="C2823" i="1" s="1"/>
  <c r="J2823" i="1"/>
  <c r="G2821" i="1"/>
  <c r="F2821" i="1"/>
  <c r="Q2822" i="1"/>
  <c r="O2822" i="1"/>
  <c r="A2825" i="1" l="1"/>
  <c r="P2824" i="1"/>
  <c r="N2824" i="1"/>
  <c r="K2824" i="1"/>
  <c r="J2824" i="1"/>
  <c r="E2823" i="1"/>
  <c r="D2823" i="1"/>
  <c r="H2823" i="1"/>
  <c r="I2823" i="1"/>
  <c r="L2823" i="1"/>
  <c r="Q2823" i="1"/>
  <c r="O2823" i="1"/>
  <c r="G2822" i="1"/>
  <c r="F2822" i="1"/>
  <c r="Q2824" i="1" l="1"/>
  <c r="O2824" i="1"/>
  <c r="F2823" i="1"/>
  <c r="G2823" i="1"/>
  <c r="B2824" i="1"/>
  <c r="C2824" i="1" s="1"/>
  <c r="L2824" i="1"/>
  <c r="I2824" i="1"/>
  <c r="A2826" i="1"/>
  <c r="N2825" i="1"/>
  <c r="P2825" i="1"/>
  <c r="K2825" i="1"/>
  <c r="J2825" i="1"/>
  <c r="B2825" i="1"/>
  <c r="C2825" i="1" s="1"/>
  <c r="E2825" i="1" l="1"/>
  <c r="D2825" i="1"/>
  <c r="H2825" i="1"/>
  <c r="E2824" i="1"/>
  <c r="D2824" i="1"/>
  <c r="H2824" i="1"/>
  <c r="L2825" i="1"/>
  <c r="I2825" i="1"/>
  <c r="A2827" i="1"/>
  <c r="P2826" i="1"/>
  <c r="N2826" i="1"/>
  <c r="J2826" i="1"/>
  <c r="B2826" i="1"/>
  <c r="C2826" i="1" s="1"/>
  <c r="K2826" i="1"/>
  <c r="O2825" i="1"/>
  <c r="Q2825" i="1"/>
  <c r="E2826" i="1" l="1"/>
  <c r="D2826" i="1"/>
  <c r="H2826" i="1"/>
  <c r="A2828" i="1"/>
  <c r="N2827" i="1"/>
  <c r="K2827" i="1"/>
  <c r="J2827" i="1"/>
  <c r="P2827" i="1"/>
  <c r="L2826" i="1"/>
  <c r="I2826" i="1"/>
  <c r="G2824" i="1"/>
  <c r="F2824" i="1"/>
  <c r="Q2826" i="1"/>
  <c r="O2826" i="1"/>
  <c r="G2825" i="1"/>
  <c r="F2825" i="1"/>
  <c r="Q2827" i="1" l="1"/>
  <c r="O2827" i="1"/>
  <c r="A2829" i="1"/>
  <c r="P2828" i="1"/>
  <c r="N2828" i="1"/>
  <c r="K2828" i="1"/>
  <c r="J2828" i="1"/>
  <c r="B2827" i="1"/>
  <c r="C2827" i="1" s="1"/>
  <c r="I2827" i="1"/>
  <c r="L2827" i="1"/>
  <c r="G2826" i="1"/>
  <c r="F2826" i="1"/>
  <c r="E2827" i="1" l="1"/>
  <c r="D2827" i="1"/>
  <c r="H2827" i="1"/>
  <c r="B2828" i="1"/>
  <c r="C2828" i="1" s="1"/>
  <c r="L2828" i="1"/>
  <c r="I2828" i="1"/>
  <c r="A2830" i="1"/>
  <c r="N2829" i="1"/>
  <c r="K2829" i="1"/>
  <c r="P2829" i="1"/>
  <c r="J2829" i="1"/>
  <c r="Q2828" i="1"/>
  <c r="O2828" i="1"/>
  <c r="B2829" i="1" l="1"/>
  <c r="C2829" i="1" s="1"/>
  <c r="L2829" i="1"/>
  <c r="I2829" i="1"/>
  <c r="O2829" i="1"/>
  <c r="Q2829" i="1"/>
  <c r="E2828" i="1"/>
  <c r="D2828" i="1"/>
  <c r="H2828" i="1"/>
  <c r="A2831" i="1"/>
  <c r="P2830" i="1"/>
  <c r="N2830" i="1"/>
  <c r="B2830" i="1"/>
  <c r="C2830" i="1" s="1"/>
  <c r="K2830" i="1"/>
  <c r="J2830" i="1"/>
  <c r="F2827" i="1"/>
  <c r="G2827" i="1"/>
  <c r="G2828" i="1" l="1"/>
  <c r="F2828" i="1"/>
  <c r="E2830" i="1"/>
  <c r="D2830" i="1"/>
  <c r="H2830" i="1"/>
  <c r="Q2830" i="1"/>
  <c r="O2830" i="1"/>
  <c r="L2830" i="1"/>
  <c r="I2830" i="1"/>
  <c r="A2832" i="1"/>
  <c r="N2831" i="1"/>
  <c r="P2831" i="1"/>
  <c r="K2831" i="1"/>
  <c r="J2831" i="1"/>
  <c r="E2829" i="1"/>
  <c r="D2829" i="1"/>
  <c r="H2829" i="1"/>
  <c r="G2829" i="1" l="1"/>
  <c r="F2829" i="1"/>
  <c r="G2830" i="1"/>
  <c r="F2830" i="1"/>
  <c r="Q2831" i="1"/>
  <c r="O2831" i="1"/>
  <c r="B2831" i="1"/>
  <c r="C2831" i="1" s="1"/>
  <c r="L2831" i="1"/>
  <c r="I2831" i="1"/>
  <c r="A2833" i="1"/>
  <c r="P2832" i="1"/>
  <c r="N2832" i="1"/>
  <c r="K2832" i="1"/>
  <c r="J2832" i="1"/>
  <c r="Q2832" i="1" l="1"/>
  <c r="O2832" i="1"/>
  <c r="E2831" i="1"/>
  <c r="D2831" i="1"/>
  <c r="H2831" i="1"/>
  <c r="A2834" i="1"/>
  <c r="N2833" i="1"/>
  <c r="P2833" i="1"/>
  <c r="K2833" i="1"/>
  <c r="J2833" i="1"/>
  <c r="B2832" i="1"/>
  <c r="C2832" i="1" s="1"/>
  <c r="L2832" i="1"/>
  <c r="I2832" i="1"/>
  <c r="O2833" i="1" l="1"/>
  <c r="Q2833" i="1"/>
  <c r="E2832" i="1"/>
  <c r="D2832" i="1"/>
  <c r="H2832" i="1"/>
  <c r="F2831" i="1"/>
  <c r="G2831" i="1"/>
  <c r="B2833" i="1"/>
  <c r="C2833" i="1" s="1"/>
  <c r="L2833" i="1"/>
  <c r="I2833" i="1"/>
  <c r="A2835" i="1"/>
  <c r="P2834" i="1"/>
  <c r="N2834" i="1"/>
  <c r="J2834" i="1"/>
  <c r="K2834" i="1"/>
  <c r="B2834" i="1"/>
  <c r="C2834" i="1" s="1"/>
  <c r="Q2834" i="1" l="1"/>
  <c r="O2834" i="1"/>
  <c r="E2834" i="1"/>
  <c r="D2834" i="1"/>
  <c r="H2834" i="1"/>
  <c r="G2832" i="1"/>
  <c r="F2832" i="1"/>
  <c r="E2833" i="1"/>
  <c r="D2833" i="1"/>
  <c r="H2833" i="1"/>
  <c r="A2836" i="1"/>
  <c r="N2835" i="1"/>
  <c r="K2835" i="1"/>
  <c r="J2835" i="1"/>
  <c r="P2835" i="1"/>
  <c r="B2835" i="1"/>
  <c r="C2835" i="1" s="1"/>
  <c r="L2834" i="1"/>
  <c r="I2834" i="1"/>
  <c r="E2835" i="1" l="1"/>
  <c r="D2835" i="1"/>
  <c r="H2835" i="1"/>
  <c r="Q2835" i="1"/>
  <c r="O2835" i="1"/>
  <c r="A2837" i="1"/>
  <c r="P2836" i="1"/>
  <c r="N2836" i="1"/>
  <c r="K2836" i="1"/>
  <c r="J2836" i="1"/>
  <c r="G2834" i="1"/>
  <c r="F2834" i="1"/>
  <c r="G2833" i="1"/>
  <c r="F2833" i="1"/>
  <c r="L2835" i="1"/>
  <c r="I2835" i="1"/>
  <c r="Q2836" i="1" l="1"/>
  <c r="O2836" i="1"/>
  <c r="B2836" i="1"/>
  <c r="C2836" i="1" s="1"/>
  <c r="L2836" i="1"/>
  <c r="I2836" i="1"/>
  <c r="A2838" i="1"/>
  <c r="N2837" i="1"/>
  <c r="K2837" i="1"/>
  <c r="P2837" i="1"/>
  <c r="J2837" i="1"/>
  <c r="B2837" i="1"/>
  <c r="C2837" i="1" s="1"/>
  <c r="F2835" i="1"/>
  <c r="G2835" i="1"/>
  <c r="E2837" i="1" l="1"/>
  <c r="D2837" i="1"/>
  <c r="H2837" i="1"/>
  <c r="O2837" i="1"/>
  <c r="Q2837" i="1"/>
  <c r="E2836" i="1"/>
  <c r="D2836" i="1"/>
  <c r="H2836" i="1"/>
  <c r="L2837" i="1"/>
  <c r="I2837" i="1"/>
  <c r="A2839" i="1"/>
  <c r="P2838" i="1"/>
  <c r="N2838" i="1"/>
  <c r="K2838" i="1"/>
  <c r="J2838" i="1"/>
  <c r="B2838" i="1"/>
  <c r="C2838" i="1" s="1"/>
  <c r="G2836" i="1" l="1"/>
  <c r="F2836" i="1"/>
  <c r="E2838" i="1"/>
  <c r="D2838" i="1"/>
  <c r="H2838" i="1"/>
  <c r="L2838" i="1"/>
  <c r="I2838" i="1"/>
  <c r="A2840" i="1"/>
  <c r="N2839" i="1"/>
  <c r="P2839" i="1"/>
  <c r="K2839" i="1"/>
  <c r="B2839" i="1"/>
  <c r="C2839" i="1" s="1"/>
  <c r="J2839" i="1"/>
  <c r="Q2838" i="1"/>
  <c r="O2838" i="1"/>
  <c r="G2837" i="1"/>
  <c r="F2837" i="1"/>
  <c r="G2838" i="1" l="1"/>
  <c r="F2838" i="1"/>
  <c r="E2839" i="1"/>
  <c r="D2839" i="1"/>
  <c r="H2839" i="1"/>
  <c r="A2841" i="1"/>
  <c r="P2840" i="1"/>
  <c r="N2840" i="1"/>
  <c r="K2840" i="1"/>
  <c r="J2840" i="1"/>
  <c r="I2839" i="1"/>
  <c r="L2839" i="1"/>
  <c r="Q2839" i="1"/>
  <c r="O2839" i="1"/>
  <c r="Q2840" i="1" l="1"/>
  <c r="O2840" i="1"/>
  <c r="F2839" i="1"/>
  <c r="G2839" i="1"/>
  <c r="B2840" i="1"/>
  <c r="C2840" i="1" s="1"/>
  <c r="L2840" i="1"/>
  <c r="I2840" i="1"/>
  <c r="A2842" i="1"/>
  <c r="N2841" i="1"/>
  <c r="P2841" i="1"/>
  <c r="K2841" i="1"/>
  <c r="B2841" i="1"/>
  <c r="C2841" i="1" s="1"/>
  <c r="J2841" i="1"/>
  <c r="E2841" i="1" l="1"/>
  <c r="D2841" i="1"/>
  <c r="H2841" i="1"/>
  <c r="A2843" i="1"/>
  <c r="P2842" i="1"/>
  <c r="N2842" i="1"/>
  <c r="K2842" i="1"/>
  <c r="J2842" i="1"/>
  <c r="B2842" i="1" s="1"/>
  <c r="C2842" i="1" s="1"/>
  <c r="L2841" i="1"/>
  <c r="I2841" i="1"/>
  <c r="O2841" i="1"/>
  <c r="Q2841" i="1"/>
  <c r="E2840" i="1"/>
  <c r="D2840" i="1"/>
  <c r="H2840" i="1"/>
  <c r="E2842" i="1" l="1"/>
  <c r="D2842" i="1"/>
  <c r="H2842" i="1"/>
  <c r="A2844" i="1"/>
  <c r="N2843" i="1"/>
  <c r="K2843" i="1"/>
  <c r="P2843" i="1"/>
  <c r="J2843" i="1"/>
  <c r="G2840" i="1"/>
  <c r="F2840" i="1"/>
  <c r="Q2842" i="1"/>
  <c r="O2842" i="1"/>
  <c r="L2842" i="1"/>
  <c r="I2842" i="1"/>
  <c r="G2841" i="1"/>
  <c r="F2841" i="1"/>
  <c r="Q2843" i="1" l="1"/>
  <c r="O2843" i="1"/>
  <c r="G2842" i="1"/>
  <c r="F2842" i="1"/>
  <c r="B2843" i="1"/>
  <c r="C2843" i="1" s="1"/>
  <c r="I2843" i="1"/>
  <c r="L2843" i="1"/>
  <c r="A2845" i="1"/>
  <c r="P2844" i="1"/>
  <c r="N2844" i="1"/>
  <c r="K2844" i="1"/>
  <c r="J2844" i="1"/>
  <c r="B2844" i="1" l="1"/>
  <c r="C2844" i="1" s="1"/>
  <c r="L2844" i="1"/>
  <c r="I2844" i="1"/>
  <c r="A2846" i="1"/>
  <c r="N2845" i="1"/>
  <c r="K2845" i="1"/>
  <c r="P2845" i="1"/>
  <c r="J2845" i="1"/>
  <c r="Q2844" i="1"/>
  <c r="O2844" i="1"/>
  <c r="E2843" i="1"/>
  <c r="D2843" i="1"/>
  <c r="H2843" i="1"/>
  <c r="F2843" i="1" l="1"/>
  <c r="G2843" i="1"/>
  <c r="B2845" i="1"/>
  <c r="C2845" i="1" s="1"/>
  <c r="L2845" i="1"/>
  <c r="I2845" i="1"/>
  <c r="A2847" i="1"/>
  <c r="P2846" i="1"/>
  <c r="N2846" i="1"/>
  <c r="J2846" i="1"/>
  <c r="K2846" i="1"/>
  <c r="B2846" i="1"/>
  <c r="C2846" i="1" s="1"/>
  <c r="O2845" i="1"/>
  <c r="Q2845" i="1"/>
  <c r="E2844" i="1"/>
  <c r="D2844" i="1"/>
  <c r="H2844" i="1"/>
  <c r="E2846" i="1" l="1"/>
  <c r="D2846" i="1"/>
  <c r="H2846" i="1"/>
  <c r="E2845" i="1"/>
  <c r="D2845" i="1"/>
  <c r="H2845" i="1"/>
  <c r="Q2846" i="1"/>
  <c r="O2846" i="1"/>
  <c r="A2848" i="1"/>
  <c r="N2847" i="1"/>
  <c r="P2847" i="1"/>
  <c r="K2847" i="1"/>
  <c r="J2847" i="1"/>
  <c r="G2844" i="1"/>
  <c r="F2844" i="1"/>
  <c r="L2846" i="1"/>
  <c r="I2846" i="1"/>
  <c r="G2845" i="1" l="1"/>
  <c r="F2845" i="1"/>
  <c r="Q2847" i="1"/>
  <c r="O2847" i="1"/>
  <c r="B2847" i="1"/>
  <c r="C2847" i="1" s="1"/>
  <c r="L2847" i="1"/>
  <c r="I2847" i="1"/>
  <c r="A2849" i="1"/>
  <c r="P2848" i="1"/>
  <c r="N2848" i="1"/>
  <c r="K2848" i="1"/>
  <c r="J2848" i="1"/>
  <c r="G2846" i="1"/>
  <c r="F2846" i="1"/>
  <c r="Q2848" i="1" l="1"/>
  <c r="O2848" i="1"/>
  <c r="B2848" i="1"/>
  <c r="C2848" i="1" s="1"/>
  <c r="L2848" i="1"/>
  <c r="I2848" i="1"/>
  <c r="A2850" i="1"/>
  <c r="N2849" i="1"/>
  <c r="P2849" i="1"/>
  <c r="K2849" i="1"/>
  <c r="J2849" i="1"/>
  <c r="E2847" i="1"/>
  <c r="D2847" i="1"/>
  <c r="H2847" i="1"/>
  <c r="F2847" i="1" l="1"/>
  <c r="G2847" i="1"/>
  <c r="O2849" i="1"/>
  <c r="Q2849" i="1"/>
  <c r="E2848" i="1"/>
  <c r="D2848" i="1"/>
  <c r="H2848" i="1"/>
  <c r="B2849" i="1"/>
  <c r="C2849" i="1" s="1"/>
  <c r="L2849" i="1"/>
  <c r="I2849" i="1"/>
  <c r="A2851" i="1"/>
  <c r="P2850" i="1"/>
  <c r="N2850" i="1"/>
  <c r="K2850" i="1"/>
  <c r="J2850" i="1"/>
  <c r="L2850" i="1" l="1"/>
  <c r="I2850" i="1"/>
  <c r="A2852" i="1"/>
  <c r="N2851" i="1"/>
  <c r="K2851" i="1"/>
  <c r="P2851" i="1"/>
  <c r="J2851" i="1"/>
  <c r="B2851" i="1" s="1"/>
  <c r="C2851" i="1" s="1"/>
  <c r="E2849" i="1"/>
  <c r="D2849" i="1"/>
  <c r="H2849" i="1"/>
  <c r="B2850" i="1"/>
  <c r="C2850" i="1" s="1"/>
  <c r="Q2850" i="1"/>
  <c r="O2850" i="1"/>
  <c r="G2848" i="1"/>
  <c r="F2848" i="1"/>
  <c r="E2851" i="1" l="1"/>
  <c r="D2851" i="1"/>
  <c r="H2851" i="1"/>
  <c r="E2850" i="1"/>
  <c r="D2850" i="1"/>
  <c r="H2850" i="1"/>
  <c r="Q2851" i="1"/>
  <c r="O2851" i="1"/>
  <c r="A2853" i="1"/>
  <c r="P2852" i="1"/>
  <c r="N2852" i="1"/>
  <c r="K2852" i="1"/>
  <c r="J2852" i="1"/>
  <c r="L2851" i="1"/>
  <c r="I2851" i="1"/>
  <c r="G2849" i="1"/>
  <c r="F2849" i="1"/>
  <c r="G2850" i="1" l="1"/>
  <c r="F2850" i="1"/>
  <c r="Q2852" i="1"/>
  <c r="O2852" i="1"/>
  <c r="B2852" i="1"/>
  <c r="C2852" i="1" s="1"/>
  <c r="L2852" i="1"/>
  <c r="I2852" i="1"/>
  <c r="A2854" i="1"/>
  <c r="N2853" i="1"/>
  <c r="K2853" i="1"/>
  <c r="P2853" i="1"/>
  <c r="B2853" i="1"/>
  <c r="C2853" i="1" s="1"/>
  <c r="J2853" i="1"/>
  <c r="F2851" i="1"/>
  <c r="G2851" i="1"/>
  <c r="A2855" i="1" l="1"/>
  <c r="P2854" i="1"/>
  <c r="N2854" i="1"/>
  <c r="K2854" i="1"/>
  <c r="J2854" i="1"/>
  <c r="E2853" i="1"/>
  <c r="D2853" i="1"/>
  <c r="H2853" i="1"/>
  <c r="L2853" i="1"/>
  <c r="I2853" i="1"/>
  <c r="O2853" i="1"/>
  <c r="Q2853" i="1"/>
  <c r="E2852" i="1"/>
  <c r="D2852" i="1"/>
  <c r="H2852" i="1"/>
  <c r="G2853" i="1" l="1"/>
  <c r="F2853" i="1"/>
  <c r="Q2854" i="1"/>
  <c r="O2854" i="1"/>
  <c r="G2852" i="1"/>
  <c r="F2852" i="1"/>
  <c r="L2854" i="1"/>
  <c r="I2854" i="1"/>
  <c r="B2854" i="1"/>
  <c r="C2854" i="1" s="1"/>
  <c r="A2856" i="1"/>
  <c r="N2855" i="1"/>
  <c r="P2855" i="1"/>
  <c r="K2855" i="1"/>
  <c r="B2855" i="1"/>
  <c r="C2855" i="1" s="1"/>
  <c r="J2855" i="1"/>
  <c r="I2855" i="1" l="1"/>
  <c r="L2855" i="1"/>
  <c r="Q2855" i="1"/>
  <c r="O2855" i="1"/>
  <c r="E2855" i="1"/>
  <c r="D2855" i="1"/>
  <c r="H2855" i="1"/>
  <c r="A2857" i="1"/>
  <c r="P2856" i="1"/>
  <c r="N2856" i="1"/>
  <c r="K2856" i="1"/>
  <c r="J2856" i="1"/>
  <c r="E2854" i="1"/>
  <c r="D2854" i="1"/>
  <c r="H2854" i="1"/>
  <c r="B2856" i="1" l="1"/>
  <c r="C2856" i="1" s="1"/>
  <c r="L2856" i="1"/>
  <c r="I2856" i="1"/>
  <c r="A2858" i="1"/>
  <c r="N2857" i="1"/>
  <c r="P2857" i="1"/>
  <c r="K2857" i="1"/>
  <c r="B2857" i="1"/>
  <c r="C2857" i="1" s="1"/>
  <c r="J2857" i="1"/>
  <c r="Q2856" i="1"/>
  <c r="O2856" i="1"/>
  <c r="G2854" i="1"/>
  <c r="F2854" i="1"/>
  <c r="F2855" i="1"/>
  <c r="G2855" i="1"/>
  <c r="E2857" i="1" l="1"/>
  <c r="D2857" i="1"/>
  <c r="H2857" i="1"/>
  <c r="A2859" i="1"/>
  <c r="P2858" i="1"/>
  <c r="N2858" i="1"/>
  <c r="B2858" i="1"/>
  <c r="C2858" i="1" s="1"/>
  <c r="K2858" i="1"/>
  <c r="J2858" i="1"/>
  <c r="L2857" i="1"/>
  <c r="I2857" i="1"/>
  <c r="O2857" i="1"/>
  <c r="Q2857" i="1"/>
  <c r="E2856" i="1"/>
  <c r="D2856" i="1"/>
  <c r="H2856" i="1"/>
  <c r="E2858" i="1" l="1"/>
  <c r="D2858" i="1"/>
  <c r="H2858" i="1"/>
  <c r="G2856" i="1"/>
  <c r="F2856" i="1"/>
  <c r="Q2858" i="1"/>
  <c r="O2858" i="1"/>
  <c r="A2860" i="1"/>
  <c r="N2859" i="1"/>
  <c r="K2859" i="1"/>
  <c r="J2859" i="1"/>
  <c r="P2859" i="1"/>
  <c r="L2858" i="1"/>
  <c r="I2858" i="1"/>
  <c r="G2857" i="1"/>
  <c r="F2857" i="1"/>
  <c r="B2859" i="1" l="1"/>
  <c r="C2859" i="1" s="1"/>
  <c r="I2859" i="1"/>
  <c r="L2859" i="1"/>
  <c r="A2861" i="1"/>
  <c r="P2860" i="1"/>
  <c r="N2860" i="1"/>
  <c r="K2860" i="1"/>
  <c r="J2860" i="1"/>
  <c r="Q2859" i="1"/>
  <c r="O2859" i="1"/>
  <c r="G2858" i="1"/>
  <c r="F2858" i="1"/>
  <c r="B2860" i="1" l="1"/>
  <c r="C2860" i="1" s="1"/>
  <c r="L2860" i="1"/>
  <c r="I2860" i="1"/>
  <c r="A2862" i="1"/>
  <c r="N2861" i="1"/>
  <c r="K2861" i="1"/>
  <c r="P2861" i="1"/>
  <c r="J2861" i="1"/>
  <c r="Q2860" i="1"/>
  <c r="O2860" i="1"/>
  <c r="E2859" i="1"/>
  <c r="D2859" i="1"/>
  <c r="H2859" i="1"/>
  <c r="F2859" i="1" l="1"/>
  <c r="G2859" i="1"/>
  <c r="B2861" i="1"/>
  <c r="C2861" i="1" s="1"/>
  <c r="L2861" i="1"/>
  <c r="I2861" i="1"/>
  <c r="A2863" i="1"/>
  <c r="P2862" i="1"/>
  <c r="N2862" i="1"/>
  <c r="K2862" i="1"/>
  <c r="J2862" i="1"/>
  <c r="O2861" i="1"/>
  <c r="Q2861" i="1"/>
  <c r="E2860" i="1"/>
  <c r="D2860" i="1"/>
  <c r="H2860" i="1"/>
  <c r="L2862" i="1" l="1"/>
  <c r="I2862" i="1"/>
  <c r="E2861" i="1"/>
  <c r="D2861" i="1"/>
  <c r="H2861" i="1"/>
  <c r="Q2862" i="1"/>
  <c r="O2862" i="1"/>
  <c r="A2864" i="1"/>
  <c r="N2863" i="1"/>
  <c r="P2863" i="1"/>
  <c r="K2863" i="1"/>
  <c r="J2863" i="1"/>
  <c r="G2860" i="1"/>
  <c r="F2860" i="1"/>
  <c r="B2862" i="1"/>
  <c r="C2862" i="1" s="1"/>
  <c r="A2865" i="1" l="1"/>
  <c r="P2864" i="1"/>
  <c r="N2864" i="1"/>
  <c r="K2864" i="1"/>
  <c r="J2864" i="1"/>
  <c r="E2862" i="1"/>
  <c r="D2862" i="1"/>
  <c r="H2862" i="1"/>
  <c r="G2861" i="1"/>
  <c r="F2861" i="1"/>
  <c r="B2863" i="1"/>
  <c r="C2863" i="1" s="1"/>
  <c r="L2863" i="1"/>
  <c r="I2863" i="1"/>
  <c r="Q2863" i="1"/>
  <c r="O2863" i="1"/>
  <c r="Q2864" i="1" l="1"/>
  <c r="O2864" i="1"/>
  <c r="G2862" i="1"/>
  <c r="F2862" i="1"/>
  <c r="E2863" i="1"/>
  <c r="D2863" i="1"/>
  <c r="H2863" i="1"/>
  <c r="B2864" i="1"/>
  <c r="C2864" i="1" s="1"/>
  <c r="L2864" i="1"/>
  <c r="I2864" i="1"/>
  <c r="A2866" i="1"/>
  <c r="N2865" i="1"/>
  <c r="P2865" i="1"/>
  <c r="K2865" i="1"/>
  <c r="J2865" i="1"/>
  <c r="O2865" i="1" l="1"/>
  <c r="Q2865" i="1"/>
  <c r="B2865" i="1"/>
  <c r="C2865" i="1" s="1"/>
  <c r="L2865" i="1"/>
  <c r="I2865" i="1"/>
  <c r="A2867" i="1"/>
  <c r="P2866" i="1"/>
  <c r="N2866" i="1"/>
  <c r="K2866" i="1"/>
  <c r="J2866" i="1"/>
  <c r="E2864" i="1"/>
  <c r="D2864" i="1"/>
  <c r="H2864" i="1"/>
  <c r="F2863" i="1"/>
  <c r="G2863" i="1"/>
  <c r="G2864" i="1" l="1"/>
  <c r="F2864" i="1"/>
  <c r="Q2866" i="1"/>
  <c r="O2866" i="1"/>
  <c r="L2866" i="1"/>
  <c r="I2866" i="1"/>
  <c r="E2865" i="1"/>
  <c r="D2865" i="1"/>
  <c r="H2865" i="1"/>
  <c r="A2868" i="1"/>
  <c r="N2867" i="1"/>
  <c r="K2867" i="1"/>
  <c r="P2867" i="1"/>
  <c r="J2867" i="1"/>
  <c r="B2866" i="1"/>
  <c r="C2866" i="1" s="1"/>
  <c r="E2866" i="1" l="1"/>
  <c r="D2866" i="1"/>
  <c r="H2866" i="1"/>
  <c r="G2865" i="1"/>
  <c r="F2865" i="1"/>
  <c r="L2867" i="1"/>
  <c r="I2867" i="1"/>
  <c r="Q2867" i="1"/>
  <c r="O2867" i="1"/>
  <c r="B2867" i="1"/>
  <c r="C2867" i="1" s="1"/>
  <c r="A2869" i="1"/>
  <c r="P2868" i="1"/>
  <c r="N2868" i="1"/>
  <c r="K2868" i="1"/>
  <c r="J2868" i="1"/>
  <c r="B2868" i="1" l="1"/>
  <c r="C2868" i="1" s="1"/>
  <c r="L2868" i="1"/>
  <c r="I2868" i="1"/>
  <c r="A2870" i="1"/>
  <c r="N2869" i="1"/>
  <c r="K2869" i="1"/>
  <c r="P2869" i="1"/>
  <c r="B2869" i="1"/>
  <c r="C2869" i="1" s="1"/>
  <c r="J2869" i="1"/>
  <c r="E2867" i="1"/>
  <c r="D2867" i="1"/>
  <c r="H2867" i="1"/>
  <c r="Q2868" i="1"/>
  <c r="O2868" i="1"/>
  <c r="G2866" i="1"/>
  <c r="F2866" i="1"/>
  <c r="E2869" i="1" l="1"/>
  <c r="D2869" i="1"/>
  <c r="H2869" i="1"/>
  <c r="A2871" i="1"/>
  <c r="P2870" i="1"/>
  <c r="N2870" i="1"/>
  <c r="K2870" i="1"/>
  <c r="J2870" i="1"/>
  <c r="F2867" i="1"/>
  <c r="G2867" i="1"/>
  <c r="L2869" i="1"/>
  <c r="I2869" i="1"/>
  <c r="O2869" i="1"/>
  <c r="Q2869" i="1"/>
  <c r="E2868" i="1"/>
  <c r="D2868" i="1"/>
  <c r="H2868" i="1"/>
  <c r="G2868" i="1" l="1"/>
  <c r="F2868" i="1"/>
  <c r="L2870" i="1"/>
  <c r="I2870" i="1"/>
  <c r="A2872" i="1"/>
  <c r="N2871" i="1"/>
  <c r="P2871" i="1"/>
  <c r="K2871" i="1"/>
  <c r="J2871" i="1"/>
  <c r="B2871" i="1"/>
  <c r="C2871" i="1" s="1"/>
  <c r="Q2870" i="1"/>
  <c r="O2870" i="1"/>
  <c r="B2870" i="1"/>
  <c r="C2870" i="1" s="1"/>
  <c r="G2869" i="1"/>
  <c r="F2869" i="1"/>
  <c r="E2871" i="1" l="1"/>
  <c r="D2871" i="1"/>
  <c r="H2871" i="1"/>
  <c r="Q2871" i="1"/>
  <c r="O2871" i="1"/>
  <c r="E2870" i="1"/>
  <c r="D2870" i="1"/>
  <c r="H2870" i="1"/>
  <c r="I2871" i="1"/>
  <c r="L2871" i="1"/>
  <c r="A2873" i="1"/>
  <c r="P2872" i="1"/>
  <c r="N2872" i="1"/>
  <c r="K2872" i="1"/>
  <c r="J2872" i="1"/>
  <c r="G2870" i="1" l="1"/>
  <c r="F2870" i="1"/>
  <c r="B2872" i="1"/>
  <c r="C2872" i="1" s="1"/>
  <c r="L2872" i="1"/>
  <c r="I2872" i="1"/>
  <c r="A2874" i="1"/>
  <c r="N2873" i="1"/>
  <c r="P2873" i="1"/>
  <c r="K2873" i="1"/>
  <c r="J2873" i="1"/>
  <c r="B2873" i="1" s="1"/>
  <c r="C2873" i="1" s="1"/>
  <c r="Q2872" i="1"/>
  <c r="O2872" i="1"/>
  <c r="F2871" i="1"/>
  <c r="G2871" i="1"/>
  <c r="E2873" i="1" l="1"/>
  <c r="D2873" i="1"/>
  <c r="H2873" i="1"/>
  <c r="O2873" i="1"/>
  <c r="Q2873" i="1"/>
  <c r="E2872" i="1"/>
  <c r="D2872" i="1"/>
  <c r="H2872" i="1"/>
  <c r="L2873" i="1"/>
  <c r="I2873" i="1"/>
  <c r="A2875" i="1"/>
  <c r="P2874" i="1"/>
  <c r="N2874" i="1"/>
  <c r="J2874" i="1"/>
  <c r="K2874" i="1"/>
  <c r="B2874" i="1"/>
  <c r="C2874" i="1" s="1"/>
  <c r="E2874" i="1" l="1"/>
  <c r="D2874" i="1"/>
  <c r="H2874" i="1"/>
  <c r="G2872" i="1"/>
  <c r="F2872" i="1"/>
  <c r="A2876" i="1"/>
  <c r="N2875" i="1"/>
  <c r="K2875" i="1"/>
  <c r="P2875" i="1"/>
  <c r="J2875" i="1"/>
  <c r="L2874" i="1"/>
  <c r="I2874" i="1"/>
  <c r="Q2874" i="1"/>
  <c r="O2874" i="1"/>
  <c r="G2873" i="1"/>
  <c r="F2873" i="1"/>
  <c r="Q2875" i="1" l="1"/>
  <c r="O2875" i="1"/>
  <c r="B2875" i="1"/>
  <c r="C2875" i="1" s="1"/>
  <c r="I2875" i="1"/>
  <c r="L2875" i="1"/>
  <c r="A2877" i="1"/>
  <c r="P2876" i="1"/>
  <c r="N2876" i="1"/>
  <c r="K2876" i="1"/>
  <c r="J2876" i="1"/>
  <c r="G2874" i="1"/>
  <c r="F2874" i="1"/>
  <c r="E2875" i="1" l="1"/>
  <c r="D2875" i="1"/>
  <c r="H2875" i="1"/>
  <c r="Q2876" i="1"/>
  <c r="O2876" i="1"/>
  <c r="B2876" i="1"/>
  <c r="C2876" i="1" s="1"/>
  <c r="L2876" i="1"/>
  <c r="I2876" i="1"/>
  <c r="A2878" i="1"/>
  <c r="N2877" i="1"/>
  <c r="K2877" i="1"/>
  <c r="P2877" i="1"/>
  <c r="J2877" i="1"/>
  <c r="O2877" i="1" l="1"/>
  <c r="Q2877" i="1"/>
  <c r="E2876" i="1"/>
  <c r="D2876" i="1"/>
  <c r="H2876" i="1"/>
  <c r="B2877" i="1"/>
  <c r="C2877" i="1" s="1"/>
  <c r="L2877" i="1"/>
  <c r="I2877" i="1"/>
  <c r="A2879" i="1"/>
  <c r="P2878" i="1"/>
  <c r="N2878" i="1"/>
  <c r="J2878" i="1"/>
  <c r="K2878" i="1"/>
  <c r="F2875" i="1"/>
  <c r="G2875" i="1"/>
  <c r="L2878" i="1" l="1"/>
  <c r="I2878" i="1"/>
  <c r="G2876" i="1"/>
  <c r="F2876" i="1"/>
  <c r="Q2878" i="1"/>
  <c r="O2878" i="1"/>
  <c r="B2878" i="1"/>
  <c r="C2878" i="1" s="1"/>
  <c r="E2877" i="1"/>
  <c r="D2877" i="1"/>
  <c r="H2877" i="1"/>
  <c r="A2880" i="1"/>
  <c r="N2879" i="1"/>
  <c r="P2879" i="1"/>
  <c r="K2879" i="1"/>
  <c r="J2879" i="1"/>
  <c r="G2877" i="1" l="1"/>
  <c r="F2877" i="1"/>
  <c r="B2879" i="1"/>
  <c r="C2879" i="1" s="1"/>
  <c r="L2879" i="1"/>
  <c r="I2879" i="1"/>
  <c r="A2881" i="1"/>
  <c r="P2880" i="1"/>
  <c r="N2880" i="1"/>
  <c r="K2880" i="1"/>
  <c r="J2880" i="1"/>
  <c r="E2878" i="1"/>
  <c r="D2878" i="1"/>
  <c r="H2878" i="1"/>
  <c r="Q2879" i="1"/>
  <c r="O2879" i="1"/>
  <c r="G2878" i="1" l="1"/>
  <c r="F2878" i="1"/>
  <c r="E2879" i="1"/>
  <c r="D2879" i="1"/>
  <c r="H2879" i="1"/>
  <c r="Q2880" i="1"/>
  <c r="O2880" i="1"/>
  <c r="B2880" i="1"/>
  <c r="C2880" i="1" s="1"/>
  <c r="L2880" i="1"/>
  <c r="I2880" i="1"/>
  <c r="A2882" i="1"/>
  <c r="N2881" i="1"/>
  <c r="P2881" i="1"/>
  <c r="K2881" i="1"/>
  <c r="J2881" i="1"/>
  <c r="O2881" i="1" l="1"/>
  <c r="Q2881" i="1"/>
  <c r="B2881" i="1"/>
  <c r="C2881" i="1" s="1"/>
  <c r="L2881" i="1"/>
  <c r="I2881" i="1"/>
  <c r="F2879" i="1"/>
  <c r="G2879" i="1"/>
  <c r="A2883" i="1"/>
  <c r="P2882" i="1"/>
  <c r="N2882" i="1"/>
  <c r="K2882" i="1"/>
  <c r="J2882" i="1"/>
  <c r="B2882" i="1" s="1"/>
  <c r="C2882" i="1" s="1"/>
  <c r="E2880" i="1"/>
  <c r="D2880" i="1"/>
  <c r="H2880" i="1"/>
  <c r="E2882" i="1" l="1"/>
  <c r="D2882" i="1"/>
  <c r="H2882" i="1"/>
  <c r="E2881" i="1"/>
  <c r="D2881" i="1"/>
  <c r="H2881" i="1"/>
  <c r="A2884" i="1"/>
  <c r="N2883" i="1"/>
  <c r="K2883" i="1"/>
  <c r="P2883" i="1"/>
  <c r="J2883" i="1"/>
  <c r="G2880" i="1"/>
  <c r="F2880" i="1"/>
  <c r="Q2882" i="1"/>
  <c r="O2882" i="1"/>
  <c r="L2882" i="1"/>
  <c r="I2882" i="1"/>
  <c r="L2883" i="1" l="1"/>
  <c r="I2883" i="1"/>
  <c r="Q2883" i="1"/>
  <c r="O2883" i="1"/>
  <c r="G2881" i="1"/>
  <c r="F2881" i="1"/>
  <c r="B2883" i="1"/>
  <c r="C2883" i="1" s="1"/>
  <c r="A2885" i="1"/>
  <c r="P2884" i="1"/>
  <c r="N2884" i="1"/>
  <c r="K2884" i="1"/>
  <c r="J2884" i="1"/>
  <c r="G2882" i="1"/>
  <c r="F2882" i="1"/>
  <c r="E2883" i="1" l="1"/>
  <c r="D2883" i="1"/>
  <c r="H2883" i="1"/>
  <c r="A2886" i="1"/>
  <c r="N2885" i="1"/>
  <c r="K2885" i="1"/>
  <c r="P2885" i="1"/>
  <c r="B2885" i="1"/>
  <c r="C2885" i="1" s="1"/>
  <c r="J2885" i="1"/>
  <c r="Q2884" i="1"/>
  <c r="O2884" i="1"/>
  <c r="B2884" i="1"/>
  <c r="C2884" i="1" s="1"/>
  <c r="L2884" i="1"/>
  <c r="I2884" i="1"/>
  <c r="E2884" i="1" l="1"/>
  <c r="D2884" i="1"/>
  <c r="H2884" i="1"/>
  <c r="E2885" i="1"/>
  <c r="D2885" i="1"/>
  <c r="H2885" i="1"/>
  <c r="A2887" i="1"/>
  <c r="P2886" i="1"/>
  <c r="N2886" i="1"/>
  <c r="K2886" i="1"/>
  <c r="J2886" i="1"/>
  <c r="B2886" i="1"/>
  <c r="C2886" i="1" s="1"/>
  <c r="L2885" i="1"/>
  <c r="I2885" i="1"/>
  <c r="O2885" i="1"/>
  <c r="Q2885" i="1"/>
  <c r="F2883" i="1"/>
  <c r="G2883" i="1"/>
  <c r="E2886" i="1" l="1"/>
  <c r="D2886" i="1"/>
  <c r="H2886" i="1"/>
  <c r="G2885" i="1"/>
  <c r="F2885" i="1"/>
  <c r="L2886" i="1"/>
  <c r="I2886" i="1"/>
  <c r="A2888" i="1"/>
  <c r="N2887" i="1"/>
  <c r="P2887" i="1"/>
  <c r="K2887" i="1"/>
  <c r="B2887" i="1"/>
  <c r="C2887" i="1" s="1"/>
  <c r="J2887" i="1"/>
  <c r="Q2886" i="1"/>
  <c r="O2886" i="1"/>
  <c r="G2884" i="1"/>
  <c r="F2884" i="1"/>
  <c r="E2887" i="1" l="1"/>
  <c r="D2887" i="1"/>
  <c r="H2887" i="1"/>
  <c r="A2889" i="1"/>
  <c r="P2888" i="1"/>
  <c r="N2888" i="1"/>
  <c r="K2888" i="1"/>
  <c r="J2888" i="1"/>
  <c r="I2887" i="1"/>
  <c r="L2887" i="1"/>
  <c r="Q2887" i="1"/>
  <c r="O2887" i="1"/>
  <c r="G2886" i="1"/>
  <c r="F2886" i="1"/>
  <c r="A2890" i="1" l="1"/>
  <c r="N2889" i="1"/>
  <c r="P2889" i="1"/>
  <c r="K2889" i="1"/>
  <c r="J2889" i="1"/>
  <c r="B2889" i="1"/>
  <c r="C2889" i="1" s="1"/>
  <c r="Q2888" i="1"/>
  <c r="O2888" i="1"/>
  <c r="B2888" i="1"/>
  <c r="C2888" i="1" s="1"/>
  <c r="L2888" i="1"/>
  <c r="I2888" i="1"/>
  <c r="F2887" i="1"/>
  <c r="G2887" i="1"/>
  <c r="O2889" i="1" l="1"/>
  <c r="Q2889" i="1"/>
  <c r="E2889" i="1"/>
  <c r="D2889" i="1"/>
  <c r="H2889" i="1"/>
  <c r="E2888" i="1"/>
  <c r="D2888" i="1"/>
  <c r="H2888" i="1"/>
  <c r="L2889" i="1"/>
  <c r="I2889" i="1"/>
  <c r="A2891" i="1"/>
  <c r="P2890" i="1"/>
  <c r="N2890" i="1"/>
  <c r="J2890" i="1"/>
  <c r="B2890" i="1"/>
  <c r="C2890" i="1" s="1"/>
  <c r="K2890" i="1"/>
  <c r="G2889" i="1" l="1"/>
  <c r="F2889" i="1"/>
  <c r="A2892" i="1"/>
  <c r="N2891" i="1"/>
  <c r="K2891" i="1"/>
  <c r="J2891" i="1"/>
  <c r="P2891" i="1"/>
  <c r="G2888" i="1"/>
  <c r="F2888" i="1"/>
  <c r="E2890" i="1"/>
  <c r="D2890" i="1"/>
  <c r="H2890" i="1"/>
  <c r="L2890" i="1"/>
  <c r="I2890" i="1"/>
  <c r="Q2890" i="1"/>
  <c r="O2890" i="1"/>
  <c r="A2893" i="1" l="1"/>
  <c r="P2892" i="1"/>
  <c r="N2892" i="1"/>
  <c r="K2892" i="1"/>
  <c r="J2892" i="1"/>
  <c r="G2890" i="1"/>
  <c r="F2890" i="1"/>
  <c r="B2891" i="1"/>
  <c r="C2891" i="1" s="1"/>
  <c r="I2891" i="1"/>
  <c r="L2891" i="1"/>
  <c r="Q2891" i="1"/>
  <c r="O2891" i="1"/>
  <c r="E2891" i="1" l="1"/>
  <c r="D2891" i="1"/>
  <c r="H2891" i="1"/>
  <c r="Q2892" i="1"/>
  <c r="O2892" i="1"/>
  <c r="B2892" i="1"/>
  <c r="C2892" i="1" s="1"/>
  <c r="L2892" i="1"/>
  <c r="I2892" i="1"/>
  <c r="A2894" i="1"/>
  <c r="N2893" i="1"/>
  <c r="K2893" i="1"/>
  <c r="P2893" i="1"/>
  <c r="J2893" i="1"/>
  <c r="O2893" i="1" l="1"/>
  <c r="Q2893" i="1"/>
  <c r="E2892" i="1"/>
  <c r="D2892" i="1"/>
  <c r="H2892" i="1"/>
  <c r="B2893" i="1"/>
  <c r="C2893" i="1" s="1"/>
  <c r="L2893" i="1"/>
  <c r="I2893" i="1"/>
  <c r="A2895" i="1"/>
  <c r="P2894" i="1"/>
  <c r="N2894" i="1"/>
  <c r="B2894" i="1"/>
  <c r="C2894" i="1" s="1"/>
  <c r="K2894" i="1"/>
  <c r="J2894" i="1"/>
  <c r="F2891" i="1"/>
  <c r="G2891" i="1"/>
  <c r="G2892" i="1" l="1"/>
  <c r="F2892" i="1"/>
  <c r="Q2894" i="1"/>
  <c r="O2894" i="1"/>
  <c r="L2894" i="1"/>
  <c r="I2894" i="1"/>
  <c r="E2893" i="1"/>
  <c r="D2893" i="1"/>
  <c r="H2893" i="1"/>
  <c r="E2894" i="1"/>
  <c r="D2894" i="1"/>
  <c r="H2894" i="1"/>
  <c r="A2896" i="1"/>
  <c r="N2895" i="1"/>
  <c r="P2895" i="1"/>
  <c r="K2895" i="1"/>
  <c r="J2895" i="1"/>
  <c r="G2893" i="1" l="1"/>
  <c r="F2893" i="1"/>
  <c r="G2894" i="1"/>
  <c r="F2894" i="1"/>
  <c r="Q2895" i="1"/>
  <c r="O2895" i="1"/>
  <c r="B2895" i="1"/>
  <c r="C2895" i="1" s="1"/>
  <c r="L2895" i="1"/>
  <c r="I2895" i="1"/>
  <c r="A2897" i="1"/>
  <c r="P2896" i="1"/>
  <c r="N2896" i="1"/>
  <c r="K2896" i="1"/>
  <c r="J2896" i="1"/>
  <c r="E2895" i="1" l="1"/>
  <c r="D2895" i="1"/>
  <c r="H2895" i="1"/>
  <c r="Q2896" i="1"/>
  <c r="O2896" i="1"/>
  <c r="B2896" i="1"/>
  <c r="C2896" i="1" s="1"/>
  <c r="L2896" i="1"/>
  <c r="I2896" i="1"/>
  <c r="A2898" i="1"/>
  <c r="N2897" i="1"/>
  <c r="P2897" i="1"/>
  <c r="K2897" i="1"/>
  <c r="J2897" i="1"/>
  <c r="O2897" i="1" l="1"/>
  <c r="Q2897" i="1"/>
  <c r="E2896" i="1"/>
  <c r="D2896" i="1"/>
  <c r="H2896" i="1"/>
  <c r="B2897" i="1"/>
  <c r="C2897" i="1" s="1"/>
  <c r="L2897" i="1"/>
  <c r="I2897" i="1"/>
  <c r="A2899" i="1"/>
  <c r="P2898" i="1"/>
  <c r="N2898" i="1"/>
  <c r="J2898" i="1"/>
  <c r="B2898" i="1" s="1"/>
  <c r="C2898" i="1" s="1"/>
  <c r="K2898" i="1"/>
  <c r="F2895" i="1"/>
  <c r="G2895" i="1"/>
  <c r="E2898" i="1" l="1"/>
  <c r="D2898" i="1"/>
  <c r="H2898" i="1"/>
  <c r="G2896" i="1"/>
  <c r="F2896" i="1"/>
  <c r="Q2898" i="1"/>
  <c r="O2898" i="1"/>
  <c r="E2897" i="1"/>
  <c r="D2897" i="1"/>
  <c r="H2897" i="1"/>
  <c r="L2898" i="1"/>
  <c r="I2898" i="1"/>
  <c r="A2900" i="1"/>
  <c r="N2899" i="1"/>
  <c r="K2899" i="1"/>
  <c r="P2899" i="1"/>
  <c r="J2899" i="1"/>
  <c r="G2897" i="1" l="1"/>
  <c r="F2897" i="1"/>
  <c r="Q2899" i="1"/>
  <c r="O2899" i="1"/>
  <c r="L2899" i="1"/>
  <c r="I2899" i="1"/>
  <c r="B2899" i="1"/>
  <c r="C2899" i="1" s="1"/>
  <c r="A2901" i="1"/>
  <c r="P2900" i="1"/>
  <c r="N2900" i="1"/>
  <c r="K2900" i="1"/>
  <c r="J2900" i="1"/>
  <c r="G2898" i="1"/>
  <c r="F2898" i="1"/>
  <c r="B2900" i="1" l="1"/>
  <c r="C2900" i="1" s="1"/>
  <c r="L2900" i="1"/>
  <c r="I2900" i="1"/>
  <c r="A2902" i="1"/>
  <c r="N2901" i="1"/>
  <c r="K2901" i="1"/>
  <c r="P2901" i="1"/>
  <c r="B2901" i="1"/>
  <c r="C2901" i="1" s="1"/>
  <c r="J2901" i="1"/>
  <c r="E2899" i="1"/>
  <c r="D2899" i="1"/>
  <c r="H2899" i="1"/>
  <c r="Q2900" i="1"/>
  <c r="O2900" i="1"/>
  <c r="E2901" i="1" l="1"/>
  <c r="D2901" i="1"/>
  <c r="H2901" i="1"/>
  <c r="A2903" i="1"/>
  <c r="P2902" i="1"/>
  <c r="N2902" i="1"/>
  <c r="K2902" i="1"/>
  <c r="B2902" i="1"/>
  <c r="C2902" i="1" s="1"/>
  <c r="J2902" i="1"/>
  <c r="F2899" i="1"/>
  <c r="G2899" i="1"/>
  <c r="L2901" i="1"/>
  <c r="I2901" i="1"/>
  <c r="O2901" i="1"/>
  <c r="Q2901" i="1"/>
  <c r="E2900" i="1"/>
  <c r="D2900" i="1"/>
  <c r="H2900" i="1"/>
  <c r="G2900" i="1" l="1"/>
  <c r="F2900" i="1"/>
  <c r="E2902" i="1"/>
  <c r="D2902" i="1"/>
  <c r="H2902" i="1"/>
  <c r="A2904" i="1"/>
  <c r="N2903" i="1"/>
  <c r="P2903" i="1"/>
  <c r="K2903" i="1"/>
  <c r="J2903" i="1"/>
  <c r="Q2902" i="1"/>
  <c r="O2902" i="1"/>
  <c r="L2902" i="1"/>
  <c r="I2902" i="1"/>
  <c r="G2901" i="1"/>
  <c r="F2901" i="1"/>
  <c r="G2902" i="1" l="1"/>
  <c r="F2902" i="1"/>
  <c r="I2903" i="1"/>
  <c r="L2903" i="1"/>
  <c r="Q2903" i="1"/>
  <c r="O2903" i="1"/>
  <c r="B2903" i="1"/>
  <c r="C2903" i="1" s="1"/>
  <c r="A2905" i="1"/>
  <c r="P2904" i="1"/>
  <c r="N2904" i="1"/>
  <c r="K2904" i="1"/>
  <c r="J2904" i="1"/>
  <c r="E2903" i="1" l="1"/>
  <c r="D2903" i="1"/>
  <c r="H2903" i="1"/>
  <c r="B2904" i="1"/>
  <c r="C2904" i="1" s="1"/>
  <c r="L2904" i="1"/>
  <c r="I2904" i="1"/>
  <c r="A2906" i="1"/>
  <c r="N2905" i="1"/>
  <c r="P2905" i="1"/>
  <c r="K2905" i="1"/>
  <c r="J2905" i="1"/>
  <c r="Q2904" i="1"/>
  <c r="O2904" i="1"/>
  <c r="L2905" i="1" l="1"/>
  <c r="I2905" i="1"/>
  <c r="O2905" i="1"/>
  <c r="Q2905" i="1"/>
  <c r="E2904" i="1"/>
  <c r="D2904" i="1"/>
  <c r="H2904" i="1"/>
  <c r="B2905" i="1"/>
  <c r="C2905" i="1" s="1"/>
  <c r="A2907" i="1"/>
  <c r="P2906" i="1"/>
  <c r="N2906" i="1"/>
  <c r="K2906" i="1"/>
  <c r="J2906" i="1"/>
  <c r="B2906" i="1"/>
  <c r="C2906" i="1" s="1"/>
  <c r="F2903" i="1"/>
  <c r="G2903" i="1"/>
  <c r="E2906" i="1" l="1"/>
  <c r="D2906" i="1"/>
  <c r="H2906" i="1"/>
  <c r="L2906" i="1"/>
  <c r="I2906" i="1"/>
  <c r="A2908" i="1"/>
  <c r="N2907" i="1"/>
  <c r="K2907" i="1"/>
  <c r="P2907" i="1"/>
  <c r="J2907" i="1"/>
  <c r="E2905" i="1"/>
  <c r="D2905" i="1"/>
  <c r="H2905" i="1"/>
  <c r="Q2906" i="1"/>
  <c r="O2906" i="1"/>
  <c r="G2904" i="1"/>
  <c r="F2904" i="1"/>
  <c r="G2905" i="1" l="1"/>
  <c r="F2905" i="1"/>
  <c r="Q2907" i="1"/>
  <c r="O2907" i="1"/>
  <c r="B2907" i="1"/>
  <c r="C2907" i="1" s="1"/>
  <c r="I2907" i="1"/>
  <c r="L2907" i="1"/>
  <c r="A2909" i="1"/>
  <c r="P2908" i="1"/>
  <c r="N2908" i="1"/>
  <c r="K2908" i="1"/>
  <c r="J2908" i="1"/>
  <c r="G2906" i="1"/>
  <c r="F2906" i="1"/>
  <c r="Q2908" i="1" l="1"/>
  <c r="O2908" i="1"/>
  <c r="B2908" i="1"/>
  <c r="C2908" i="1" s="1"/>
  <c r="L2908" i="1"/>
  <c r="I2908" i="1"/>
  <c r="A2910" i="1"/>
  <c r="N2909" i="1"/>
  <c r="K2909" i="1"/>
  <c r="P2909" i="1"/>
  <c r="J2909" i="1"/>
  <c r="E2907" i="1"/>
  <c r="D2907" i="1"/>
  <c r="H2907" i="1"/>
  <c r="F2907" i="1" l="1"/>
  <c r="G2907" i="1"/>
  <c r="O2909" i="1"/>
  <c r="Q2909" i="1"/>
  <c r="E2908" i="1"/>
  <c r="D2908" i="1"/>
  <c r="H2908" i="1"/>
  <c r="B2909" i="1"/>
  <c r="C2909" i="1" s="1"/>
  <c r="L2909" i="1"/>
  <c r="I2909" i="1"/>
  <c r="A2911" i="1"/>
  <c r="P2910" i="1"/>
  <c r="N2910" i="1"/>
  <c r="J2910" i="1"/>
  <c r="K2910" i="1"/>
  <c r="B2910" i="1"/>
  <c r="C2910" i="1" s="1"/>
  <c r="A2912" i="1" l="1"/>
  <c r="N2911" i="1"/>
  <c r="P2911" i="1"/>
  <c r="K2911" i="1"/>
  <c r="J2911" i="1"/>
  <c r="E2909" i="1"/>
  <c r="D2909" i="1"/>
  <c r="H2909" i="1"/>
  <c r="E2910" i="1"/>
  <c r="D2910" i="1"/>
  <c r="H2910" i="1"/>
  <c r="L2910" i="1"/>
  <c r="I2910" i="1"/>
  <c r="Q2910" i="1"/>
  <c r="O2910" i="1"/>
  <c r="G2908" i="1"/>
  <c r="F2908" i="1"/>
  <c r="G2909" i="1" l="1"/>
  <c r="F2909" i="1"/>
  <c r="Q2911" i="1"/>
  <c r="O2911" i="1"/>
  <c r="G2910" i="1"/>
  <c r="F2910" i="1"/>
  <c r="B2911" i="1"/>
  <c r="C2911" i="1" s="1"/>
  <c r="L2911" i="1"/>
  <c r="I2911" i="1"/>
  <c r="A2913" i="1"/>
  <c r="P2912" i="1"/>
  <c r="N2912" i="1"/>
  <c r="K2912" i="1"/>
  <c r="J2912" i="1"/>
  <c r="E2911" i="1" l="1"/>
  <c r="D2911" i="1"/>
  <c r="H2911" i="1"/>
  <c r="Q2912" i="1"/>
  <c r="O2912" i="1"/>
  <c r="B2912" i="1"/>
  <c r="C2912" i="1" s="1"/>
  <c r="L2912" i="1"/>
  <c r="I2912" i="1"/>
  <c r="A2914" i="1"/>
  <c r="N2913" i="1"/>
  <c r="P2913" i="1"/>
  <c r="K2913" i="1"/>
  <c r="J2913" i="1"/>
  <c r="O2913" i="1" l="1"/>
  <c r="Q2913" i="1"/>
  <c r="E2912" i="1"/>
  <c r="D2912" i="1"/>
  <c r="H2912" i="1"/>
  <c r="B2913" i="1"/>
  <c r="C2913" i="1" s="1"/>
  <c r="L2913" i="1"/>
  <c r="I2913" i="1"/>
  <c r="A2915" i="1"/>
  <c r="P2914" i="1"/>
  <c r="N2914" i="1"/>
  <c r="K2914" i="1"/>
  <c r="J2914" i="1"/>
  <c r="B2914" i="1" s="1"/>
  <c r="C2914" i="1" s="1"/>
  <c r="F2911" i="1"/>
  <c r="G2911" i="1"/>
  <c r="E2914" i="1" l="1"/>
  <c r="D2914" i="1"/>
  <c r="H2914" i="1"/>
  <c r="G2912" i="1"/>
  <c r="F2912" i="1"/>
  <c r="Q2914" i="1"/>
  <c r="O2914" i="1"/>
  <c r="E2913" i="1"/>
  <c r="D2913" i="1"/>
  <c r="H2913" i="1"/>
  <c r="L2914" i="1"/>
  <c r="I2914" i="1"/>
  <c r="A2916" i="1"/>
  <c r="N2915" i="1"/>
  <c r="K2915" i="1"/>
  <c r="J2915" i="1"/>
  <c r="P2915" i="1"/>
  <c r="G2913" i="1" l="1"/>
  <c r="F2913" i="1"/>
  <c r="L2915" i="1"/>
  <c r="I2915" i="1"/>
  <c r="B2915" i="1"/>
  <c r="C2915" i="1" s="1"/>
  <c r="Q2915" i="1"/>
  <c r="O2915" i="1"/>
  <c r="A2917" i="1"/>
  <c r="P2916" i="1"/>
  <c r="N2916" i="1"/>
  <c r="K2916" i="1"/>
  <c r="J2916" i="1"/>
  <c r="G2914" i="1"/>
  <c r="F2914" i="1"/>
  <c r="B2916" i="1" l="1"/>
  <c r="C2916" i="1" s="1"/>
  <c r="L2916" i="1"/>
  <c r="I2916" i="1"/>
  <c r="A2918" i="1"/>
  <c r="N2917" i="1"/>
  <c r="K2917" i="1"/>
  <c r="P2917" i="1"/>
  <c r="B2917" i="1"/>
  <c r="C2917" i="1" s="1"/>
  <c r="J2917" i="1"/>
  <c r="Q2916" i="1"/>
  <c r="O2916" i="1"/>
  <c r="E2915" i="1"/>
  <c r="D2915" i="1"/>
  <c r="H2915" i="1"/>
  <c r="F2915" i="1" l="1"/>
  <c r="G2915" i="1"/>
  <c r="E2917" i="1"/>
  <c r="D2917" i="1"/>
  <c r="H2917" i="1"/>
  <c r="A2919" i="1"/>
  <c r="P2918" i="1"/>
  <c r="N2918" i="1"/>
  <c r="K2918" i="1"/>
  <c r="J2918" i="1"/>
  <c r="L2917" i="1"/>
  <c r="I2917" i="1"/>
  <c r="O2917" i="1"/>
  <c r="Q2917" i="1"/>
  <c r="E2916" i="1"/>
  <c r="D2916" i="1"/>
  <c r="H2916" i="1"/>
  <c r="G2916" i="1" l="1"/>
  <c r="F2916" i="1"/>
  <c r="Q2918" i="1"/>
  <c r="O2918" i="1"/>
  <c r="L2918" i="1"/>
  <c r="I2918" i="1"/>
  <c r="G2917" i="1"/>
  <c r="F2917" i="1"/>
  <c r="B2918" i="1"/>
  <c r="C2918" i="1" s="1"/>
  <c r="A2920" i="1"/>
  <c r="N2919" i="1"/>
  <c r="P2919" i="1"/>
  <c r="K2919" i="1"/>
  <c r="J2919" i="1"/>
  <c r="I2919" i="1" l="1"/>
  <c r="L2919" i="1"/>
  <c r="Q2919" i="1"/>
  <c r="O2919" i="1"/>
  <c r="B2919" i="1"/>
  <c r="C2919" i="1" s="1"/>
  <c r="A2921" i="1"/>
  <c r="P2920" i="1"/>
  <c r="N2920" i="1"/>
  <c r="K2920" i="1"/>
  <c r="J2920" i="1"/>
  <c r="E2918" i="1"/>
  <c r="D2918" i="1"/>
  <c r="H2918" i="1"/>
  <c r="Q2920" i="1" l="1"/>
  <c r="O2920" i="1"/>
  <c r="G2918" i="1"/>
  <c r="F2918" i="1"/>
  <c r="B2920" i="1"/>
  <c r="C2920" i="1" s="1"/>
  <c r="L2920" i="1"/>
  <c r="I2920" i="1"/>
  <c r="A2922" i="1"/>
  <c r="N2921" i="1"/>
  <c r="P2921" i="1"/>
  <c r="K2921" i="1"/>
  <c r="B2921" i="1"/>
  <c r="C2921" i="1" s="1"/>
  <c r="J2921" i="1"/>
  <c r="E2919" i="1"/>
  <c r="D2919" i="1"/>
  <c r="H2919" i="1"/>
  <c r="F2919" i="1" l="1"/>
  <c r="G2919" i="1"/>
  <c r="E2921" i="1"/>
  <c r="D2921" i="1"/>
  <c r="H2921" i="1"/>
  <c r="A2923" i="1"/>
  <c r="P2922" i="1"/>
  <c r="N2922" i="1"/>
  <c r="K2922" i="1"/>
  <c r="J2922" i="1"/>
  <c r="L2921" i="1"/>
  <c r="I2921" i="1"/>
  <c r="O2921" i="1"/>
  <c r="Q2921" i="1"/>
  <c r="E2920" i="1"/>
  <c r="D2920" i="1"/>
  <c r="H2920" i="1"/>
  <c r="L2922" i="1" l="1"/>
  <c r="I2922" i="1"/>
  <c r="G2921" i="1"/>
  <c r="F2921" i="1"/>
  <c r="G2920" i="1"/>
  <c r="F2920" i="1"/>
  <c r="Q2922" i="1"/>
  <c r="O2922" i="1"/>
  <c r="A2924" i="1"/>
  <c r="N2923" i="1"/>
  <c r="K2923" i="1"/>
  <c r="J2923" i="1"/>
  <c r="P2923" i="1"/>
  <c r="B2922" i="1"/>
  <c r="C2922" i="1" s="1"/>
  <c r="Q2923" i="1" l="1"/>
  <c r="O2923" i="1"/>
  <c r="B2923" i="1"/>
  <c r="C2923" i="1" s="1"/>
  <c r="I2923" i="1"/>
  <c r="L2923" i="1"/>
  <c r="E2922" i="1"/>
  <c r="D2922" i="1"/>
  <c r="H2922" i="1"/>
  <c r="A2925" i="1"/>
  <c r="P2924" i="1"/>
  <c r="N2924" i="1"/>
  <c r="K2924" i="1"/>
  <c r="J2924" i="1"/>
  <c r="E2923" i="1" l="1"/>
  <c r="D2923" i="1"/>
  <c r="H2923" i="1"/>
  <c r="G2922" i="1"/>
  <c r="F2922" i="1"/>
  <c r="Q2924" i="1"/>
  <c r="O2924" i="1"/>
  <c r="B2924" i="1"/>
  <c r="C2924" i="1" s="1"/>
  <c r="L2924" i="1"/>
  <c r="I2924" i="1"/>
  <c r="A2926" i="1"/>
  <c r="N2925" i="1"/>
  <c r="K2925" i="1"/>
  <c r="P2925" i="1"/>
  <c r="J2925" i="1"/>
  <c r="O2925" i="1" l="1"/>
  <c r="Q2925" i="1"/>
  <c r="A2927" i="1"/>
  <c r="P2926" i="1"/>
  <c r="N2926" i="1"/>
  <c r="K2926" i="1"/>
  <c r="J2926" i="1"/>
  <c r="E2924" i="1"/>
  <c r="D2924" i="1"/>
  <c r="H2924" i="1"/>
  <c r="B2925" i="1"/>
  <c r="C2925" i="1" s="1"/>
  <c r="L2925" i="1"/>
  <c r="I2925" i="1"/>
  <c r="F2923" i="1"/>
  <c r="G2923" i="1"/>
  <c r="A2928" i="1" l="1"/>
  <c r="N2927" i="1"/>
  <c r="P2927" i="1"/>
  <c r="K2927" i="1"/>
  <c r="J2927" i="1"/>
  <c r="B2927" i="1"/>
  <c r="C2927" i="1" s="1"/>
  <c r="L2926" i="1"/>
  <c r="I2926" i="1"/>
  <c r="B2926" i="1"/>
  <c r="C2926" i="1" s="1"/>
  <c r="E2925" i="1"/>
  <c r="D2925" i="1"/>
  <c r="H2925" i="1"/>
  <c r="G2924" i="1"/>
  <c r="F2924" i="1"/>
  <c r="Q2926" i="1"/>
  <c r="O2926" i="1"/>
  <c r="G2925" i="1" l="1"/>
  <c r="F2925" i="1"/>
  <c r="Q2927" i="1"/>
  <c r="O2927" i="1"/>
  <c r="E2927" i="1"/>
  <c r="D2927" i="1"/>
  <c r="H2927" i="1"/>
  <c r="E2926" i="1"/>
  <c r="D2926" i="1"/>
  <c r="H2926" i="1"/>
  <c r="L2927" i="1"/>
  <c r="I2927" i="1"/>
  <c r="A2929" i="1"/>
  <c r="P2928" i="1"/>
  <c r="N2928" i="1"/>
  <c r="K2928" i="1"/>
  <c r="J2928" i="1"/>
  <c r="G2926" i="1" l="1"/>
  <c r="F2926" i="1"/>
  <c r="Q2928" i="1"/>
  <c r="O2928" i="1"/>
  <c r="B2928" i="1"/>
  <c r="C2928" i="1" s="1"/>
  <c r="L2928" i="1"/>
  <c r="I2928" i="1"/>
  <c r="A2930" i="1"/>
  <c r="N2929" i="1"/>
  <c r="P2929" i="1"/>
  <c r="K2929" i="1"/>
  <c r="B2929" i="1"/>
  <c r="C2929" i="1" s="1"/>
  <c r="J2929" i="1"/>
  <c r="F2927" i="1"/>
  <c r="G2927" i="1"/>
  <c r="E2929" i="1" l="1"/>
  <c r="D2929" i="1"/>
  <c r="H2929" i="1"/>
  <c r="A2931" i="1"/>
  <c r="P2930" i="1"/>
  <c r="N2930" i="1"/>
  <c r="J2930" i="1"/>
  <c r="K2930" i="1"/>
  <c r="B2930" i="1"/>
  <c r="C2930" i="1" s="1"/>
  <c r="L2929" i="1"/>
  <c r="I2929" i="1"/>
  <c r="O2929" i="1"/>
  <c r="Q2929" i="1"/>
  <c r="E2928" i="1"/>
  <c r="D2928" i="1"/>
  <c r="H2928" i="1"/>
  <c r="L2930" i="1" l="1"/>
  <c r="I2930" i="1"/>
  <c r="G2928" i="1"/>
  <c r="F2928" i="1"/>
  <c r="Q2930" i="1"/>
  <c r="O2930" i="1"/>
  <c r="A2932" i="1"/>
  <c r="N2931" i="1"/>
  <c r="K2931" i="1"/>
  <c r="P2931" i="1"/>
  <c r="J2931" i="1"/>
  <c r="E2930" i="1"/>
  <c r="D2930" i="1"/>
  <c r="H2930" i="1"/>
  <c r="G2929" i="1"/>
  <c r="F2929" i="1"/>
  <c r="G2930" i="1" l="1"/>
  <c r="F2930" i="1"/>
  <c r="Q2931" i="1"/>
  <c r="O2931" i="1"/>
  <c r="B2931" i="1"/>
  <c r="C2931" i="1" s="1"/>
  <c r="L2931" i="1"/>
  <c r="I2931" i="1"/>
  <c r="A2933" i="1"/>
  <c r="P2932" i="1"/>
  <c r="N2932" i="1"/>
  <c r="K2932" i="1"/>
  <c r="J2932" i="1"/>
  <c r="A2934" i="1" l="1"/>
  <c r="N2933" i="1"/>
  <c r="K2933" i="1"/>
  <c r="P2933" i="1"/>
  <c r="J2933" i="1"/>
  <c r="B2932" i="1"/>
  <c r="C2932" i="1" s="1"/>
  <c r="L2932" i="1"/>
  <c r="I2932" i="1"/>
  <c r="Q2932" i="1"/>
  <c r="O2932" i="1"/>
  <c r="E2931" i="1"/>
  <c r="D2931" i="1"/>
  <c r="H2931" i="1"/>
  <c r="F2931" i="1" l="1"/>
  <c r="G2931" i="1"/>
  <c r="E2932" i="1"/>
  <c r="D2932" i="1"/>
  <c r="H2932" i="1"/>
  <c r="O2933" i="1"/>
  <c r="Q2933" i="1"/>
  <c r="B2933" i="1"/>
  <c r="C2933" i="1" s="1"/>
  <c r="L2933" i="1"/>
  <c r="I2933" i="1"/>
  <c r="A2935" i="1"/>
  <c r="P2934" i="1"/>
  <c r="N2934" i="1"/>
  <c r="K2934" i="1"/>
  <c r="J2934" i="1"/>
  <c r="B2934" i="1" s="1"/>
  <c r="C2934" i="1" s="1"/>
  <c r="E2934" i="1" l="1"/>
  <c r="D2934" i="1"/>
  <c r="H2934" i="1"/>
  <c r="E2933" i="1"/>
  <c r="D2933" i="1"/>
  <c r="H2933" i="1"/>
  <c r="G2932" i="1"/>
  <c r="F2932" i="1"/>
  <c r="A2936" i="1"/>
  <c r="N2935" i="1"/>
  <c r="P2935" i="1"/>
  <c r="K2935" i="1"/>
  <c r="J2935" i="1"/>
  <c r="L2934" i="1"/>
  <c r="I2934" i="1"/>
  <c r="Q2934" i="1"/>
  <c r="O2934" i="1"/>
  <c r="G2933" i="1" l="1"/>
  <c r="F2933" i="1"/>
  <c r="I2935" i="1"/>
  <c r="L2935" i="1"/>
  <c r="Q2935" i="1"/>
  <c r="O2935" i="1"/>
  <c r="B2935" i="1"/>
  <c r="C2935" i="1" s="1"/>
  <c r="A2937" i="1"/>
  <c r="P2936" i="1"/>
  <c r="N2936" i="1"/>
  <c r="K2936" i="1"/>
  <c r="J2936" i="1"/>
  <c r="G2934" i="1"/>
  <c r="F2934" i="1"/>
  <c r="B2936" i="1" l="1"/>
  <c r="C2936" i="1" s="1"/>
  <c r="L2936" i="1"/>
  <c r="I2936" i="1"/>
  <c r="E2935" i="1"/>
  <c r="D2935" i="1"/>
  <c r="H2935" i="1"/>
  <c r="A2938" i="1"/>
  <c r="N2937" i="1"/>
  <c r="P2937" i="1"/>
  <c r="K2937" i="1"/>
  <c r="J2937" i="1"/>
  <c r="Q2936" i="1"/>
  <c r="O2936" i="1"/>
  <c r="L2937" i="1" l="1"/>
  <c r="I2937" i="1"/>
  <c r="F2935" i="1"/>
  <c r="G2935" i="1"/>
  <c r="B2937" i="1"/>
  <c r="C2937" i="1" s="1"/>
  <c r="A2939" i="1"/>
  <c r="P2938" i="1"/>
  <c r="N2938" i="1"/>
  <c r="K2938" i="1"/>
  <c r="J2938" i="1"/>
  <c r="O2937" i="1"/>
  <c r="Q2937" i="1"/>
  <c r="E2936" i="1"/>
  <c r="D2936" i="1"/>
  <c r="H2936" i="1"/>
  <c r="L2938" i="1" l="1"/>
  <c r="I2938" i="1"/>
  <c r="G2936" i="1"/>
  <c r="F2936" i="1"/>
  <c r="Q2938" i="1"/>
  <c r="O2938" i="1"/>
  <c r="A2940" i="1"/>
  <c r="N2939" i="1"/>
  <c r="K2939" i="1"/>
  <c r="P2939" i="1"/>
  <c r="J2939" i="1"/>
  <c r="B2938" i="1"/>
  <c r="C2938" i="1" s="1"/>
  <c r="E2937" i="1"/>
  <c r="D2937" i="1"/>
  <c r="H2937" i="1"/>
  <c r="B2939" i="1" l="1"/>
  <c r="C2939" i="1" s="1"/>
  <c r="I2939" i="1"/>
  <c r="L2939" i="1"/>
  <c r="A2941" i="1"/>
  <c r="P2940" i="1"/>
  <c r="N2940" i="1"/>
  <c r="K2940" i="1"/>
  <c r="J2940" i="1"/>
  <c r="E2938" i="1"/>
  <c r="D2938" i="1"/>
  <c r="H2938" i="1"/>
  <c r="Q2939" i="1"/>
  <c r="O2939" i="1"/>
  <c r="G2937" i="1"/>
  <c r="F2937" i="1"/>
  <c r="B2940" i="1" l="1"/>
  <c r="C2940" i="1" s="1"/>
  <c r="L2940" i="1"/>
  <c r="I2940" i="1"/>
  <c r="Q2940" i="1"/>
  <c r="O2940" i="1"/>
  <c r="A2942" i="1"/>
  <c r="N2941" i="1"/>
  <c r="K2941" i="1"/>
  <c r="P2941" i="1"/>
  <c r="J2941" i="1"/>
  <c r="G2938" i="1"/>
  <c r="F2938" i="1"/>
  <c r="E2939" i="1"/>
  <c r="D2939" i="1"/>
  <c r="H2939" i="1"/>
  <c r="O2941" i="1" l="1"/>
  <c r="Q2941" i="1"/>
  <c r="B2941" i="1"/>
  <c r="C2941" i="1" s="1"/>
  <c r="L2941" i="1"/>
  <c r="I2941" i="1"/>
  <c r="A2943" i="1"/>
  <c r="P2942" i="1"/>
  <c r="N2942" i="1"/>
  <c r="B2942" i="1"/>
  <c r="C2942" i="1" s="1"/>
  <c r="K2942" i="1"/>
  <c r="J2942" i="1"/>
  <c r="F2939" i="1"/>
  <c r="G2939" i="1"/>
  <c r="E2940" i="1"/>
  <c r="D2940" i="1"/>
  <c r="H2940" i="1"/>
  <c r="L2942" i="1" l="1"/>
  <c r="I2942" i="1"/>
  <c r="E2941" i="1"/>
  <c r="D2941" i="1"/>
  <c r="H2941" i="1"/>
  <c r="G2940" i="1"/>
  <c r="F2940" i="1"/>
  <c r="A2944" i="1"/>
  <c r="N2943" i="1"/>
  <c r="P2943" i="1"/>
  <c r="K2943" i="1"/>
  <c r="B2943" i="1"/>
  <c r="C2943" i="1" s="1"/>
  <c r="J2943" i="1"/>
  <c r="Q2942" i="1"/>
  <c r="O2942" i="1"/>
  <c r="E2942" i="1"/>
  <c r="D2942" i="1"/>
  <c r="H2942" i="1"/>
  <c r="G2941" i="1" l="1"/>
  <c r="F2941" i="1"/>
  <c r="G2942" i="1"/>
  <c r="F2942" i="1"/>
  <c r="E2943" i="1"/>
  <c r="D2943" i="1"/>
  <c r="H2943" i="1"/>
  <c r="A2945" i="1"/>
  <c r="P2944" i="1"/>
  <c r="N2944" i="1"/>
  <c r="K2944" i="1"/>
  <c r="J2944" i="1"/>
  <c r="L2943" i="1"/>
  <c r="I2943" i="1"/>
  <c r="Q2943" i="1"/>
  <c r="O2943" i="1"/>
  <c r="B2944" i="1" l="1"/>
  <c r="C2944" i="1" s="1"/>
  <c r="L2944" i="1"/>
  <c r="I2944" i="1"/>
  <c r="A2946" i="1"/>
  <c r="N2945" i="1"/>
  <c r="P2945" i="1"/>
  <c r="K2945" i="1"/>
  <c r="J2945" i="1"/>
  <c r="Q2944" i="1"/>
  <c r="O2944" i="1"/>
  <c r="F2943" i="1"/>
  <c r="G2943" i="1"/>
  <c r="L2945" i="1" l="1"/>
  <c r="I2945" i="1"/>
  <c r="A2947" i="1"/>
  <c r="P2946" i="1"/>
  <c r="N2946" i="1"/>
  <c r="K2946" i="1"/>
  <c r="J2946" i="1"/>
  <c r="B2945" i="1"/>
  <c r="C2945" i="1" s="1"/>
  <c r="O2945" i="1"/>
  <c r="Q2945" i="1"/>
  <c r="E2944" i="1"/>
  <c r="D2944" i="1"/>
  <c r="H2944" i="1"/>
  <c r="G2944" i="1" l="1"/>
  <c r="F2944" i="1"/>
  <c r="B2946" i="1"/>
  <c r="C2946" i="1" s="1"/>
  <c r="L2946" i="1"/>
  <c r="I2946" i="1"/>
  <c r="A2948" i="1"/>
  <c r="N2947" i="1"/>
  <c r="K2947" i="1"/>
  <c r="P2947" i="1"/>
  <c r="J2947" i="1"/>
  <c r="E2945" i="1"/>
  <c r="D2945" i="1"/>
  <c r="H2945" i="1"/>
  <c r="Q2946" i="1"/>
  <c r="O2946" i="1"/>
  <c r="G2945" i="1" l="1"/>
  <c r="F2945" i="1"/>
  <c r="Q2947" i="1"/>
  <c r="O2947" i="1"/>
  <c r="E2946" i="1"/>
  <c r="D2946" i="1"/>
  <c r="H2946" i="1"/>
  <c r="B2947" i="1"/>
  <c r="C2947" i="1" s="1"/>
  <c r="L2947" i="1"/>
  <c r="I2947" i="1"/>
  <c r="A2949" i="1"/>
  <c r="P2948" i="1"/>
  <c r="N2948" i="1"/>
  <c r="K2948" i="1"/>
  <c r="J2948" i="1"/>
  <c r="B2948" i="1" s="1"/>
  <c r="C2948" i="1" s="1"/>
  <c r="E2948" i="1" l="1"/>
  <c r="D2948" i="1"/>
  <c r="H2948" i="1"/>
  <c r="L2948" i="1"/>
  <c r="I2948" i="1"/>
  <c r="E2947" i="1"/>
  <c r="D2947" i="1"/>
  <c r="H2947" i="1"/>
  <c r="A2950" i="1"/>
  <c r="N2949" i="1"/>
  <c r="K2949" i="1"/>
  <c r="P2949" i="1"/>
  <c r="J2949" i="1"/>
  <c r="Q2948" i="1"/>
  <c r="O2948" i="1"/>
  <c r="G2946" i="1"/>
  <c r="F2946" i="1"/>
  <c r="O2949" i="1" l="1"/>
  <c r="Q2949" i="1"/>
  <c r="F2947" i="1"/>
  <c r="G2947" i="1"/>
  <c r="L2949" i="1"/>
  <c r="I2949" i="1"/>
  <c r="B2949" i="1"/>
  <c r="C2949" i="1" s="1"/>
  <c r="A2951" i="1"/>
  <c r="P2950" i="1"/>
  <c r="N2950" i="1"/>
  <c r="K2950" i="1"/>
  <c r="J2950" i="1"/>
  <c r="G2948" i="1"/>
  <c r="F2948" i="1"/>
  <c r="E2949" i="1" l="1"/>
  <c r="D2949" i="1"/>
  <c r="H2949" i="1"/>
  <c r="B2950" i="1"/>
  <c r="C2950" i="1" s="1"/>
  <c r="L2950" i="1"/>
  <c r="I2950" i="1"/>
  <c r="Q2950" i="1"/>
  <c r="O2950" i="1"/>
  <c r="A2952" i="1"/>
  <c r="N2951" i="1"/>
  <c r="P2951" i="1"/>
  <c r="K2951" i="1"/>
  <c r="J2951" i="1"/>
  <c r="E2950" i="1" l="1"/>
  <c r="D2950" i="1"/>
  <c r="H2950" i="1"/>
  <c r="Q2951" i="1"/>
  <c r="O2951" i="1"/>
  <c r="B2951" i="1"/>
  <c r="C2951" i="1" s="1"/>
  <c r="I2951" i="1"/>
  <c r="L2951" i="1"/>
  <c r="A2953" i="1"/>
  <c r="P2952" i="1"/>
  <c r="N2952" i="1"/>
  <c r="K2952" i="1"/>
  <c r="J2952" i="1"/>
  <c r="B2952" i="1"/>
  <c r="C2952" i="1" s="1"/>
  <c r="G2949" i="1"/>
  <c r="F2949" i="1"/>
  <c r="Q2952" i="1" l="1"/>
  <c r="O2952" i="1"/>
  <c r="E2952" i="1"/>
  <c r="D2952" i="1"/>
  <c r="H2952" i="1"/>
  <c r="E2951" i="1"/>
  <c r="D2951" i="1"/>
  <c r="H2951" i="1"/>
  <c r="L2952" i="1"/>
  <c r="I2952" i="1"/>
  <c r="A2954" i="1"/>
  <c r="N2953" i="1"/>
  <c r="P2953" i="1"/>
  <c r="K2953" i="1"/>
  <c r="J2953" i="1"/>
  <c r="B2953" i="1"/>
  <c r="C2953" i="1" s="1"/>
  <c r="G2950" i="1"/>
  <c r="F2950" i="1"/>
  <c r="E2953" i="1" l="1"/>
  <c r="D2953" i="1"/>
  <c r="H2953" i="1"/>
  <c r="O2953" i="1"/>
  <c r="Q2953" i="1"/>
  <c r="G2952" i="1"/>
  <c r="F2952" i="1"/>
  <c r="F2951" i="1"/>
  <c r="G2951" i="1"/>
  <c r="L2953" i="1"/>
  <c r="I2953" i="1"/>
  <c r="A2955" i="1"/>
  <c r="P2954" i="1"/>
  <c r="N2954" i="1"/>
  <c r="J2954" i="1"/>
  <c r="K2954" i="1"/>
  <c r="B2954" i="1" l="1"/>
  <c r="C2954" i="1" s="1"/>
  <c r="L2954" i="1"/>
  <c r="I2954" i="1"/>
  <c r="A2956" i="1"/>
  <c r="N2955" i="1"/>
  <c r="K2955" i="1"/>
  <c r="J2955" i="1"/>
  <c r="P2955" i="1"/>
  <c r="Q2954" i="1"/>
  <c r="O2954" i="1"/>
  <c r="G2953" i="1"/>
  <c r="F2953" i="1"/>
  <c r="A2957" i="1" l="1"/>
  <c r="P2956" i="1"/>
  <c r="N2956" i="1"/>
  <c r="K2956" i="1"/>
  <c r="J2956" i="1"/>
  <c r="B2955" i="1"/>
  <c r="C2955" i="1" s="1"/>
  <c r="I2955" i="1"/>
  <c r="L2955" i="1"/>
  <c r="Q2955" i="1"/>
  <c r="O2955" i="1"/>
  <c r="E2954" i="1"/>
  <c r="D2954" i="1"/>
  <c r="H2954" i="1"/>
  <c r="G2954" i="1" l="1"/>
  <c r="F2954" i="1"/>
  <c r="E2955" i="1"/>
  <c r="D2955" i="1"/>
  <c r="H2955" i="1"/>
  <c r="Q2956" i="1"/>
  <c r="O2956" i="1"/>
  <c r="L2956" i="1"/>
  <c r="I2956" i="1"/>
  <c r="B2956" i="1"/>
  <c r="C2956" i="1" s="1"/>
  <c r="A2958" i="1"/>
  <c r="N2957" i="1"/>
  <c r="K2957" i="1"/>
  <c r="P2957" i="1"/>
  <c r="J2957" i="1"/>
  <c r="B2957" i="1"/>
  <c r="C2957" i="1" s="1"/>
  <c r="E2957" i="1" l="1"/>
  <c r="D2957" i="1"/>
  <c r="H2957" i="1"/>
  <c r="O2957" i="1"/>
  <c r="Q2957" i="1"/>
  <c r="F2955" i="1"/>
  <c r="G2955" i="1"/>
  <c r="L2957" i="1"/>
  <c r="I2957" i="1"/>
  <c r="A2959" i="1"/>
  <c r="P2958" i="1"/>
  <c r="N2958" i="1"/>
  <c r="K2958" i="1"/>
  <c r="J2958" i="1"/>
  <c r="E2956" i="1"/>
  <c r="D2956" i="1"/>
  <c r="H2956" i="1"/>
  <c r="G2956" i="1" l="1"/>
  <c r="F2956" i="1"/>
  <c r="Q2958" i="1"/>
  <c r="O2958" i="1"/>
  <c r="B2958" i="1"/>
  <c r="C2958" i="1" s="1"/>
  <c r="L2958" i="1"/>
  <c r="I2958" i="1"/>
  <c r="A2960" i="1"/>
  <c r="N2959" i="1"/>
  <c r="P2959" i="1"/>
  <c r="K2959" i="1"/>
  <c r="J2959" i="1"/>
  <c r="G2957" i="1"/>
  <c r="F2957" i="1"/>
  <c r="B2959" i="1" l="1"/>
  <c r="C2959" i="1" s="1"/>
  <c r="L2959" i="1"/>
  <c r="I2959" i="1"/>
  <c r="A2961" i="1"/>
  <c r="P2960" i="1"/>
  <c r="N2960" i="1"/>
  <c r="K2960" i="1"/>
  <c r="J2960" i="1"/>
  <c r="Q2959" i="1"/>
  <c r="O2959" i="1"/>
  <c r="E2958" i="1"/>
  <c r="D2958" i="1"/>
  <c r="H2958" i="1"/>
  <c r="G2958" i="1" l="1"/>
  <c r="F2958" i="1"/>
  <c r="L2960" i="1"/>
  <c r="I2960" i="1"/>
  <c r="A2962" i="1"/>
  <c r="N2961" i="1"/>
  <c r="P2961" i="1"/>
  <c r="K2961" i="1"/>
  <c r="J2961" i="1"/>
  <c r="Q2960" i="1"/>
  <c r="O2960" i="1"/>
  <c r="B2960" i="1"/>
  <c r="C2960" i="1" s="1"/>
  <c r="E2959" i="1"/>
  <c r="D2959" i="1"/>
  <c r="H2959" i="1"/>
  <c r="F2959" i="1" l="1"/>
  <c r="G2959" i="1"/>
  <c r="L2961" i="1"/>
  <c r="I2961" i="1"/>
  <c r="O2961" i="1"/>
  <c r="Q2961" i="1"/>
  <c r="E2960" i="1"/>
  <c r="D2960" i="1"/>
  <c r="H2960" i="1"/>
  <c r="B2961" i="1"/>
  <c r="C2961" i="1" s="1"/>
  <c r="A2963" i="1"/>
  <c r="P2962" i="1"/>
  <c r="N2962" i="1"/>
  <c r="J2962" i="1"/>
  <c r="K2962" i="1"/>
  <c r="G2960" i="1" l="1"/>
  <c r="F2960" i="1"/>
  <c r="A2964" i="1"/>
  <c r="N2963" i="1"/>
  <c r="K2963" i="1"/>
  <c r="J2963" i="1"/>
  <c r="P2963" i="1"/>
  <c r="B2962" i="1"/>
  <c r="C2962" i="1" s="1"/>
  <c r="L2962" i="1"/>
  <c r="I2962" i="1"/>
  <c r="E2961" i="1"/>
  <c r="D2961" i="1"/>
  <c r="H2961" i="1"/>
  <c r="Q2962" i="1"/>
  <c r="O2962" i="1"/>
  <c r="G2961" i="1" l="1"/>
  <c r="F2961" i="1"/>
  <c r="A2965" i="1"/>
  <c r="P2964" i="1"/>
  <c r="N2964" i="1"/>
  <c r="K2964" i="1"/>
  <c r="J2964" i="1"/>
  <c r="B2964" i="1" s="1"/>
  <c r="C2964" i="1" s="1"/>
  <c r="E2962" i="1"/>
  <c r="D2962" i="1"/>
  <c r="H2962" i="1"/>
  <c r="Q2963" i="1"/>
  <c r="O2963" i="1"/>
  <c r="B2963" i="1"/>
  <c r="C2963" i="1" s="1"/>
  <c r="L2963" i="1"/>
  <c r="I2963" i="1"/>
  <c r="E2964" i="1" l="1"/>
  <c r="D2964" i="1"/>
  <c r="H2964" i="1"/>
  <c r="A2966" i="1"/>
  <c r="N2965" i="1"/>
  <c r="K2965" i="1"/>
  <c r="P2965" i="1"/>
  <c r="J2965" i="1"/>
  <c r="L2964" i="1"/>
  <c r="I2964" i="1"/>
  <c r="E2963" i="1"/>
  <c r="D2963" i="1"/>
  <c r="H2963" i="1"/>
  <c r="F2962" i="1"/>
  <c r="G2962" i="1"/>
  <c r="Q2964" i="1"/>
  <c r="O2964" i="1"/>
  <c r="F2963" i="1" l="1"/>
  <c r="G2963" i="1"/>
  <c r="L2965" i="1"/>
  <c r="I2965" i="1"/>
  <c r="A2967" i="1"/>
  <c r="P2966" i="1"/>
  <c r="N2966" i="1"/>
  <c r="K2966" i="1"/>
  <c r="J2966" i="1"/>
  <c r="B2965" i="1"/>
  <c r="C2965" i="1" s="1"/>
  <c r="O2965" i="1"/>
  <c r="Q2965" i="1"/>
  <c r="G2964" i="1"/>
  <c r="F2964" i="1"/>
  <c r="Q2966" i="1" l="1"/>
  <c r="O2966" i="1"/>
  <c r="E2965" i="1"/>
  <c r="D2965" i="1"/>
  <c r="H2965" i="1"/>
  <c r="B2966" i="1"/>
  <c r="C2966" i="1" s="1"/>
  <c r="L2966" i="1"/>
  <c r="I2966" i="1"/>
  <c r="A2968" i="1"/>
  <c r="N2967" i="1"/>
  <c r="P2967" i="1"/>
  <c r="K2967" i="1"/>
  <c r="J2967" i="1"/>
  <c r="G2965" i="1" l="1"/>
  <c r="F2965" i="1"/>
  <c r="Q2967" i="1"/>
  <c r="O2967" i="1"/>
  <c r="E2966" i="1"/>
  <c r="D2966" i="1"/>
  <c r="H2966" i="1"/>
  <c r="B2967" i="1"/>
  <c r="C2967" i="1" s="1"/>
  <c r="I2967" i="1"/>
  <c r="L2967" i="1"/>
  <c r="A2969" i="1"/>
  <c r="P2968" i="1"/>
  <c r="N2968" i="1"/>
  <c r="K2968" i="1"/>
  <c r="J2968" i="1"/>
  <c r="L2968" i="1" l="1"/>
  <c r="I2968" i="1"/>
  <c r="B2968" i="1"/>
  <c r="C2968" i="1" s="1"/>
  <c r="A2970" i="1"/>
  <c r="N2969" i="1"/>
  <c r="P2969" i="1"/>
  <c r="K2969" i="1"/>
  <c r="B2969" i="1"/>
  <c r="C2969" i="1" s="1"/>
  <c r="J2969" i="1"/>
  <c r="E2967" i="1"/>
  <c r="D2967" i="1"/>
  <c r="H2967" i="1"/>
  <c r="Q2968" i="1"/>
  <c r="O2968" i="1"/>
  <c r="G2966" i="1"/>
  <c r="F2966" i="1"/>
  <c r="E2968" i="1" l="1"/>
  <c r="D2968" i="1"/>
  <c r="H2968" i="1"/>
  <c r="F2967" i="1"/>
  <c r="G2967" i="1"/>
  <c r="E2969" i="1"/>
  <c r="D2969" i="1"/>
  <c r="H2969" i="1"/>
  <c r="A2971" i="1"/>
  <c r="P2970" i="1"/>
  <c r="N2970" i="1"/>
  <c r="K2970" i="1"/>
  <c r="J2970" i="1"/>
  <c r="L2969" i="1"/>
  <c r="I2969" i="1"/>
  <c r="O2969" i="1"/>
  <c r="Q2969" i="1"/>
  <c r="G2969" i="1" l="1"/>
  <c r="F2969" i="1"/>
  <c r="Q2970" i="1"/>
  <c r="O2970" i="1"/>
  <c r="B2970" i="1"/>
  <c r="C2970" i="1" s="1"/>
  <c r="L2970" i="1"/>
  <c r="I2970" i="1"/>
  <c r="A2972" i="1"/>
  <c r="N2971" i="1"/>
  <c r="K2971" i="1"/>
  <c r="P2971" i="1"/>
  <c r="J2971" i="1"/>
  <c r="G2968" i="1"/>
  <c r="F2968" i="1"/>
  <c r="B2971" i="1" l="1"/>
  <c r="C2971" i="1" s="1"/>
  <c r="I2971" i="1"/>
  <c r="L2971" i="1"/>
  <c r="A2973" i="1"/>
  <c r="P2972" i="1"/>
  <c r="N2972" i="1"/>
  <c r="K2972" i="1"/>
  <c r="J2972" i="1"/>
  <c r="Q2971" i="1"/>
  <c r="O2971" i="1"/>
  <c r="E2970" i="1"/>
  <c r="D2970" i="1"/>
  <c r="H2970" i="1"/>
  <c r="G2970" i="1" l="1"/>
  <c r="F2970" i="1"/>
  <c r="L2972" i="1"/>
  <c r="I2972" i="1"/>
  <c r="A2974" i="1"/>
  <c r="N2973" i="1"/>
  <c r="K2973" i="1"/>
  <c r="P2973" i="1"/>
  <c r="J2973" i="1"/>
  <c r="Q2972" i="1"/>
  <c r="O2972" i="1"/>
  <c r="B2972" i="1"/>
  <c r="C2972" i="1" s="1"/>
  <c r="E2971" i="1"/>
  <c r="D2971" i="1"/>
  <c r="H2971" i="1"/>
  <c r="F2971" i="1" l="1"/>
  <c r="G2971" i="1"/>
  <c r="L2973" i="1"/>
  <c r="I2973" i="1"/>
  <c r="O2973" i="1"/>
  <c r="Q2973" i="1"/>
  <c r="E2972" i="1"/>
  <c r="D2972" i="1"/>
  <c r="H2972" i="1"/>
  <c r="B2973" i="1"/>
  <c r="C2973" i="1" s="1"/>
  <c r="A2975" i="1"/>
  <c r="P2974" i="1"/>
  <c r="N2974" i="1"/>
  <c r="K2974" i="1"/>
  <c r="J2974" i="1"/>
  <c r="G2972" i="1" l="1"/>
  <c r="F2972" i="1"/>
  <c r="B2974" i="1"/>
  <c r="C2974" i="1" s="1"/>
  <c r="L2974" i="1"/>
  <c r="I2974" i="1"/>
  <c r="A2976" i="1"/>
  <c r="N2975" i="1"/>
  <c r="P2975" i="1"/>
  <c r="K2975" i="1"/>
  <c r="J2975" i="1"/>
  <c r="E2973" i="1"/>
  <c r="D2973" i="1"/>
  <c r="H2973" i="1"/>
  <c r="Q2974" i="1"/>
  <c r="O2974" i="1"/>
  <c r="G2973" i="1" l="1"/>
  <c r="F2973" i="1"/>
  <c r="Q2975" i="1"/>
  <c r="O2975" i="1"/>
  <c r="E2974" i="1"/>
  <c r="D2974" i="1"/>
  <c r="H2974" i="1"/>
  <c r="B2975" i="1"/>
  <c r="C2975" i="1" s="1"/>
  <c r="L2975" i="1"/>
  <c r="I2975" i="1"/>
  <c r="A2977" i="1"/>
  <c r="P2976" i="1"/>
  <c r="N2976" i="1"/>
  <c r="K2976" i="1"/>
  <c r="J2976" i="1"/>
  <c r="B2976" i="1"/>
  <c r="C2976" i="1" s="1"/>
  <c r="E2975" i="1" l="1"/>
  <c r="D2975" i="1"/>
  <c r="H2975" i="1"/>
  <c r="L2976" i="1"/>
  <c r="I2976" i="1"/>
  <c r="A2978" i="1"/>
  <c r="N2977" i="1"/>
  <c r="P2977" i="1"/>
  <c r="K2977" i="1"/>
  <c r="B2977" i="1"/>
  <c r="C2977" i="1" s="1"/>
  <c r="J2977" i="1"/>
  <c r="E2976" i="1"/>
  <c r="D2976" i="1"/>
  <c r="H2976" i="1"/>
  <c r="Q2976" i="1"/>
  <c r="O2976" i="1"/>
  <c r="G2974" i="1"/>
  <c r="F2974" i="1"/>
  <c r="G2976" i="1" l="1"/>
  <c r="F2976" i="1"/>
  <c r="L2977" i="1"/>
  <c r="I2977" i="1"/>
  <c r="O2977" i="1"/>
  <c r="Q2977" i="1"/>
  <c r="E2977" i="1"/>
  <c r="D2977" i="1"/>
  <c r="H2977" i="1"/>
  <c r="A2979" i="1"/>
  <c r="P2978" i="1"/>
  <c r="N2978" i="1"/>
  <c r="K2978" i="1"/>
  <c r="J2978" i="1"/>
  <c r="F2975" i="1"/>
  <c r="G2975" i="1"/>
  <c r="Q2978" i="1" l="1"/>
  <c r="O2978" i="1"/>
  <c r="G2977" i="1"/>
  <c r="F2977" i="1"/>
  <c r="B2978" i="1"/>
  <c r="C2978" i="1" s="1"/>
  <c r="L2978" i="1"/>
  <c r="I2978" i="1"/>
  <c r="A2980" i="1"/>
  <c r="N2979" i="1"/>
  <c r="K2979" i="1"/>
  <c r="P2979" i="1"/>
  <c r="J2979" i="1"/>
  <c r="B2979" i="1" l="1"/>
  <c r="C2979" i="1" s="1"/>
  <c r="L2979" i="1"/>
  <c r="I2979" i="1"/>
  <c r="A2981" i="1"/>
  <c r="P2980" i="1"/>
  <c r="N2980" i="1"/>
  <c r="K2980" i="1"/>
  <c r="J2980" i="1"/>
  <c r="Q2979" i="1"/>
  <c r="O2979" i="1"/>
  <c r="E2978" i="1"/>
  <c r="D2978" i="1"/>
  <c r="H2978" i="1"/>
  <c r="F2978" i="1" l="1"/>
  <c r="G2978" i="1"/>
  <c r="L2980" i="1"/>
  <c r="I2980" i="1"/>
  <c r="A2982" i="1"/>
  <c r="N2981" i="1"/>
  <c r="K2981" i="1"/>
  <c r="P2981" i="1"/>
  <c r="J2981" i="1"/>
  <c r="Q2980" i="1"/>
  <c r="O2980" i="1"/>
  <c r="B2980" i="1"/>
  <c r="C2980" i="1" s="1"/>
  <c r="E2979" i="1"/>
  <c r="D2979" i="1"/>
  <c r="H2979" i="1"/>
  <c r="F2979" i="1" l="1"/>
  <c r="G2979" i="1"/>
  <c r="O2981" i="1"/>
  <c r="Q2981" i="1"/>
  <c r="L2981" i="1"/>
  <c r="I2981" i="1"/>
  <c r="E2980" i="1"/>
  <c r="D2980" i="1"/>
  <c r="H2980" i="1"/>
  <c r="B2981" i="1"/>
  <c r="C2981" i="1" s="1"/>
  <c r="A2983" i="1"/>
  <c r="P2982" i="1"/>
  <c r="N2982" i="1"/>
  <c r="K2982" i="1"/>
  <c r="J2982" i="1"/>
  <c r="G2980" i="1" l="1"/>
  <c r="F2980" i="1"/>
  <c r="B2982" i="1"/>
  <c r="C2982" i="1" s="1"/>
  <c r="L2982" i="1"/>
  <c r="I2982" i="1"/>
  <c r="A2984" i="1"/>
  <c r="N2983" i="1"/>
  <c r="P2983" i="1"/>
  <c r="K2983" i="1"/>
  <c r="J2983" i="1"/>
  <c r="E2981" i="1"/>
  <c r="D2981" i="1"/>
  <c r="H2981" i="1"/>
  <c r="Q2982" i="1"/>
  <c r="O2982" i="1"/>
  <c r="G2981" i="1" l="1"/>
  <c r="F2981" i="1"/>
  <c r="Q2983" i="1"/>
  <c r="O2983" i="1"/>
  <c r="E2982" i="1"/>
  <c r="D2982" i="1"/>
  <c r="H2982" i="1"/>
  <c r="B2983" i="1"/>
  <c r="C2983" i="1" s="1"/>
  <c r="I2983" i="1"/>
  <c r="L2983" i="1"/>
  <c r="A2985" i="1"/>
  <c r="P2984" i="1"/>
  <c r="N2984" i="1"/>
  <c r="K2984" i="1"/>
  <c r="J2984" i="1"/>
  <c r="B2984" i="1"/>
  <c r="C2984" i="1" s="1"/>
  <c r="L2984" i="1" l="1"/>
  <c r="I2984" i="1"/>
  <c r="A2986" i="1"/>
  <c r="N2985" i="1"/>
  <c r="P2985" i="1"/>
  <c r="K2985" i="1"/>
  <c r="J2985" i="1"/>
  <c r="E2984" i="1"/>
  <c r="D2984" i="1"/>
  <c r="H2984" i="1"/>
  <c r="E2983" i="1"/>
  <c r="D2983" i="1"/>
  <c r="H2983" i="1"/>
  <c r="Q2984" i="1"/>
  <c r="O2984" i="1"/>
  <c r="G2982" i="1"/>
  <c r="F2982" i="1"/>
  <c r="F2983" i="1" l="1"/>
  <c r="G2983" i="1"/>
  <c r="L2985" i="1"/>
  <c r="I2985" i="1"/>
  <c r="O2985" i="1"/>
  <c r="Q2985" i="1"/>
  <c r="B2985" i="1"/>
  <c r="C2985" i="1" s="1"/>
  <c r="A2987" i="1"/>
  <c r="P2986" i="1"/>
  <c r="N2986" i="1"/>
  <c r="J2986" i="1"/>
  <c r="K2986" i="1"/>
  <c r="G2984" i="1"/>
  <c r="F2984" i="1"/>
  <c r="A2988" i="1" l="1"/>
  <c r="N2987" i="1"/>
  <c r="K2987" i="1"/>
  <c r="J2987" i="1"/>
  <c r="P2987" i="1"/>
  <c r="B2986" i="1"/>
  <c r="C2986" i="1" s="1"/>
  <c r="L2986" i="1"/>
  <c r="I2986" i="1"/>
  <c r="E2985" i="1"/>
  <c r="D2985" i="1"/>
  <c r="H2985" i="1"/>
  <c r="Q2986" i="1"/>
  <c r="O2986" i="1"/>
  <c r="B2987" i="1" l="1"/>
  <c r="C2987" i="1" s="1"/>
  <c r="I2987" i="1"/>
  <c r="L2987" i="1"/>
  <c r="E2986" i="1"/>
  <c r="D2986" i="1"/>
  <c r="H2986" i="1"/>
  <c r="Q2987" i="1"/>
  <c r="O2987" i="1"/>
  <c r="G2985" i="1"/>
  <c r="F2985" i="1"/>
  <c r="A2989" i="1"/>
  <c r="P2988" i="1"/>
  <c r="N2988" i="1"/>
  <c r="K2988" i="1"/>
  <c r="J2988" i="1"/>
  <c r="B2988" i="1"/>
  <c r="C2988" i="1" s="1"/>
  <c r="G2986" i="1" l="1"/>
  <c r="F2986" i="1"/>
  <c r="L2988" i="1"/>
  <c r="I2988" i="1"/>
  <c r="A2990" i="1"/>
  <c r="N2989" i="1"/>
  <c r="K2989" i="1"/>
  <c r="P2989" i="1"/>
  <c r="J2989" i="1"/>
  <c r="B2989" i="1"/>
  <c r="C2989" i="1" s="1"/>
  <c r="E2988" i="1"/>
  <c r="D2988" i="1"/>
  <c r="H2988" i="1"/>
  <c r="Q2988" i="1"/>
  <c r="O2988" i="1"/>
  <c r="E2987" i="1"/>
  <c r="D2987" i="1"/>
  <c r="H2987" i="1"/>
  <c r="G2988" i="1" l="1"/>
  <c r="F2988" i="1"/>
  <c r="F2987" i="1"/>
  <c r="G2987" i="1"/>
  <c r="E2989" i="1"/>
  <c r="D2989" i="1"/>
  <c r="H2989" i="1"/>
  <c r="O2989" i="1"/>
  <c r="Q2989" i="1"/>
  <c r="L2989" i="1"/>
  <c r="I2989" i="1"/>
  <c r="A2991" i="1"/>
  <c r="P2990" i="1"/>
  <c r="N2990" i="1"/>
  <c r="K2990" i="1"/>
  <c r="J2990" i="1"/>
  <c r="B2990" i="1" l="1"/>
  <c r="C2990" i="1" s="1"/>
  <c r="L2990" i="1"/>
  <c r="I2990" i="1"/>
  <c r="A2992" i="1"/>
  <c r="N2991" i="1"/>
  <c r="P2991" i="1"/>
  <c r="K2991" i="1"/>
  <c r="J2991" i="1"/>
  <c r="Q2990" i="1"/>
  <c r="O2990" i="1"/>
  <c r="G2989" i="1"/>
  <c r="F2989" i="1"/>
  <c r="B2991" i="1" l="1"/>
  <c r="C2991" i="1" s="1"/>
  <c r="L2991" i="1"/>
  <c r="I2991" i="1"/>
  <c r="A2993" i="1"/>
  <c r="P2992" i="1"/>
  <c r="N2992" i="1"/>
  <c r="K2992" i="1"/>
  <c r="J2992" i="1"/>
  <c r="Q2991" i="1"/>
  <c r="O2991" i="1"/>
  <c r="E2990" i="1"/>
  <c r="D2990" i="1"/>
  <c r="H2990" i="1"/>
  <c r="G2990" i="1" l="1"/>
  <c r="F2990" i="1"/>
  <c r="L2992" i="1"/>
  <c r="I2992" i="1"/>
  <c r="A2994" i="1"/>
  <c r="N2993" i="1"/>
  <c r="P2993" i="1"/>
  <c r="K2993" i="1"/>
  <c r="J2993" i="1"/>
  <c r="Q2992" i="1"/>
  <c r="O2992" i="1"/>
  <c r="B2992" i="1"/>
  <c r="C2992" i="1" s="1"/>
  <c r="E2991" i="1"/>
  <c r="D2991" i="1"/>
  <c r="H2991" i="1"/>
  <c r="F2991" i="1" l="1"/>
  <c r="G2991" i="1"/>
  <c r="L2993" i="1"/>
  <c r="I2993" i="1"/>
  <c r="O2993" i="1"/>
  <c r="Q2993" i="1"/>
  <c r="E2992" i="1"/>
  <c r="D2992" i="1"/>
  <c r="H2992" i="1"/>
  <c r="B2993" i="1"/>
  <c r="C2993" i="1" s="1"/>
  <c r="A2995" i="1"/>
  <c r="P2994" i="1"/>
  <c r="N2994" i="1"/>
  <c r="J2994" i="1"/>
  <c r="K2994" i="1"/>
  <c r="G2992" i="1" l="1"/>
  <c r="F2992" i="1"/>
  <c r="A2996" i="1"/>
  <c r="N2995" i="1"/>
  <c r="K2995" i="1"/>
  <c r="J2995" i="1"/>
  <c r="P2995" i="1"/>
  <c r="B2994" i="1"/>
  <c r="C2994" i="1" s="1"/>
  <c r="L2994" i="1"/>
  <c r="I2994" i="1"/>
  <c r="E2993" i="1"/>
  <c r="D2993" i="1"/>
  <c r="H2993" i="1"/>
  <c r="Q2994" i="1"/>
  <c r="O2994" i="1"/>
  <c r="G2993" i="1" l="1"/>
  <c r="F2993" i="1"/>
  <c r="A2997" i="1"/>
  <c r="P2996" i="1"/>
  <c r="N2996" i="1"/>
  <c r="K2996" i="1"/>
  <c r="J2996" i="1"/>
  <c r="E2994" i="1"/>
  <c r="D2994" i="1"/>
  <c r="H2994" i="1"/>
  <c r="Q2995" i="1"/>
  <c r="O2995" i="1"/>
  <c r="B2995" i="1"/>
  <c r="C2995" i="1" s="1"/>
  <c r="L2995" i="1"/>
  <c r="I2995" i="1"/>
  <c r="L2996" i="1" l="1"/>
  <c r="I2996" i="1"/>
  <c r="B2996" i="1"/>
  <c r="C2996" i="1" s="1"/>
  <c r="A2998" i="1"/>
  <c r="N2997" i="1"/>
  <c r="K2997" i="1"/>
  <c r="P2997" i="1"/>
  <c r="J2997" i="1"/>
  <c r="E2995" i="1"/>
  <c r="D2995" i="1"/>
  <c r="H2995" i="1"/>
  <c r="F2994" i="1"/>
  <c r="G2994" i="1"/>
  <c r="Q2996" i="1"/>
  <c r="O2996" i="1"/>
  <c r="E2996" i="1" l="1"/>
  <c r="D2996" i="1"/>
  <c r="H2996" i="1"/>
  <c r="L2997" i="1"/>
  <c r="I2997" i="1"/>
  <c r="A2999" i="1"/>
  <c r="P2998" i="1"/>
  <c r="N2998" i="1"/>
  <c r="K2998" i="1"/>
  <c r="J2998" i="1"/>
  <c r="F2995" i="1"/>
  <c r="G2995" i="1"/>
  <c r="B2997" i="1"/>
  <c r="C2997" i="1" s="1"/>
  <c r="O2997" i="1"/>
  <c r="Q2997" i="1"/>
  <c r="Q2998" i="1" l="1"/>
  <c r="O2998" i="1"/>
  <c r="B2998" i="1"/>
  <c r="C2998" i="1" s="1"/>
  <c r="L2998" i="1"/>
  <c r="I2998" i="1"/>
  <c r="A3000" i="1"/>
  <c r="N2999" i="1"/>
  <c r="P2999" i="1"/>
  <c r="K2999" i="1"/>
  <c r="J2999" i="1"/>
  <c r="E2997" i="1"/>
  <c r="D2997" i="1"/>
  <c r="H2997" i="1"/>
  <c r="G2996" i="1"/>
  <c r="F2996" i="1"/>
  <c r="G2997" i="1" l="1"/>
  <c r="F2997" i="1"/>
  <c r="Q2999" i="1"/>
  <c r="O2999" i="1"/>
  <c r="E2998" i="1"/>
  <c r="D2998" i="1"/>
  <c r="H2998" i="1"/>
  <c r="B2999" i="1"/>
  <c r="C2999" i="1" s="1"/>
  <c r="I2999" i="1"/>
  <c r="L2999" i="1"/>
  <c r="A3001" i="1"/>
  <c r="P3000" i="1"/>
  <c r="N3000" i="1"/>
  <c r="K3000" i="1"/>
  <c r="J3000" i="1"/>
  <c r="B3000" i="1"/>
  <c r="C3000" i="1" s="1"/>
  <c r="L3000" i="1" l="1"/>
  <c r="I3000" i="1"/>
  <c r="A3002" i="1"/>
  <c r="N3001" i="1"/>
  <c r="P3001" i="1"/>
  <c r="K3001" i="1"/>
  <c r="J3001" i="1"/>
  <c r="B3001" i="1"/>
  <c r="C3001" i="1" s="1"/>
  <c r="E3000" i="1"/>
  <c r="D3000" i="1"/>
  <c r="H3000" i="1"/>
  <c r="E2999" i="1"/>
  <c r="D2999" i="1"/>
  <c r="H2999" i="1"/>
  <c r="Q3000" i="1"/>
  <c r="O3000" i="1"/>
  <c r="G2998" i="1"/>
  <c r="F2998" i="1"/>
  <c r="F2999" i="1" l="1"/>
  <c r="G2999" i="1"/>
  <c r="E3001" i="1"/>
  <c r="D3001" i="1"/>
  <c r="H3001" i="1"/>
  <c r="O3001" i="1"/>
  <c r="Q3001" i="1"/>
  <c r="L3001" i="1"/>
  <c r="I3001" i="1"/>
  <c r="A3003" i="1"/>
  <c r="P3002" i="1"/>
  <c r="N3002" i="1"/>
  <c r="J3002" i="1"/>
  <c r="K3002" i="1"/>
  <c r="G3000" i="1"/>
  <c r="F3000" i="1"/>
  <c r="Q3002" i="1" l="1"/>
  <c r="O3002" i="1"/>
  <c r="G3001" i="1"/>
  <c r="F3001" i="1"/>
  <c r="A3004" i="1"/>
  <c r="N3003" i="1"/>
  <c r="K3003" i="1"/>
  <c r="P3003" i="1"/>
  <c r="J3003" i="1"/>
  <c r="B3002" i="1"/>
  <c r="C3002" i="1" s="1"/>
  <c r="L3002" i="1"/>
  <c r="I3002" i="1"/>
  <c r="Q3003" i="1" l="1"/>
  <c r="O3003" i="1"/>
  <c r="E3002" i="1"/>
  <c r="D3002" i="1"/>
  <c r="H3002" i="1"/>
  <c r="B3003" i="1"/>
  <c r="C3003" i="1" s="1"/>
  <c r="I3003" i="1"/>
  <c r="L3003" i="1"/>
  <c r="A3005" i="1"/>
  <c r="P3004" i="1"/>
  <c r="N3004" i="1"/>
  <c r="K3004" i="1"/>
  <c r="B3004" i="1"/>
  <c r="C3004" i="1" s="1"/>
  <c r="J3004" i="1"/>
  <c r="G3002" i="1" l="1"/>
  <c r="F3002" i="1"/>
  <c r="Q3004" i="1"/>
  <c r="O3004" i="1"/>
  <c r="L3004" i="1"/>
  <c r="I3004" i="1"/>
  <c r="E3003" i="1"/>
  <c r="D3003" i="1"/>
  <c r="H3003" i="1"/>
  <c r="E3004" i="1"/>
  <c r="D3004" i="1"/>
  <c r="H3004" i="1"/>
  <c r="A3006" i="1"/>
  <c r="N3005" i="1"/>
  <c r="K3005" i="1"/>
  <c r="P3005" i="1"/>
  <c r="J3005" i="1"/>
  <c r="B3005" i="1"/>
  <c r="C3005" i="1" s="1"/>
  <c r="F3003" i="1" l="1"/>
  <c r="G3003" i="1"/>
  <c r="G3004" i="1"/>
  <c r="F3004" i="1"/>
  <c r="E3005" i="1"/>
  <c r="D3005" i="1"/>
  <c r="H3005" i="1"/>
  <c r="O3005" i="1"/>
  <c r="Q3005" i="1"/>
  <c r="L3005" i="1"/>
  <c r="I3005" i="1"/>
  <c r="A3007" i="1"/>
  <c r="P3006" i="1"/>
  <c r="N3006" i="1"/>
  <c r="J3006" i="1"/>
  <c r="K3006" i="1"/>
  <c r="A3008" i="1" l="1"/>
  <c r="N3007" i="1"/>
  <c r="P3007" i="1"/>
  <c r="K3007" i="1"/>
  <c r="J3007" i="1"/>
  <c r="B3006" i="1"/>
  <c r="C3006" i="1" s="1"/>
  <c r="L3006" i="1"/>
  <c r="I3006" i="1"/>
  <c r="Q3006" i="1"/>
  <c r="O3006" i="1"/>
  <c r="G3005" i="1"/>
  <c r="F3005" i="1"/>
  <c r="Q3007" i="1" l="1"/>
  <c r="O3007" i="1"/>
  <c r="E3006" i="1"/>
  <c r="D3006" i="1"/>
  <c r="H3006" i="1"/>
  <c r="B3007" i="1"/>
  <c r="C3007" i="1" s="1"/>
  <c r="L3007" i="1"/>
  <c r="I3007" i="1"/>
  <c r="A3009" i="1"/>
  <c r="P3008" i="1"/>
  <c r="N3008" i="1"/>
  <c r="K3008" i="1"/>
  <c r="B3008" i="1"/>
  <c r="C3008" i="1" s="1"/>
  <c r="J3008" i="1"/>
  <c r="G3006" i="1" l="1"/>
  <c r="F3006" i="1"/>
  <c r="Q3008" i="1"/>
  <c r="O3008" i="1"/>
  <c r="L3008" i="1"/>
  <c r="I3008" i="1"/>
  <c r="E3007" i="1"/>
  <c r="D3007" i="1"/>
  <c r="H3007" i="1"/>
  <c r="E3008" i="1"/>
  <c r="D3008" i="1"/>
  <c r="H3008" i="1"/>
  <c r="A3010" i="1"/>
  <c r="N3009" i="1"/>
  <c r="P3009" i="1"/>
  <c r="K3009" i="1"/>
  <c r="J3009" i="1"/>
  <c r="B3009" i="1"/>
  <c r="C3009" i="1" s="1"/>
  <c r="F3007" i="1" l="1"/>
  <c r="G3007" i="1"/>
  <c r="E3009" i="1"/>
  <c r="D3009" i="1"/>
  <c r="H3009" i="1"/>
  <c r="G3008" i="1"/>
  <c r="F3008" i="1"/>
  <c r="O3009" i="1"/>
  <c r="Q3009" i="1"/>
  <c r="L3009" i="1"/>
  <c r="I3009" i="1"/>
  <c r="A3011" i="1"/>
  <c r="P3010" i="1"/>
  <c r="N3010" i="1"/>
  <c r="K3010" i="1"/>
  <c r="J3010" i="1"/>
  <c r="G3009" i="1" l="1"/>
  <c r="F3009" i="1"/>
  <c r="B3010" i="1"/>
  <c r="C3010" i="1" s="1"/>
  <c r="L3010" i="1"/>
  <c r="I3010" i="1"/>
  <c r="A3012" i="1"/>
  <c r="N3011" i="1"/>
  <c r="K3011" i="1"/>
  <c r="P3011" i="1"/>
  <c r="J3011" i="1"/>
  <c r="Q3010" i="1"/>
  <c r="O3010" i="1"/>
  <c r="Q3011" i="1" l="1"/>
  <c r="O3011" i="1"/>
  <c r="E3010" i="1"/>
  <c r="D3010" i="1"/>
  <c r="H3010" i="1"/>
  <c r="B3011" i="1"/>
  <c r="C3011" i="1" s="1"/>
  <c r="L3011" i="1"/>
  <c r="I3011" i="1"/>
  <c r="A3013" i="1"/>
  <c r="P3012" i="1"/>
  <c r="N3012" i="1"/>
  <c r="K3012" i="1"/>
  <c r="B3012" i="1"/>
  <c r="C3012" i="1" s="1"/>
  <c r="J3012" i="1"/>
  <c r="G3010" i="1" l="1"/>
  <c r="F3010" i="1"/>
  <c r="Q3012" i="1"/>
  <c r="O3012" i="1"/>
  <c r="L3012" i="1"/>
  <c r="I3012" i="1"/>
  <c r="E3011" i="1"/>
  <c r="D3011" i="1"/>
  <c r="H3011" i="1"/>
  <c r="E3012" i="1"/>
  <c r="D3012" i="1"/>
  <c r="H3012" i="1"/>
  <c r="A3014" i="1"/>
  <c r="N3013" i="1"/>
  <c r="K3013" i="1"/>
  <c r="P3013" i="1"/>
  <c r="J3013" i="1"/>
  <c r="F3011" i="1" l="1"/>
  <c r="G3011" i="1"/>
  <c r="G3012" i="1"/>
  <c r="F3012" i="1"/>
  <c r="L3013" i="1"/>
  <c r="I3013" i="1"/>
  <c r="O3013" i="1"/>
  <c r="Q3013" i="1"/>
  <c r="B3013" i="1"/>
  <c r="C3013" i="1" s="1"/>
  <c r="A3015" i="1"/>
  <c r="P3014" i="1"/>
  <c r="N3014" i="1"/>
  <c r="K3014" i="1"/>
  <c r="J3014" i="1"/>
  <c r="Q3014" i="1" l="1"/>
  <c r="O3014" i="1"/>
  <c r="B3014" i="1"/>
  <c r="C3014" i="1" s="1"/>
  <c r="L3014" i="1"/>
  <c r="I3014" i="1"/>
  <c r="A3016" i="1"/>
  <c r="N3015" i="1"/>
  <c r="P3015" i="1"/>
  <c r="K3015" i="1"/>
  <c r="J3015" i="1"/>
  <c r="E3013" i="1"/>
  <c r="D3013" i="1"/>
  <c r="H3013" i="1"/>
  <c r="G3013" i="1" l="1"/>
  <c r="F3013" i="1"/>
  <c r="Q3015" i="1"/>
  <c r="O3015" i="1"/>
  <c r="E3014" i="1"/>
  <c r="D3014" i="1"/>
  <c r="H3014" i="1"/>
  <c r="B3015" i="1"/>
  <c r="C3015" i="1" s="1"/>
  <c r="I3015" i="1"/>
  <c r="L3015" i="1"/>
  <c r="A3017" i="1"/>
  <c r="P3016" i="1"/>
  <c r="N3016" i="1"/>
  <c r="K3016" i="1"/>
  <c r="J3016" i="1"/>
  <c r="B3016" i="1"/>
  <c r="C3016" i="1" s="1"/>
  <c r="L3016" i="1" l="1"/>
  <c r="I3016" i="1"/>
  <c r="A3018" i="1"/>
  <c r="N3017" i="1"/>
  <c r="P3017" i="1"/>
  <c r="K3017" i="1"/>
  <c r="J3017" i="1"/>
  <c r="B3017" i="1"/>
  <c r="C3017" i="1" s="1"/>
  <c r="E3016" i="1"/>
  <c r="D3016" i="1"/>
  <c r="H3016" i="1"/>
  <c r="E3015" i="1"/>
  <c r="D3015" i="1"/>
  <c r="H3015" i="1"/>
  <c r="Q3016" i="1"/>
  <c r="O3016" i="1"/>
  <c r="G3014" i="1"/>
  <c r="F3014" i="1"/>
  <c r="F3015" i="1" l="1"/>
  <c r="G3015" i="1"/>
  <c r="E3017" i="1"/>
  <c r="D3017" i="1"/>
  <c r="H3017" i="1"/>
  <c r="O3017" i="1"/>
  <c r="Q3017" i="1"/>
  <c r="L3017" i="1"/>
  <c r="I3017" i="1"/>
  <c r="A3019" i="1"/>
  <c r="P3018" i="1"/>
  <c r="N3018" i="1"/>
  <c r="K3018" i="1"/>
  <c r="J3018" i="1"/>
  <c r="G3016" i="1"/>
  <c r="F3016" i="1"/>
  <c r="Q3018" i="1" l="1"/>
  <c r="O3018" i="1"/>
  <c r="G3017" i="1"/>
  <c r="F3017" i="1"/>
  <c r="B3018" i="1"/>
  <c r="C3018" i="1" s="1"/>
  <c r="L3018" i="1"/>
  <c r="I3018" i="1"/>
  <c r="A3020" i="1"/>
  <c r="N3019" i="1"/>
  <c r="K3019" i="1"/>
  <c r="J3019" i="1"/>
  <c r="P3019" i="1"/>
  <c r="A3021" i="1" l="1"/>
  <c r="P3020" i="1"/>
  <c r="N3020" i="1"/>
  <c r="K3020" i="1"/>
  <c r="J3020" i="1"/>
  <c r="B3019" i="1"/>
  <c r="C3019" i="1" s="1"/>
  <c r="I3019" i="1"/>
  <c r="L3019" i="1"/>
  <c r="Q3019" i="1"/>
  <c r="O3019" i="1"/>
  <c r="E3018" i="1"/>
  <c r="D3018" i="1"/>
  <c r="H3018" i="1"/>
  <c r="G3018" i="1" l="1"/>
  <c r="F3018" i="1"/>
  <c r="E3019" i="1"/>
  <c r="D3019" i="1"/>
  <c r="H3019" i="1"/>
  <c r="Q3020" i="1"/>
  <c r="O3020" i="1"/>
  <c r="L3020" i="1"/>
  <c r="I3020" i="1"/>
  <c r="B3020" i="1"/>
  <c r="C3020" i="1" s="1"/>
  <c r="A3022" i="1"/>
  <c r="N3021" i="1"/>
  <c r="K3021" i="1"/>
  <c r="P3021" i="1"/>
  <c r="J3021" i="1"/>
  <c r="L3021" i="1" l="1"/>
  <c r="I3021" i="1"/>
  <c r="O3021" i="1"/>
  <c r="Q3021" i="1"/>
  <c r="F3019" i="1"/>
  <c r="G3019" i="1"/>
  <c r="B3021" i="1"/>
  <c r="C3021" i="1" s="1"/>
  <c r="A3023" i="1"/>
  <c r="P3022" i="1"/>
  <c r="N3022" i="1"/>
  <c r="J3022" i="1"/>
  <c r="K3022" i="1"/>
  <c r="E3020" i="1"/>
  <c r="D3020" i="1"/>
  <c r="H3020" i="1"/>
  <c r="A3024" i="1" l="1"/>
  <c r="N3023" i="1"/>
  <c r="P3023" i="1"/>
  <c r="K3023" i="1"/>
  <c r="J3023" i="1"/>
  <c r="B3022" i="1"/>
  <c r="C3022" i="1" s="1"/>
  <c r="L3022" i="1"/>
  <c r="I3022" i="1"/>
  <c r="E3021" i="1"/>
  <c r="D3021" i="1"/>
  <c r="H3021" i="1"/>
  <c r="Q3022" i="1"/>
  <c r="O3022" i="1"/>
  <c r="G3020" i="1"/>
  <c r="F3020" i="1"/>
  <c r="E3022" i="1" l="1"/>
  <c r="D3022" i="1"/>
  <c r="H3022" i="1"/>
  <c r="Q3023" i="1"/>
  <c r="O3023" i="1"/>
  <c r="G3021" i="1"/>
  <c r="F3021" i="1"/>
  <c r="B3023" i="1"/>
  <c r="C3023" i="1" s="1"/>
  <c r="L3023" i="1"/>
  <c r="I3023" i="1"/>
  <c r="A3025" i="1"/>
  <c r="P3024" i="1"/>
  <c r="N3024" i="1"/>
  <c r="K3024" i="1"/>
  <c r="J3024" i="1"/>
  <c r="B3024" i="1"/>
  <c r="C3024" i="1" s="1"/>
  <c r="E3024" i="1" l="1"/>
  <c r="D3024" i="1"/>
  <c r="H3024" i="1"/>
  <c r="A3026" i="1"/>
  <c r="N3025" i="1"/>
  <c r="P3025" i="1"/>
  <c r="K3025" i="1"/>
  <c r="B3025" i="1"/>
  <c r="C3025" i="1" s="1"/>
  <c r="J3025" i="1"/>
  <c r="E3023" i="1"/>
  <c r="D3023" i="1"/>
  <c r="H3023" i="1"/>
  <c r="L3024" i="1"/>
  <c r="I3024" i="1"/>
  <c r="Q3024" i="1"/>
  <c r="O3024" i="1"/>
  <c r="G3022" i="1"/>
  <c r="F3022" i="1"/>
  <c r="F3023" i="1" l="1"/>
  <c r="G3023" i="1"/>
  <c r="E3025" i="1"/>
  <c r="D3025" i="1"/>
  <c r="H3025" i="1"/>
  <c r="A3027" i="1"/>
  <c r="P3026" i="1"/>
  <c r="N3026" i="1"/>
  <c r="J3026" i="1"/>
  <c r="K3026" i="1"/>
  <c r="L3025" i="1"/>
  <c r="I3025" i="1"/>
  <c r="O3025" i="1"/>
  <c r="Q3025" i="1"/>
  <c r="G3024" i="1"/>
  <c r="F3024" i="1"/>
  <c r="Q3026" i="1" l="1"/>
  <c r="O3026" i="1"/>
  <c r="G3025" i="1"/>
  <c r="F3025" i="1"/>
  <c r="A3028" i="1"/>
  <c r="N3027" i="1"/>
  <c r="K3027" i="1"/>
  <c r="J3027" i="1"/>
  <c r="P3027" i="1"/>
  <c r="B3026" i="1"/>
  <c r="C3026" i="1" s="1"/>
  <c r="L3026" i="1"/>
  <c r="I3026" i="1"/>
  <c r="B3027" i="1" l="1"/>
  <c r="C3027" i="1" s="1"/>
  <c r="L3027" i="1"/>
  <c r="I3027" i="1"/>
  <c r="E3026" i="1"/>
  <c r="D3026" i="1"/>
  <c r="H3026" i="1"/>
  <c r="Q3027" i="1"/>
  <c r="O3027" i="1"/>
  <c r="A3029" i="1"/>
  <c r="P3028" i="1"/>
  <c r="N3028" i="1"/>
  <c r="K3028" i="1"/>
  <c r="J3028" i="1"/>
  <c r="B3028" i="1"/>
  <c r="C3028" i="1" s="1"/>
  <c r="F3026" i="1" l="1"/>
  <c r="G3026" i="1"/>
  <c r="Q3028" i="1"/>
  <c r="O3028" i="1"/>
  <c r="E3028" i="1"/>
  <c r="D3028" i="1"/>
  <c r="H3028" i="1"/>
  <c r="L3028" i="1"/>
  <c r="I3028" i="1"/>
  <c r="A3030" i="1"/>
  <c r="N3029" i="1"/>
  <c r="K3029" i="1"/>
  <c r="P3029" i="1"/>
  <c r="J3029" i="1"/>
  <c r="B3029" i="1" s="1"/>
  <c r="C3029" i="1" s="1"/>
  <c r="E3027" i="1"/>
  <c r="D3027" i="1"/>
  <c r="H3027" i="1"/>
  <c r="E3029" i="1" l="1"/>
  <c r="D3029" i="1"/>
  <c r="H3029" i="1"/>
  <c r="F3027" i="1"/>
  <c r="G3027" i="1"/>
  <c r="O3029" i="1"/>
  <c r="Q3029" i="1"/>
  <c r="L3029" i="1"/>
  <c r="I3029" i="1"/>
  <c r="A3031" i="1"/>
  <c r="P3030" i="1"/>
  <c r="N3030" i="1"/>
  <c r="K3030" i="1"/>
  <c r="J3030" i="1"/>
  <c r="G3028" i="1"/>
  <c r="F3028" i="1"/>
  <c r="B3030" i="1" l="1"/>
  <c r="C3030" i="1" s="1"/>
  <c r="L3030" i="1"/>
  <c r="I3030" i="1"/>
  <c r="A3032" i="1"/>
  <c r="N3031" i="1"/>
  <c r="P3031" i="1"/>
  <c r="K3031" i="1"/>
  <c r="J3031" i="1"/>
  <c r="Q3030" i="1"/>
  <c r="O3030" i="1"/>
  <c r="G3029" i="1"/>
  <c r="F3029" i="1"/>
  <c r="B3031" i="1" l="1"/>
  <c r="C3031" i="1" s="1"/>
  <c r="I3031" i="1"/>
  <c r="L3031" i="1"/>
  <c r="A3033" i="1"/>
  <c r="P3032" i="1"/>
  <c r="N3032" i="1"/>
  <c r="K3032" i="1"/>
  <c r="J3032" i="1"/>
  <c r="Q3031" i="1"/>
  <c r="O3031" i="1"/>
  <c r="E3030" i="1"/>
  <c r="D3030" i="1"/>
  <c r="H3030" i="1"/>
  <c r="G3030" i="1" l="1"/>
  <c r="F3030" i="1"/>
  <c r="L3032" i="1"/>
  <c r="I3032" i="1"/>
  <c r="A3034" i="1"/>
  <c r="N3033" i="1"/>
  <c r="P3033" i="1"/>
  <c r="K3033" i="1"/>
  <c r="J3033" i="1"/>
  <c r="Q3032" i="1"/>
  <c r="O3032" i="1"/>
  <c r="B3032" i="1"/>
  <c r="C3032" i="1" s="1"/>
  <c r="E3031" i="1"/>
  <c r="D3031" i="1"/>
  <c r="H3031" i="1"/>
  <c r="F3031" i="1" l="1"/>
  <c r="G3031" i="1"/>
  <c r="L3033" i="1"/>
  <c r="I3033" i="1"/>
  <c r="O3033" i="1"/>
  <c r="Q3033" i="1"/>
  <c r="E3032" i="1"/>
  <c r="D3032" i="1"/>
  <c r="H3032" i="1"/>
  <c r="B3033" i="1"/>
  <c r="C3033" i="1" s="1"/>
  <c r="A3035" i="1"/>
  <c r="P3034" i="1"/>
  <c r="N3034" i="1"/>
  <c r="J3034" i="1"/>
  <c r="K3034" i="1"/>
  <c r="G3032" i="1" l="1"/>
  <c r="F3032" i="1"/>
  <c r="Q3034" i="1"/>
  <c r="O3034" i="1"/>
  <c r="A3036" i="1"/>
  <c r="N3035" i="1"/>
  <c r="K3035" i="1"/>
  <c r="P3035" i="1"/>
  <c r="J3035" i="1"/>
  <c r="B3034" i="1"/>
  <c r="C3034" i="1" s="1"/>
  <c r="L3034" i="1"/>
  <c r="I3034" i="1"/>
  <c r="E3033" i="1"/>
  <c r="D3033" i="1"/>
  <c r="H3033" i="1"/>
  <c r="E3034" i="1" l="1"/>
  <c r="D3034" i="1"/>
  <c r="H3034" i="1"/>
  <c r="Q3035" i="1"/>
  <c r="O3035" i="1"/>
  <c r="G3033" i="1"/>
  <c r="F3033" i="1"/>
  <c r="B3035" i="1"/>
  <c r="C3035" i="1" s="1"/>
  <c r="I3035" i="1"/>
  <c r="L3035" i="1"/>
  <c r="A3037" i="1"/>
  <c r="P3036" i="1"/>
  <c r="N3036" i="1"/>
  <c r="K3036" i="1"/>
  <c r="J3036" i="1"/>
  <c r="L3036" i="1" l="1"/>
  <c r="I3036" i="1"/>
  <c r="B3036" i="1"/>
  <c r="C3036" i="1" s="1"/>
  <c r="E3035" i="1"/>
  <c r="D3035" i="1"/>
  <c r="H3035" i="1"/>
  <c r="A3038" i="1"/>
  <c r="N3037" i="1"/>
  <c r="K3037" i="1"/>
  <c r="P3037" i="1"/>
  <c r="J3037" i="1"/>
  <c r="B3037" i="1"/>
  <c r="C3037" i="1" s="1"/>
  <c r="Q3036" i="1"/>
  <c r="O3036" i="1"/>
  <c r="G3034" i="1"/>
  <c r="F3034" i="1"/>
  <c r="F3035" i="1" l="1"/>
  <c r="G3035" i="1"/>
  <c r="L3037" i="1"/>
  <c r="I3037" i="1"/>
  <c r="A3039" i="1"/>
  <c r="P3038" i="1"/>
  <c r="N3038" i="1"/>
  <c r="J3038" i="1"/>
  <c r="K3038" i="1"/>
  <c r="E3036" i="1"/>
  <c r="D3036" i="1"/>
  <c r="H3036" i="1"/>
  <c r="O3037" i="1"/>
  <c r="Q3037" i="1"/>
  <c r="E3037" i="1"/>
  <c r="D3037" i="1"/>
  <c r="H3037" i="1"/>
  <c r="G3037" i="1" l="1"/>
  <c r="F3037" i="1"/>
  <c r="Q3038" i="1"/>
  <c r="O3038" i="1"/>
  <c r="G3036" i="1"/>
  <c r="F3036" i="1"/>
  <c r="B3038" i="1"/>
  <c r="C3038" i="1" s="1"/>
  <c r="L3038" i="1"/>
  <c r="I3038" i="1"/>
  <c r="A3040" i="1"/>
  <c r="N3039" i="1"/>
  <c r="P3039" i="1"/>
  <c r="K3039" i="1"/>
  <c r="J3039" i="1"/>
  <c r="Q3039" i="1" l="1"/>
  <c r="O3039" i="1"/>
  <c r="E3038" i="1"/>
  <c r="D3038" i="1"/>
  <c r="H3038" i="1"/>
  <c r="A3041" i="1"/>
  <c r="P3040" i="1"/>
  <c r="N3040" i="1"/>
  <c r="K3040" i="1"/>
  <c r="J3040" i="1"/>
  <c r="B3039" i="1"/>
  <c r="C3039" i="1" s="1"/>
  <c r="L3039" i="1"/>
  <c r="I3039" i="1"/>
  <c r="E3039" i="1" l="1"/>
  <c r="D3039" i="1"/>
  <c r="H3039" i="1"/>
  <c r="Q3040" i="1"/>
  <c r="O3040" i="1"/>
  <c r="G3038" i="1"/>
  <c r="F3038" i="1"/>
  <c r="L3040" i="1"/>
  <c r="I3040" i="1"/>
  <c r="B3040" i="1"/>
  <c r="C3040" i="1" s="1"/>
  <c r="A3042" i="1"/>
  <c r="N3041" i="1"/>
  <c r="P3041" i="1"/>
  <c r="K3041" i="1"/>
  <c r="J3041" i="1"/>
  <c r="L3041" i="1" l="1"/>
  <c r="I3041" i="1"/>
  <c r="B3041" i="1"/>
  <c r="C3041" i="1" s="1"/>
  <c r="A3043" i="1"/>
  <c r="P3042" i="1"/>
  <c r="N3042" i="1"/>
  <c r="K3042" i="1"/>
  <c r="J3042" i="1"/>
  <c r="O3041" i="1"/>
  <c r="Q3041" i="1"/>
  <c r="E3040" i="1"/>
  <c r="D3040" i="1"/>
  <c r="H3040" i="1"/>
  <c r="F3039" i="1"/>
  <c r="G3039" i="1"/>
  <c r="G3040" i="1" l="1"/>
  <c r="F3040" i="1"/>
  <c r="E3041" i="1"/>
  <c r="D3041" i="1"/>
  <c r="H3041" i="1"/>
  <c r="B3042" i="1"/>
  <c r="C3042" i="1" s="1"/>
  <c r="L3042" i="1"/>
  <c r="I3042" i="1"/>
  <c r="A3044" i="1"/>
  <c r="N3043" i="1"/>
  <c r="K3043" i="1"/>
  <c r="P3043" i="1"/>
  <c r="J3043" i="1"/>
  <c r="Q3042" i="1"/>
  <c r="O3042" i="1"/>
  <c r="G3041" i="1" l="1"/>
  <c r="F3041" i="1"/>
  <c r="Q3043" i="1"/>
  <c r="O3043" i="1"/>
  <c r="E3042" i="1"/>
  <c r="D3042" i="1"/>
  <c r="H3042" i="1"/>
  <c r="B3043" i="1"/>
  <c r="C3043" i="1" s="1"/>
  <c r="L3043" i="1"/>
  <c r="I3043" i="1"/>
  <c r="A3045" i="1"/>
  <c r="P3044" i="1"/>
  <c r="N3044" i="1"/>
  <c r="K3044" i="1"/>
  <c r="J3044" i="1"/>
  <c r="B3044" i="1"/>
  <c r="C3044" i="1" s="1"/>
  <c r="E3044" i="1" l="1"/>
  <c r="D3044" i="1"/>
  <c r="H3044" i="1"/>
  <c r="E3043" i="1"/>
  <c r="D3043" i="1"/>
  <c r="H3043" i="1"/>
  <c r="L3044" i="1"/>
  <c r="I3044" i="1"/>
  <c r="A3046" i="1"/>
  <c r="N3045" i="1"/>
  <c r="K3045" i="1"/>
  <c r="P3045" i="1"/>
  <c r="J3045" i="1"/>
  <c r="Q3044" i="1"/>
  <c r="O3044" i="1"/>
  <c r="G3042" i="1"/>
  <c r="F3042" i="1"/>
  <c r="F3043" i="1" l="1"/>
  <c r="G3043" i="1"/>
  <c r="L3045" i="1"/>
  <c r="I3045" i="1"/>
  <c r="O3045" i="1"/>
  <c r="Q3045" i="1"/>
  <c r="B3045" i="1"/>
  <c r="C3045" i="1" s="1"/>
  <c r="A3047" i="1"/>
  <c r="P3046" i="1"/>
  <c r="N3046" i="1"/>
  <c r="K3046" i="1"/>
  <c r="J3046" i="1"/>
  <c r="G3044" i="1"/>
  <c r="F3044" i="1"/>
  <c r="B3046" i="1" l="1"/>
  <c r="C3046" i="1" s="1"/>
  <c r="L3046" i="1"/>
  <c r="I3046" i="1"/>
  <c r="A3048" i="1"/>
  <c r="N3047" i="1"/>
  <c r="P3047" i="1"/>
  <c r="K3047" i="1"/>
  <c r="J3047" i="1"/>
  <c r="E3045" i="1"/>
  <c r="D3045" i="1"/>
  <c r="H3045" i="1"/>
  <c r="Q3046" i="1"/>
  <c r="O3046" i="1"/>
  <c r="B3047" i="1" l="1"/>
  <c r="C3047" i="1" s="1"/>
  <c r="I3047" i="1"/>
  <c r="L3047" i="1"/>
  <c r="A3049" i="1"/>
  <c r="P3048" i="1"/>
  <c r="N3048" i="1"/>
  <c r="K3048" i="1"/>
  <c r="J3048" i="1"/>
  <c r="G3045" i="1"/>
  <c r="F3045" i="1"/>
  <c r="Q3047" i="1"/>
  <c r="O3047" i="1"/>
  <c r="E3046" i="1"/>
  <c r="D3046" i="1"/>
  <c r="H3046" i="1"/>
  <c r="L3048" i="1" l="1"/>
  <c r="I3048" i="1"/>
  <c r="A3050" i="1"/>
  <c r="N3049" i="1"/>
  <c r="P3049" i="1"/>
  <c r="K3049" i="1"/>
  <c r="J3049" i="1"/>
  <c r="B3049" i="1" s="1"/>
  <c r="C3049" i="1" s="1"/>
  <c r="G3046" i="1"/>
  <c r="F3046" i="1"/>
  <c r="Q3048" i="1"/>
  <c r="O3048" i="1"/>
  <c r="B3048" i="1"/>
  <c r="C3048" i="1" s="1"/>
  <c r="E3047" i="1"/>
  <c r="D3047" i="1"/>
  <c r="H3047" i="1"/>
  <c r="E3049" i="1" l="1"/>
  <c r="D3049" i="1"/>
  <c r="H3049" i="1"/>
  <c r="A3051" i="1"/>
  <c r="P3050" i="1"/>
  <c r="N3050" i="1"/>
  <c r="J3050" i="1"/>
  <c r="K3050" i="1"/>
  <c r="L3049" i="1"/>
  <c r="I3049" i="1"/>
  <c r="O3049" i="1"/>
  <c r="Q3049" i="1"/>
  <c r="F3047" i="1"/>
  <c r="G3047" i="1"/>
  <c r="E3048" i="1"/>
  <c r="D3048" i="1"/>
  <c r="H3048" i="1"/>
  <c r="G3048" i="1" l="1"/>
  <c r="F3048" i="1"/>
  <c r="B3050" i="1"/>
  <c r="C3050" i="1" s="1"/>
  <c r="L3050" i="1"/>
  <c r="I3050" i="1"/>
  <c r="A3052" i="1"/>
  <c r="N3051" i="1"/>
  <c r="K3051" i="1"/>
  <c r="J3051" i="1"/>
  <c r="P3051" i="1"/>
  <c r="Q3050" i="1"/>
  <c r="O3050" i="1"/>
  <c r="G3049" i="1"/>
  <c r="F3049" i="1"/>
  <c r="Q3051" i="1" l="1"/>
  <c r="O3051" i="1"/>
  <c r="E3050" i="1"/>
  <c r="D3050" i="1"/>
  <c r="H3050" i="1"/>
  <c r="A3053" i="1"/>
  <c r="P3052" i="1"/>
  <c r="N3052" i="1"/>
  <c r="K3052" i="1"/>
  <c r="J3052" i="1"/>
  <c r="B3052" i="1"/>
  <c r="C3052" i="1" s="1"/>
  <c r="B3051" i="1"/>
  <c r="C3051" i="1" s="1"/>
  <c r="I3051" i="1"/>
  <c r="L3051" i="1"/>
  <c r="E3051" i="1" l="1"/>
  <c r="D3051" i="1"/>
  <c r="H3051" i="1"/>
  <c r="Q3052" i="1"/>
  <c r="O3052" i="1"/>
  <c r="G3050" i="1"/>
  <c r="F3050" i="1"/>
  <c r="E3052" i="1"/>
  <c r="D3052" i="1"/>
  <c r="H3052" i="1"/>
  <c r="L3052" i="1"/>
  <c r="I3052" i="1"/>
  <c r="A3054" i="1"/>
  <c r="N3053" i="1"/>
  <c r="K3053" i="1"/>
  <c r="P3053" i="1"/>
  <c r="J3053" i="1"/>
  <c r="B3053" i="1"/>
  <c r="C3053" i="1" s="1"/>
  <c r="G3052" i="1" l="1"/>
  <c r="F3052" i="1"/>
  <c r="E3053" i="1"/>
  <c r="D3053" i="1"/>
  <c r="H3053" i="1"/>
  <c r="O3053" i="1"/>
  <c r="Q3053" i="1"/>
  <c r="L3053" i="1"/>
  <c r="I3053" i="1"/>
  <c r="A3055" i="1"/>
  <c r="P3054" i="1"/>
  <c r="N3054" i="1"/>
  <c r="J3054" i="1"/>
  <c r="K3054" i="1"/>
  <c r="F3051" i="1"/>
  <c r="G3051" i="1"/>
  <c r="Q3054" i="1" l="1"/>
  <c r="O3054" i="1"/>
  <c r="G3053" i="1"/>
  <c r="F3053" i="1"/>
  <c r="A3056" i="1"/>
  <c r="N3055" i="1"/>
  <c r="P3055" i="1"/>
  <c r="K3055" i="1"/>
  <c r="J3055" i="1"/>
  <c r="B3054" i="1"/>
  <c r="C3054" i="1" s="1"/>
  <c r="L3054" i="1"/>
  <c r="I3054" i="1"/>
  <c r="E3054" i="1" l="1"/>
  <c r="D3054" i="1"/>
  <c r="H3054" i="1"/>
  <c r="Q3055" i="1"/>
  <c r="O3055" i="1"/>
  <c r="B3055" i="1"/>
  <c r="C3055" i="1" s="1"/>
  <c r="L3055" i="1"/>
  <c r="I3055" i="1"/>
  <c r="A3057" i="1"/>
  <c r="P3056" i="1"/>
  <c r="N3056" i="1"/>
  <c r="K3056" i="1"/>
  <c r="J3056" i="1"/>
  <c r="Q3056" i="1" l="1"/>
  <c r="O3056" i="1"/>
  <c r="L3056" i="1"/>
  <c r="I3056" i="1"/>
  <c r="E3055" i="1"/>
  <c r="D3055" i="1"/>
  <c r="H3055" i="1"/>
  <c r="B3056" i="1"/>
  <c r="C3056" i="1" s="1"/>
  <c r="A3058" i="1"/>
  <c r="N3057" i="1"/>
  <c r="P3057" i="1"/>
  <c r="K3057" i="1"/>
  <c r="J3057" i="1"/>
  <c r="B3057" i="1"/>
  <c r="C3057" i="1" s="1"/>
  <c r="G3054" i="1"/>
  <c r="F3054" i="1"/>
  <c r="E3056" i="1" l="1"/>
  <c r="D3056" i="1"/>
  <c r="H3056" i="1"/>
  <c r="E3057" i="1"/>
  <c r="D3057" i="1"/>
  <c r="H3057" i="1"/>
  <c r="O3057" i="1"/>
  <c r="Q3057" i="1"/>
  <c r="L3057" i="1"/>
  <c r="I3057" i="1"/>
  <c r="A3059" i="1"/>
  <c r="P3058" i="1"/>
  <c r="N3058" i="1"/>
  <c r="K3058" i="1"/>
  <c r="J3058" i="1"/>
  <c r="F3055" i="1"/>
  <c r="G3055" i="1"/>
  <c r="G3057" i="1" l="1"/>
  <c r="F3057" i="1"/>
  <c r="B3058" i="1"/>
  <c r="C3058" i="1" s="1"/>
  <c r="L3058" i="1"/>
  <c r="I3058" i="1"/>
  <c r="A3060" i="1"/>
  <c r="N3059" i="1"/>
  <c r="K3059" i="1"/>
  <c r="J3059" i="1"/>
  <c r="P3059" i="1"/>
  <c r="Q3058" i="1"/>
  <c r="O3058" i="1"/>
  <c r="G3056" i="1"/>
  <c r="F3056" i="1"/>
  <c r="Q3059" i="1" l="1"/>
  <c r="O3059" i="1"/>
  <c r="E3058" i="1"/>
  <c r="D3058" i="1"/>
  <c r="H3058" i="1"/>
  <c r="A3061" i="1"/>
  <c r="P3060" i="1"/>
  <c r="N3060" i="1"/>
  <c r="K3060" i="1"/>
  <c r="J3060" i="1"/>
  <c r="B3059" i="1"/>
  <c r="C3059" i="1" s="1"/>
  <c r="L3059" i="1"/>
  <c r="I3059" i="1"/>
  <c r="E3059" i="1" l="1"/>
  <c r="D3059" i="1"/>
  <c r="H3059" i="1"/>
  <c r="Q3060" i="1"/>
  <c r="O3060" i="1"/>
  <c r="F3058" i="1"/>
  <c r="G3058" i="1"/>
  <c r="L3060" i="1"/>
  <c r="I3060" i="1"/>
  <c r="B3060" i="1"/>
  <c r="C3060" i="1" s="1"/>
  <c r="A3062" i="1"/>
  <c r="N3061" i="1"/>
  <c r="K3061" i="1"/>
  <c r="P3061" i="1"/>
  <c r="J3061" i="1"/>
  <c r="L3061" i="1" l="1"/>
  <c r="I3061" i="1"/>
  <c r="O3061" i="1"/>
  <c r="Q3061" i="1"/>
  <c r="B3061" i="1"/>
  <c r="C3061" i="1" s="1"/>
  <c r="A3063" i="1"/>
  <c r="P3062" i="1"/>
  <c r="N3062" i="1"/>
  <c r="K3062" i="1"/>
  <c r="J3062" i="1"/>
  <c r="E3060" i="1"/>
  <c r="D3060" i="1"/>
  <c r="H3060" i="1"/>
  <c r="F3059" i="1"/>
  <c r="G3059" i="1"/>
  <c r="G3060" i="1" l="1"/>
  <c r="F3060" i="1"/>
  <c r="Q3062" i="1"/>
  <c r="O3062" i="1"/>
  <c r="B3062" i="1"/>
  <c r="C3062" i="1" s="1"/>
  <c r="L3062" i="1"/>
  <c r="I3062" i="1"/>
  <c r="A3064" i="1"/>
  <c r="N3063" i="1"/>
  <c r="P3063" i="1"/>
  <c r="K3063" i="1"/>
  <c r="J3063" i="1"/>
  <c r="E3061" i="1"/>
  <c r="D3061" i="1"/>
  <c r="H3061" i="1"/>
  <c r="B3063" i="1" l="1"/>
  <c r="C3063" i="1" s="1"/>
  <c r="I3063" i="1"/>
  <c r="L3063" i="1"/>
  <c r="A3065" i="1"/>
  <c r="P3064" i="1"/>
  <c r="N3064" i="1"/>
  <c r="K3064" i="1"/>
  <c r="J3064" i="1"/>
  <c r="G3061" i="1"/>
  <c r="F3061" i="1"/>
  <c r="Q3063" i="1"/>
  <c r="O3063" i="1"/>
  <c r="E3062" i="1"/>
  <c r="D3062" i="1"/>
  <c r="H3062" i="1"/>
  <c r="L3064" i="1" l="1"/>
  <c r="I3064" i="1"/>
  <c r="A3066" i="1"/>
  <c r="N3065" i="1"/>
  <c r="P3065" i="1"/>
  <c r="K3065" i="1"/>
  <c r="J3065" i="1"/>
  <c r="B3065" i="1" s="1"/>
  <c r="C3065" i="1" s="1"/>
  <c r="G3062" i="1"/>
  <c r="F3062" i="1"/>
  <c r="Q3064" i="1"/>
  <c r="O3064" i="1"/>
  <c r="B3064" i="1"/>
  <c r="C3064" i="1" s="1"/>
  <c r="E3063" i="1"/>
  <c r="D3063" i="1"/>
  <c r="H3063" i="1"/>
  <c r="E3065" i="1" l="1"/>
  <c r="D3065" i="1"/>
  <c r="H3065" i="1"/>
  <c r="A3067" i="1"/>
  <c r="P3066" i="1"/>
  <c r="N3066" i="1"/>
  <c r="K3066" i="1"/>
  <c r="J3066" i="1"/>
  <c r="F3063" i="1"/>
  <c r="G3063" i="1"/>
  <c r="L3065" i="1"/>
  <c r="I3065" i="1"/>
  <c r="O3065" i="1"/>
  <c r="Q3065" i="1"/>
  <c r="E3064" i="1"/>
  <c r="D3064" i="1"/>
  <c r="H3064" i="1"/>
  <c r="G3064" i="1" l="1"/>
  <c r="F3064" i="1"/>
  <c r="B3066" i="1"/>
  <c r="C3066" i="1" s="1"/>
  <c r="L3066" i="1"/>
  <c r="I3066" i="1"/>
  <c r="A3068" i="1"/>
  <c r="N3067" i="1"/>
  <c r="K3067" i="1"/>
  <c r="P3067" i="1"/>
  <c r="J3067" i="1"/>
  <c r="Q3066" i="1"/>
  <c r="O3066" i="1"/>
  <c r="G3065" i="1"/>
  <c r="F3065" i="1"/>
  <c r="Q3067" i="1" l="1"/>
  <c r="O3067" i="1"/>
  <c r="E3066" i="1"/>
  <c r="D3066" i="1"/>
  <c r="H3066" i="1"/>
  <c r="B3067" i="1"/>
  <c r="C3067" i="1" s="1"/>
  <c r="I3067" i="1"/>
  <c r="L3067" i="1"/>
  <c r="A3069" i="1"/>
  <c r="P3068" i="1"/>
  <c r="N3068" i="1"/>
  <c r="K3068" i="1"/>
  <c r="J3068" i="1"/>
  <c r="B3068" i="1" s="1"/>
  <c r="C3068" i="1" s="1"/>
  <c r="E3068" i="1" l="1"/>
  <c r="D3068" i="1"/>
  <c r="H3068" i="1"/>
  <c r="G3066" i="1"/>
  <c r="F3066" i="1"/>
  <c r="Q3068" i="1"/>
  <c r="O3068" i="1"/>
  <c r="E3067" i="1"/>
  <c r="D3067" i="1"/>
  <c r="H3067" i="1"/>
  <c r="L3068" i="1"/>
  <c r="I3068" i="1"/>
  <c r="A3070" i="1"/>
  <c r="N3069" i="1"/>
  <c r="K3069" i="1"/>
  <c r="P3069" i="1"/>
  <c r="J3069" i="1"/>
  <c r="F3067" i="1" l="1"/>
  <c r="G3067" i="1"/>
  <c r="L3069" i="1"/>
  <c r="I3069" i="1"/>
  <c r="O3069" i="1"/>
  <c r="Q3069" i="1"/>
  <c r="B3069" i="1"/>
  <c r="C3069" i="1" s="1"/>
  <c r="A3071" i="1"/>
  <c r="P3070" i="1"/>
  <c r="N3070" i="1"/>
  <c r="J3070" i="1"/>
  <c r="K3070" i="1"/>
  <c r="G3068" i="1"/>
  <c r="F3068" i="1"/>
  <c r="B3070" i="1" l="1"/>
  <c r="C3070" i="1" s="1"/>
  <c r="L3070" i="1"/>
  <c r="I3070" i="1"/>
  <c r="E3069" i="1"/>
  <c r="D3069" i="1"/>
  <c r="H3069" i="1"/>
  <c r="A3072" i="1"/>
  <c r="N3071" i="1"/>
  <c r="P3071" i="1"/>
  <c r="K3071" i="1"/>
  <c r="J3071" i="1"/>
  <c r="Q3070" i="1"/>
  <c r="O3070" i="1"/>
  <c r="G3069" i="1" l="1"/>
  <c r="F3069" i="1"/>
  <c r="B3071" i="1"/>
  <c r="C3071" i="1" s="1"/>
  <c r="L3071" i="1"/>
  <c r="I3071" i="1"/>
  <c r="A3073" i="1"/>
  <c r="P3072" i="1"/>
  <c r="N3072" i="1"/>
  <c r="K3072" i="1"/>
  <c r="J3072" i="1"/>
  <c r="B3072" i="1" s="1"/>
  <c r="C3072" i="1" s="1"/>
  <c r="Q3071" i="1"/>
  <c r="O3071" i="1"/>
  <c r="E3070" i="1"/>
  <c r="D3070" i="1"/>
  <c r="H3070" i="1"/>
  <c r="E3072" i="1" l="1"/>
  <c r="D3072" i="1"/>
  <c r="H3072" i="1"/>
  <c r="E3071" i="1"/>
  <c r="D3071" i="1"/>
  <c r="H3071" i="1"/>
  <c r="G3070" i="1"/>
  <c r="F3070" i="1"/>
  <c r="L3072" i="1"/>
  <c r="I3072" i="1"/>
  <c r="A3074" i="1"/>
  <c r="N3073" i="1"/>
  <c r="P3073" i="1"/>
  <c r="K3073" i="1"/>
  <c r="J3073" i="1"/>
  <c r="Q3072" i="1"/>
  <c r="O3072" i="1"/>
  <c r="L3073" i="1" l="1"/>
  <c r="I3073" i="1"/>
  <c r="O3073" i="1"/>
  <c r="Q3073" i="1"/>
  <c r="F3071" i="1"/>
  <c r="G3071" i="1"/>
  <c r="B3073" i="1"/>
  <c r="C3073" i="1" s="1"/>
  <c r="A3075" i="1"/>
  <c r="P3074" i="1"/>
  <c r="N3074" i="1"/>
  <c r="J3074" i="1"/>
  <c r="K3074" i="1"/>
  <c r="G3072" i="1"/>
  <c r="F3072" i="1"/>
  <c r="A3076" i="1" l="1"/>
  <c r="N3075" i="1"/>
  <c r="K3075" i="1"/>
  <c r="P3075" i="1"/>
  <c r="J3075" i="1"/>
  <c r="B3074" i="1"/>
  <c r="C3074" i="1" s="1"/>
  <c r="L3074" i="1"/>
  <c r="I3074" i="1"/>
  <c r="E3073" i="1"/>
  <c r="D3073" i="1"/>
  <c r="H3073" i="1"/>
  <c r="Q3074" i="1"/>
  <c r="O3074" i="1"/>
  <c r="E3074" i="1" l="1"/>
  <c r="D3074" i="1"/>
  <c r="H3074" i="1"/>
  <c r="Q3075" i="1"/>
  <c r="O3075" i="1"/>
  <c r="G3073" i="1"/>
  <c r="F3073" i="1"/>
  <c r="B3075" i="1"/>
  <c r="C3075" i="1" s="1"/>
  <c r="L3075" i="1"/>
  <c r="I3075" i="1"/>
  <c r="A3077" i="1"/>
  <c r="P3076" i="1"/>
  <c r="N3076" i="1"/>
  <c r="K3076" i="1"/>
  <c r="J3076" i="1"/>
  <c r="B3076" i="1"/>
  <c r="C3076" i="1" s="1"/>
  <c r="L3076" i="1" l="1"/>
  <c r="I3076" i="1"/>
  <c r="A3078" i="1"/>
  <c r="N3077" i="1"/>
  <c r="K3077" i="1"/>
  <c r="P3077" i="1"/>
  <c r="J3077" i="1"/>
  <c r="B3077" i="1"/>
  <c r="C3077" i="1" s="1"/>
  <c r="E3075" i="1"/>
  <c r="D3075" i="1"/>
  <c r="H3075" i="1"/>
  <c r="E3076" i="1"/>
  <c r="D3076" i="1"/>
  <c r="H3076" i="1"/>
  <c r="Q3076" i="1"/>
  <c r="O3076" i="1"/>
  <c r="G3074" i="1"/>
  <c r="F3074" i="1"/>
  <c r="G3076" i="1" l="1"/>
  <c r="F3076" i="1"/>
  <c r="E3077" i="1"/>
  <c r="D3077" i="1"/>
  <c r="H3077" i="1"/>
  <c r="O3077" i="1"/>
  <c r="Q3077" i="1"/>
  <c r="L3077" i="1"/>
  <c r="I3077" i="1"/>
  <c r="A3079" i="1"/>
  <c r="P3078" i="1"/>
  <c r="N3078" i="1"/>
  <c r="K3078" i="1"/>
  <c r="J3078" i="1"/>
  <c r="F3075" i="1"/>
  <c r="G3075" i="1"/>
  <c r="Q3078" i="1" l="1"/>
  <c r="O3078" i="1"/>
  <c r="G3077" i="1"/>
  <c r="F3077" i="1"/>
  <c r="B3078" i="1"/>
  <c r="C3078" i="1" s="1"/>
  <c r="L3078" i="1"/>
  <c r="I3078" i="1"/>
  <c r="A3080" i="1"/>
  <c r="N3079" i="1"/>
  <c r="P3079" i="1"/>
  <c r="K3079" i="1"/>
  <c r="J3079" i="1"/>
  <c r="B3079" i="1" l="1"/>
  <c r="C3079" i="1" s="1"/>
  <c r="I3079" i="1"/>
  <c r="L3079" i="1"/>
  <c r="A3081" i="1"/>
  <c r="P3080" i="1"/>
  <c r="N3080" i="1"/>
  <c r="K3080" i="1"/>
  <c r="B3080" i="1"/>
  <c r="C3080" i="1" s="1"/>
  <c r="J3080" i="1"/>
  <c r="Q3079" i="1"/>
  <c r="O3079" i="1"/>
  <c r="E3078" i="1"/>
  <c r="D3078" i="1"/>
  <c r="H3078" i="1"/>
  <c r="G3078" i="1" l="1"/>
  <c r="F3078" i="1"/>
  <c r="E3080" i="1"/>
  <c r="D3080" i="1"/>
  <c r="H3080" i="1"/>
  <c r="A3082" i="1"/>
  <c r="N3081" i="1"/>
  <c r="P3081" i="1"/>
  <c r="K3081" i="1"/>
  <c r="J3081" i="1"/>
  <c r="B3081" i="1"/>
  <c r="C3081" i="1" s="1"/>
  <c r="Q3080" i="1"/>
  <c r="O3080" i="1"/>
  <c r="L3080" i="1"/>
  <c r="I3080" i="1"/>
  <c r="E3079" i="1"/>
  <c r="D3079" i="1"/>
  <c r="H3079" i="1"/>
  <c r="E3081" i="1" l="1"/>
  <c r="D3081" i="1"/>
  <c r="H3081" i="1"/>
  <c r="O3081" i="1"/>
  <c r="Q3081" i="1"/>
  <c r="G3080" i="1"/>
  <c r="F3080" i="1"/>
  <c r="F3079" i="1"/>
  <c r="G3079" i="1"/>
  <c r="L3081" i="1"/>
  <c r="I3081" i="1"/>
  <c r="A3083" i="1"/>
  <c r="P3082" i="1"/>
  <c r="N3082" i="1"/>
  <c r="K3082" i="1"/>
  <c r="J3082" i="1"/>
  <c r="B3082" i="1" l="1"/>
  <c r="C3082" i="1" s="1"/>
  <c r="L3082" i="1"/>
  <c r="I3082" i="1"/>
  <c r="A3084" i="1"/>
  <c r="N3083" i="1"/>
  <c r="K3083" i="1"/>
  <c r="J3083" i="1"/>
  <c r="P3083" i="1"/>
  <c r="Q3082" i="1"/>
  <c r="O3082" i="1"/>
  <c r="G3081" i="1"/>
  <c r="F3081" i="1"/>
  <c r="B3083" i="1" l="1"/>
  <c r="C3083" i="1" s="1"/>
  <c r="I3083" i="1"/>
  <c r="L3083" i="1"/>
  <c r="A3085" i="1"/>
  <c r="P3084" i="1"/>
  <c r="N3084" i="1"/>
  <c r="K3084" i="1"/>
  <c r="B3084" i="1"/>
  <c r="C3084" i="1" s="1"/>
  <c r="J3084" i="1"/>
  <c r="Q3083" i="1"/>
  <c r="O3083" i="1"/>
  <c r="E3082" i="1"/>
  <c r="D3082" i="1"/>
  <c r="H3082" i="1"/>
  <c r="G3082" i="1" l="1"/>
  <c r="F3082" i="1"/>
  <c r="E3084" i="1"/>
  <c r="D3084" i="1"/>
  <c r="H3084" i="1"/>
  <c r="A3086" i="1"/>
  <c r="N3085" i="1"/>
  <c r="K3085" i="1"/>
  <c r="P3085" i="1"/>
  <c r="J3085" i="1"/>
  <c r="Q3084" i="1"/>
  <c r="O3084" i="1"/>
  <c r="L3084" i="1"/>
  <c r="I3084" i="1"/>
  <c r="E3083" i="1"/>
  <c r="D3083" i="1"/>
  <c r="H3083" i="1"/>
  <c r="F3083" i="1" l="1"/>
  <c r="G3083" i="1"/>
  <c r="L3085" i="1"/>
  <c r="I3085" i="1"/>
  <c r="O3085" i="1"/>
  <c r="Q3085" i="1"/>
  <c r="G3084" i="1"/>
  <c r="F3084" i="1"/>
  <c r="B3085" i="1"/>
  <c r="C3085" i="1" s="1"/>
  <c r="A3087" i="1"/>
  <c r="P3086" i="1"/>
  <c r="N3086" i="1"/>
  <c r="J3086" i="1"/>
  <c r="K3086" i="1"/>
  <c r="A3088" i="1" l="1"/>
  <c r="N3087" i="1"/>
  <c r="P3087" i="1"/>
  <c r="K3087" i="1"/>
  <c r="J3087" i="1"/>
  <c r="Q3086" i="1"/>
  <c r="O3086" i="1"/>
  <c r="B3086" i="1"/>
  <c r="C3086" i="1" s="1"/>
  <c r="L3086" i="1"/>
  <c r="I3086" i="1"/>
  <c r="E3085" i="1"/>
  <c r="D3085" i="1"/>
  <c r="H3085" i="1"/>
  <c r="G3085" i="1" l="1"/>
  <c r="F3085" i="1"/>
  <c r="E3086" i="1"/>
  <c r="D3086" i="1"/>
  <c r="H3086" i="1"/>
  <c r="Q3087" i="1"/>
  <c r="O3087" i="1"/>
  <c r="B3087" i="1"/>
  <c r="C3087" i="1" s="1"/>
  <c r="L3087" i="1"/>
  <c r="I3087" i="1"/>
  <c r="A3089" i="1"/>
  <c r="P3088" i="1"/>
  <c r="N3088" i="1"/>
  <c r="K3088" i="1"/>
  <c r="J3088" i="1"/>
  <c r="B3088" i="1"/>
  <c r="C3088" i="1" s="1"/>
  <c r="G3086" i="1" l="1"/>
  <c r="F3086" i="1"/>
  <c r="E3088" i="1"/>
  <c r="D3088" i="1"/>
  <c r="H3088" i="1"/>
  <c r="E3087" i="1"/>
  <c r="D3087" i="1"/>
  <c r="H3087" i="1"/>
  <c r="L3088" i="1"/>
  <c r="I3088" i="1"/>
  <c r="A3090" i="1"/>
  <c r="N3089" i="1"/>
  <c r="P3089" i="1"/>
  <c r="K3089" i="1"/>
  <c r="J3089" i="1"/>
  <c r="Q3088" i="1"/>
  <c r="O3088" i="1"/>
  <c r="G3088" i="1" l="1"/>
  <c r="F3088" i="1"/>
  <c r="L3089" i="1"/>
  <c r="I3089" i="1"/>
  <c r="F3087" i="1"/>
  <c r="G3087" i="1"/>
  <c r="O3089" i="1"/>
  <c r="Q3089" i="1"/>
  <c r="B3089" i="1"/>
  <c r="C3089" i="1" s="1"/>
  <c r="A3091" i="1"/>
  <c r="P3090" i="1"/>
  <c r="N3090" i="1"/>
  <c r="K3090" i="1"/>
  <c r="J3090" i="1"/>
  <c r="Q3090" i="1" l="1"/>
  <c r="O3090" i="1"/>
  <c r="B3090" i="1"/>
  <c r="C3090" i="1" s="1"/>
  <c r="L3090" i="1"/>
  <c r="I3090" i="1"/>
  <c r="A3092" i="1"/>
  <c r="N3091" i="1"/>
  <c r="K3091" i="1"/>
  <c r="J3091" i="1"/>
  <c r="P3091" i="1"/>
  <c r="E3089" i="1"/>
  <c r="D3089" i="1"/>
  <c r="H3089" i="1"/>
  <c r="G3089" i="1" l="1"/>
  <c r="F3089" i="1"/>
  <c r="Q3091" i="1"/>
  <c r="O3091" i="1"/>
  <c r="E3090" i="1"/>
  <c r="D3090" i="1"/>
  <c r="H3090" i="1"/>
  <c r="A3093" i="1"/>
  <c r="P3092" i="1"/>
  <c r="N3092" i="1"/>
  <c r="K3092" i="1"/>
  <c r="J3092" i="1"/>
  <c r="B3092" i="1"/>
  <c r="C3092" i="1" s="1"/>
  <c r="B3091" i="1"/>
  <c r="C3091" i="1" s="1"/>
  <c r="L3091" i="1"/>
  <c r="I3091" i="1"/>
  <c r="E3091" i="1" l="1"/>
  <c r="D3091" i="1"/>
  <c r="H3091" i="1"/>
  <c r="Q3092" i="1"/>
  <c r="O3092" i="1"/>
  <c r="E3092" i="1"/>
  <c r="D3092" i="1"/>
  <c r="H3092" i="1"/>
  <c r="L3092" i="1"/>
  <c r="I3092" i="1"/>
  <c r="A3094" i="1"/>
  <c r="N3093" i="1"/>
  <c r="K3093" i="1"/>
  <c r="P3093" i="1"/>
  <c r="B3093" i="1"/>
  <c r="C3093" i="1" s="1"/>
  <c r="J3093" i="1"/>
  <c r="F3090" i="1"/>
  <c r="G3090" i="1"/>
  <c r="L3093" i="1" l="1"/>
  <c r="I3093" i="1"/>
  <c r="O3093" i="1"/>
  <c r="Q3093" i="1"/>
  <c r="G3092" i="1"/>
  <c r="F3092" i="1"/>
  <c r="E3093" i="1"/>
  <c r="D3093" i="1"/>
  <c r="H3093" i="1"/>
  <c r="A3095" i="1"/>
  <c r="P3094" i="1"/>
  <c r="N3094" i="1"/>
  <c r="K3094" i="1"/>
  <c r="J3094" i="1"/>
  <c r="F3091" i="1"/>
  <c r="G3091" i="1"/>
  <c r="G3093" i="1" l="1"/>
  <c r="F3093" i="1"/>
  <c r="Q3094" i="1"/>
  <c r="O3094" i="1"/>
  <c r="B3094" i="1"/>
  <c r="C3094" i="1" s="1"/>
  <c r="L3094" i="1"/>
  <c r="I3094" i="1"/>
  <c r="A3096" i="1"/>
  <c r="N3095" i="1"/>
  <c r="P3095" i="1"/>
  <c r="K3095" i="1"/>
  <c r="J3095" i="1"/>
  <c r="B3095" i="1" l="1"/>
  <c r="C3095" i="1" s="1"/>
  <c r="I3095" i="1"/>
  <c r="L3095" i="1"/>
  <c r="A3097" i="1"/>
  <c r="P3096" i="1"/>
  <c r="N3096" i="1"/>
  <c r="K3096" i="1"/>
  <c r="J3096" i="1"/>
  <c r="Q3095" i="1"/>
  <c r="O3095" i="1"/>
  <c r="E3094" i="1"/>
  <c r="D3094" i="1"/>
  <c r="H3094" i="1"/>
  <c r="G3094" i="1" l="1"/>
  <c r="F3094" i="1"/>
  <c r="L3096" i="1"/>
  <c r="I3096" i="1"/>
  <c r="A3098" i="1"/>
  <c r="N3097" i="1"/>
  <c r="P3097" i="1"/>
  <c r="K3097" i="1"/>
  <c r="J3097" i="1"/>
  <c r="Q3096" i="1"/>
  <c r="O3096" i="1"/>
  <c r="B3096" i="1"/>
  <c r="C3096" i="1" s="1"/>
  <c r="E3095" i="1"/>
  <c r="D3095" i="1"/>
  <c r="H3095" i="1"/>
  <c r="L3097" i="1" l="1"/>
  <c r="I3097" i="1"/>
  <c r="F3095" i="1"/>
  <c r="G3095" i="1"/>
  <c r="O3097" i="1"/>
  <c r="Q3097" i="1"/>
  <c r="E3096" i="1"/>
  <c r="D3096" i="1"/>
  <c r="H3096" i="1"/>
  <c r="B3097" i="1"/>
  <c r="C3097" i="1" s="1"/>
  <c r="A3099" i="1"/>
  <c r="P3098" i="1"/>
  <c r="N3098" i="1"/>
  <c r="J3098" i="1"/>
  <c r="K3098" i="1"/>
  <c r="G3096" i="1" l="1"/>
  <c r="F3096" i="1"/>
  <c r="Q3098" i="1"/>
  <c r="O3098" i="1"/>
  <c r="A3100" i="1"/>
  <c r="N3099" i="1"/>
  <c r="K3099" i="1"/>
  <c r="P3099" i="1"/>
  <c r="J3099" i="1"/>
  <c r="B3098" i="1"/>
  <c r="C3098" i="1" s="1"/>
  <c r="L3098" i="1"/>
  <c r="I3098" i="1"/>
  <c r="E3097" i="1"/>
  <c r="D3097" i="1"/>
  <c r="H3097" i="1"/>
  <c r="E3098" i="1" l="1"/>
  <c r="D3098" i="1"/>
  <c r="H3098" i="1"/>
  <c r="Q3099" i="1"/>
  <c r="O3099" i="1"/>
  <c r="G3097" i="1"/>
  <c r="F3097" i="1"/>
  <c r="B3099" i="1"/>
  <c r="C3099" i="1" s="1"/>
  <c r="I3099" i="1"/>
  <c r="L3099" i="1"/>
  <c r="A3101" i="1"/>
  <c r="P3100" i="1"/>
  <c r="N3100" i="1"/>
  <c r="K3100" i="1"/>
  <c r="J3100" i="1"/>
  <c r="B3100" i="1" s="1"/>
  <c r="C3100" i="1" s="1"/>
  <c r="E3100" i="1" l="1"/>
  <c r="D3100" i="1"/>
  <c r="H3100" i="1"/>
  <c r="Q3100" i="1"/>
  <c r="O3100" i="1"/>
  <c r="E3099" i="1"/>
  <c r="D3099" i="1"/>
  <c r="H3099" i="1"/>
  <c r="L3100" i="1"/>
  <c r="I3100" i="1"/>
  <c r="A3102" i="1"/>
  <c r="N3101" i="1"/>
  <c r="K3101" i="1"/>
  <c r="P3101" i="1"/>
  <c r="J3101" i="1"/>
  <c r="G3098" i="1"/>
  <c r="F3098" i="1"/>
  <c r="L3101" i="1" l="1"/>
  <c r="I3101" i="1"/>
  <c r="A3103" i="1"/>
  <c r="P3102" i="1"/>
  <c r="N3102" i="1"/>
  <c r="J3102" i="1"/>
  <c r="K3102" i="1"/>
  <c r="B3101" i="1"/>
  <c r="C3101" i="1" s="1"/>
  <c r="O3101" i="1"/>
  <c r="Q3101" i="1"/>
  <c r="F3099" i="1"/>
  <c r="G3099" i="1"/>
  <c r="G3100" i="1"/>
  <c r="F3100" i="1"/>
  <c r="E3101" i="1" l="1"/>
  <c r="D3101" i="1"/>
  <c r="H3101" i="1"/>
  <c r="A3104" i="1"/>
  <c r="N3103" i="1"/>
  <c r="P3103" i="1"/>
  <c r="K3103" i="1"/>
  <c r="J3103" i="1"/>
  <c r="B3102" i="1"/>
  <c r="C3102" i="1" s="1"/>
  <c r="L3102" i="1"/>
  <c r="I3102" i="1"/>
  <c r="Q3102" i="1"/>
  <c r="O3102" i="1"/>
  <c r="E3102" i="1" l="1"/>
  <c r="D3102" i="1"/>
  <c r="H3102" i="1"/>
  <c r="Q3103" i="1"/>
  <c r="O3103" i="1"/>
  <c r="B3103" i="1"/>
  <c r="C3103" i="1" s="1"/>
  <c r="L3103" i="1"/>
  <c r="I3103" i="1"/>
  <c r="A3105" i="1"/>
  <c r="P3104" i="1"/>
  <c r="N3104" i="1"/>
  <c r="K3104" i="1"/>
  <c r="B3104" i="1"/>
  <c r="C3104" i="1" s="1"/>
  <c r="J3104" i="1"/>
  <c r="G3101" i="1"/>
  <c r="F3101" i="1"/>
  <c r="Q3104" i="1" l="1"/>
  <c r="O3104" i="1"/>
  <c r="A3106" i="1"/>
  <c r="N3105" i="1"/>
  <c r="P3105" i="1"/>
  <c r="K3105" i="1"/>
  <c r="J3105" i="1"/>
  <c r="L3104" i="1"/>
  <c r="I3104" i="1"/>
  <c r="E3103" i="1"/>
  <c r="D3103" i="1"/>
  <c r="H3103" i="1"/>
  <c r="E3104" i="1"/>
  <c r="D3104" i="1"/>
  <c r="H3104" i="1"/>
  <c r="G3102" i="1"/>
  <c r="F3102" i="1"/>
  <c r="L3105" i="1" l="1"/>
  <c r="I3105" i="1"/>
  <c r="O3105" i="1"/>
  <c r="Q3105" i="1"/>
  <c r="F3103" i="1"/>
  <c r="G3103" i="1"/>
  <c r="B3105" i="1"/>
  <c r="C3105" i="1" s="1"/>
  <c r="A3107" i="1"/>
  <c r="P3106" i="1"/>
  <c r="N3106" i="1"/>
  <c r="K3106" i="1"/>
  <c r="J3106" i="1"/>
  <c r="G3104" i="1"/>
  <c r="F3104" i="1"/>
  <c r="B3106" i="1" l="1"/>
  <c r="C3106" i="1" s="1"/>
  <c r="L3106" i="1"/>
  <c r="I3106" i="1"/>
  <c r="A3108" i="1"/>
  <c r="N3107" i="1"/>
  <c r="K3107" i="1"/>
  <c r="P3107" i="1"/>
  <c r="J3107" i="1"/>
  <c r="E3105" i="1"/>
  <c r="D3105" i="1"/>
  <c r="H3105" i="1"/>
  <c r="Q3106" i="1"/>
  <c r="O3106" i="1"/>
  <c r="B3107" i="1" l="1"/>
  <c r="C3107" i="1" s="1"/>
  <c r="L3107" i="1"/>
  <c r="I3107" i="1"/>
  <c r="A3109" i="1"/>
  <c r="P3108" i="1"/>
  <c r="N3108" i="1"/>
  <c r="K3108" i="1"/>
  <c r="J3108" i="1"/>
  <c r="G3105" i="1"/>
  <c r="F3105" i="1"/>
  <c r="Q3107" i="1"/>
  <c r="O3107" i="1"/>
  <c r="E3106" i="1"/>
  <c r="D3106" i="1"/>
  <c r="H3106" i="1"/>
  <c r="L3108" i="1" l="1"/>
  <c r="I3108" i="1"/>
  <c r="A3110" i="1"/>
  <c r="N3109" i="1"/>
  <c r="K3109" i="1"/>
  <c r="P3109" i="1"/>
  <c r="J3109" i="1"/>
  <c r="Q3108" i="1"/>
  <c r="O3108" i="1"/>
  <c r="G3106" i="1"/>
  <c r="F3106" i="1"/>
  <c r="B3108" i="1"/>
  <c r="C3108" i="1" s="1"/>
  <c r="E3107" i="1"/>
  <c r="D3107" i="1"/>
  <c r="H3107" i="1"/>
  <c r="L3109" i="1" l="1"/>
  <c r="I3109" i="1"/>
  <c r="O3109" i="1"/>
  <c r="Q3109" i="1"/>
  <c r="B3109" i="1"/>
  <c r="C3109" i="1" s="1"/>
  <c r="A3111" i="1"/>
  <c r="P3110" i="1"/>
  <c r="N3110" i="1"/>
  <c r="K3110" i="1"/>
  <c r="J3110" i="1"/>
  <c r="F3107" i="1"/>
  <c r="G3107" i="1"/>
  <c r="E3108" i="1"/>
  <c r="D3108" i="1"/>
  <c r="H3108" i="1"/>
  <c r="Q3110" i="1" l="1"/>
  <c r="O3110" i="1"/>
  <c r="B3110" i="1"/>
  <c r="C3110" i="1" s="1"/>
  <c r="L3110" i="1"/>
  <c r="I3110" i="1"/>
  <c r="A3112" i="1"/>
  <c r="N3111" i="1"/>
  <c r="P3111" i="1"/>
  <c r="K3111" i="1"/>
  <c r="J3111" i="1"/>
  <c r="G3108" i="1"/>
  <c r="F3108" i="1"/>
  <c r="E3109" i="1"/>
  <c r="D3109" i="1"/>
  <c r="H3109" i="1"/>
  <c r="G3109" i="1" l="1"/>
  <c r="F3109" i="1"/>
  <c r="Q3111" i="1"/>
  <c r="O3111" i="1"/>
  <c r="E3110" i="1"/>
  <c r="D3110" i="1"/>
  <c r="H3110" i="1"/>
  <c r="B3111" i="1"/>
  <c r="C3111" i="1" s="1"/>
  <c r="I3111" i="1"/>
  <c r="L3111" i="1"/>
  <c r="A3113" i="1"/>
  <c r="P3112" i="1"/>
  <c r="N3112" i="1"/>
  <c r="K3112" i="1"/>
  <c r="J3112" i="1"/>
  <c r="L3112" i="1" l="1"/>
  <c r="I3112" i="1"/>
  <c r="A3114" i="1"/>
  <c r="N3113" i="1"/>
  <c r="P3113" i="1"/>
  <c r="K3113" i="1"/>
  <c r="J3113" i="1"/>
  <c r="B3113" i="1" s="1"/>
  <c r="C3113" i="1" s="1"/>
  <c r="Q3112" i="1"/>
  <c r="O3112" i="1"/>
  <c r="B3112" i="1"/>
  <c r="C3112" i="1" s="1"/>
  <c r="E3111" i="1"/>
  <c r="D3111" i="1"/>
  <c r="H3111" i="1"/>
  <c r="G3110" i="1"/>
  <c r="F3110" i="1"/>
  <c r="E3113" i="1" l="1"/>
  <c r="D3113" i="1"/>
  <c r="H3113" i="1"/>
  <c r="F3111" i="1"/>
  <c r="G3111" i="1"/>
  <c r="O3113" i="1"/>
  <c r="Q3113" i="1"/>
  <c r="E3112" i="1"/>
  <c r="D3112" i="1"/>
  <c r="H3112" i="1"/>
  <c r="L3113" i="1"/>
  <c r="I3113" i="1"/>
  <c r="A3115" i="1"/>
  <c r="P3114" i="1"/>
  <c r="N3114" i="1"/>
  <c r="K3114" i="1"/>
  <c r="J3114" i="1"/>
  <c r="G3112" i="1" l="1"/>
  <c r="F3112" i="1"/>
  <c r="B3114" i="1"/>
  <c r="C3114" i="1" s="1"/>
  <c r="L3114" i="1"/>
  <c r="I3114" i="1"/>
  <c r="A3116" i="1"/>
  <c r="N3115" i="1"/>
  <c r="K3115" i="1"/>
  <c r="J3115" i="1"/>
  <c r="P3115" i="1"/>
  <c r="Q3114" i="1"/>
  <c r="O3114" i="1"/>
  <c r="G3113" i="1"/>
  <c r="F3113" i="1"/>
  <c r="Q3115" i="1" l="1"/>
  <c r="O3115" i="1"/>
  <c r="E3114" i="1"/>
  <c r="D3114" i="1"/>
  <c r="H3114" i="1"/>
  <c r="A3117" i="1"/>
  <c r="P3116" i="1"/>
  <c r="N3116" i="1"/>
  <c r="K3116" i="1"/>
  <c r="J3116" i="1"/>
  <c r="B3115" i="1"/>
  <c r="C3115" i="1" s="1"/>
  <c r="I3115" i="1"/>
  <c r="L3115" i="1"/>
  <c r="G3114" i="1" l="1"/>
  <c r="F3114" i="1"/>
  <c r="E3115" i="1"/>
  <c r="D3115" i="1"/>
  <c r="H3115" i="1"/>
  <c r="Q3116" i="1"/>
  <c r="O3116" i="1"/>
  <c r="L3116" i="1"/>
  <c r="I3116" i="1"/>
  <c r="B3116" i="1"/>
  <c r="C3116" i="1" s="1"/>
  <c r="A3118" i="1"/>
  <c r="N3117" i="1"/>
  <c r="K3117" i="1"/>
  <c r="P3117" i="1"/>
  <c r="J3117" i="1"/>
  <c r="F3115" i="1" l="1"/>
  <c r="G3115" i="1"/>
  <c r="L3117" i="1"/>
  <c r="I3117" i="1"/>
  <c r="O3117" i="1"/>
  <c r="Q3117" i="1"/>
  <c r="B3117" i="1"/>
  <c r="C3117" i="1" s="1"/>
  <c r="A3119" i="1"/>
  <c r="P3118" i="1"/>
  <c r="N3118" i="1"/>
  <c r="J3118" i="1"/>
  <c r="K3118" i="1"/>
  <c r="E3116" i="1"/>
  <c r="D3116" i="1"/>
  <c r="H3116" i="1"/>
  <c r="A3120" i="1" l="1"/>
  <c r="N3119" i="1"/>
  <c r="P3119" i="1"/>
  <c r="K3119" i="1"/>
  <c r="J3119" i="1"/>
  <c r="B3118" i="1"/>
  <c r="C3118" i="1" s="1"/>
  <c r="L3118" i="1"/>
  <c r="I3118" i="1"/>
  <c r="E3117" i="1"/>
  <c r="D3117" i="1"/>
  <c r="H3117" i="1"/>
  <c r="Q3118" i="1"/>
  <c r="O3118" i="1"/>
  <c r="G3116" i="1"/>
  <c r="F3116" i="1"/>
  <c r="E3118" i="1" l="1"/>
  <c r="D3118" i="1"/>
  <c r="H3118" i="1"/>
  <c r="Q3119" i="1"/>
  <c r="O3119" i="1"/>
  <c r="G3117" i="1"/>
  <c r="F3117" i="1"/>
  <c r="B3119" i="1"/>
  <c r="C3119" i="1" s="1"/>
  <c r="L3119" i="1"/>
  <c r="I3119" i="1"/>
  <c r="A3121" i="1"/>
  <c r="P3120" i="1"/>
  <c r="N3120" i="1"/>
  <c r="K3120" i="1"/>
  <c r="J3120" i="1"/>
  <c r="B3120" i="1" s="1"/>
  <c r="C3120" i="1" s="1"/>
  <c r="E3120" i="1" l="1"/>
  <c r="D3120" i="1"/>
  <c r="H3120" i="1"/>
  <c r="Q3120" i="1"/>
  <c r="O3120" i="1"/>
  <c r="E3119" i="1"/>
  <c r="D3119" i="1"/>
  <c r="H3119" i="1"/>
  <c r="L3120" i="1"/>
  <c r="I3120" i="1"/>
  <c r="A3122" i="1"/>
  <c r="N3121" i="1"/>
  <c r="P3121" i="1"/>
  <c r="K3121" i="1"/>
  <c r="J3121" i="1"/>
  <c r="B3121" i="1" s="1"/>
  <c r="C3121" i="1" s="1"/>
  <c r="G3118" i="1"/>
  <c r="F3118" i="1"/>
  <c r="E3121" i="1" l="1"/>
  <c r="D3121" i="1"/>
  <c r="H3121" i="1"/>
  <c r="O3121" i="1"/>
  <c r="Q3121" i="1"/>
  <c r="F3119" i="1"/>
  <c r="G3119" i="1"/>
  <c r="L3121" i="1"/>
  <c r="I3121" i="1"/>
  <c r="A3123" i="1"/>
  <c r="P3122" i="1"/>
  <c r="N3122" i="1"/>
  <c r="J3122" i="1"/>
  <c r="K3122" i="1"/>
  <c r="G3120" i="1"/>
  <c r="F3120" i="1"/>
  <c r="A3124" i="1" l="1"/>
  <c r="N3123" i="1"/>
  <c r="K3123" i="1"/>
  <c r="J3123" i="1"/>
  <c r="P3123" i="1"/>
  <c r="B3122" i="1"/>
  <c r="C3122" i="1" s="1"/>
  <c r="L3122" i="1"/>
  <c r="I3122" i="1"/>
  <c r="Q3122" i="1"/>
  <c r="O3122" i="1"/>
  <c r="G3121" i="1"/>
  <c r="F3121" i="1"/>
  <c r="B3123" i="1" l="1"/>
  <c r="C3123" i="1" s="1"/>
  <c r="L3123" i="1"/>
  <c r="I3123" i="1"/>
  <c r="E3122" i="1"/>
  <c r="D3122" i="1"/>
  <c r="H3122" i="1"/>
  <c r="Q3123" i="1"/>
  <c r="O3123" i="1"/>
  <c r="A3125" i="1"/>
  <c r="P3124" i="1"/>
  <c r="N3124" i="1"/>
  <c r="K3124" i="1"/>
  <c r="J3124" i="1"/>
  <c r="F3122" i="1" l="1"/>
  <c r="G3122" i="1"/>
  <c r="L3124" i="1"/>
  <c r="I3124" i="1"/>
  <c r="B3124" i="1"/>
  <c r="C3124" i="1" s="1"/>
  <c r="A3126" i="1"/>
  <c r="N3125" i="1"/>
  <c r="K3125" i="1"/>
  <c r="P3125" i="1"/>
  <c r="J3125" i="1"/>
  <c r="B3125" i="1"/>
  <c r="C3125" i="1" s="1"/>
  <c r="Q3124" i="1"/>
  <c r="O3124" i="1"/>
  <c r="E3123" i="1"/>
  <c r="D3123" i="1"/>
  <c r="H3123" i="1"/>
  <c r="E3125" i="1" l="1"/>
  <c r="D3125" i="1"/>
  <c r="H3125" i="1"/>
  <c r="O3125" i="1"/>
  <c r="Q3125" i="1"/>
  <c r="F3123" i="1"/>
  <c r="G3123" i="1"/>
  <c r="L3125" i="1"/>
  <c r="I3125" i="1"/>
  <c r="A3127" i="1"/>
  <c r="P3126" i="1"/>
  <c r="N3126" i="1"/>
  <c r="K3126" i="1"/>
  <c r="J3126" i="1"/>
  <c r="E3124" i="1"/>
  <c r="D3124" i="1"/>
  <c r="H3124" i="1"/>
  <c r="Q3126" i="1" l="1"/>
  <c r="O3126" i="1"/>
  <c r="G3124" i="1"/>
  <c r="F3124" i="1"/>
  <c r="B3126" i="1"/>
  <c r="C3126" i="1" s="1"/>
  <c r="L3126" i="1"/>
  <c r="I3126" i="1"/>
  <c r="A3128" i="1"/>
  <c r="N3127" i="1"/>
  <c r="P3127" i="1"/>
  <c r="K3127" i="1"/>
  <c r="J3127" i="1"/>
  <c r="G3125" i="1"/>
  <c r="F3125" i="1"/>
  <c r="A3129" i="1" l="1"/>
  <c r="P3128" i="1"/>
  <c r="N3128" i="1"/>
  <c r="K3128" i="1"/>
  <c r="J3128" i="1"/>
  <c r="B3127" i="1"/>
  <c r="C3127" i="1" s="1"/>
  <c r="I3127" i="1"/>
  <c r="L3127" i="1"/>
  <c r="Q3127" i="1"/>
  <c r="O3127" i="1"/>
  <c r="E3126" i="1"/>
  <c r="D3126" i="1"/>
  <c r="H3126" i="1"/>
  <c r="G3126" i="1" l="1"/>
  <c r="F3126" i="1"/>
  <c r="E3127" i="1"/>
  <c r="D3127" i="1"/>
  <c r="H3127" i="1"/>
  <c r="Q3128" i="1"/>
  <c r="O3128" i="1"/>
  <c r="L3128" i="1"/>
  <c r="I3128" i="1"/>
  <c r="B3128" i="1"/>
  <c r="C3128" i="1" s="1"/>
  <c r="A3130" i="1"/>
  <c r="N3129" i="1"/>
  <c r="P3129" i="1"/>
  <c r="K3129" i="1"/>
  <c r="J3129" i="1"/>
  <c r="F3127" i="1" l="1"/>
  <c r="G3127" i="1"/>
  <c r="L3129" i="1"/>
  <c r="I3129" i="1"/>
  <c r="O3129" i="1"/>
  <c r="Q3129" i="1"/>
  <c r="B3129" i="1"/>
  <c r="C3129" i="1" s="1"/>
  <c r="A3131" i="1"/>
  <c r="P3130" i="1"/>
  <c r="N3130" i="1"/>
  <c r="K3130" i="1"/>
  <c r="J3130" i="1"/>
  <c r="E3128" i="1"/>
  <c r="D3128" i="1"/>
  <c r="H3128" i="1"/>
  <c r="B3130" i="1" l="1"/>
  <c r="C3130" i="1" s="1"/>
  <c r="L3130" i="1"/>
  <c r="I3130" i="1"/>
  <c r="A3132" i="1"/>
  <c r="N3131" i="1"/>
  <c r="K3131" i="1"/>
  <c r="P3131" i="1"/>
  <c r="J3131" i="1"/>
  <c r="E3129" i="1"/>
  <c r="D3129" i="1"/>
  <c r="H3129" i="1"/>
  <c r="Q3130" i="1"/>
  <c r="O3130" i="1"/>
  <c r="G3128" i="1"/>
  <c r="F3128" i="1"/>
  <c r="B3131" i="1" l="1"/>
  <c r="C3131" i="1" s="1"/>
  <c r="I3131" i="1"/>
  <c r="L3131" i="1"/>
  <c r="A3133" i="1"/>
  <c r="P3132" i="1"/>
  <c r="N3132" i="1"/>
  <c r="K3132" i="1"/>
  <c r="J3132" i="1"/>
  <c r="B3132" i="1"/>
  <c r="C3132" i="1" s="1"/>
  <c r="G3129" i="1"/>
  <c r="F3129" i="1"/>
  <c r="Q3131" i="1"/>
  <c r="O3131" i="1"/>
  <c r="E3130" i="1"/>
  <c r="D3130" i="1"/>
  <c r="H3130" i="1"/>
  <c r="L3132" i="1" l="1"/>
  <c r="I3132" i="1"/>
  <c r="A3134" i="1"/>
  <c r="N3133" i="1"/>
  <c r="K3133" i="1"/>
  <c r="P3133" i="1"/>
  <c r="J3133" i="1"/>
  <c r="G3130" i="1"/>
  <c r="F3130" i="1"/>
  <c r="Q3132" i="1"/>
  <c r="O3132" i="1"/>
  <c r="E3132" i="1"/>
  <c r="D3132" i="1"/>
  <c r="H3132" i="1"/>
  <c r="E3131" i="1"/>
  <c r="D3131" i="1"/>
  <c r="H3131" i="1"/>
  <c r="F3131" i="1" l="1"/>
  <c r="G3131" i="1"/>
  <c r="L3133" i="1"/>
  <c r="I3133" i="1"/>
  <c r="O3133" i="1"/>
  <c r="Q3133" i="1"/>
  <c r="B3133" i="1"/>
  <c r="C3133" i="1" s="1"/>
  <c r="A3135" i="1"/>
  <c r="P3134" i="1"/>
  <c r="N3134" i="1"/>
  <c r="K3134" i="1"/>
  <c r="J3134" i="1"/>
  <c r="G3132" i="1"/>
  <c r="F3132" i="1"/>
  <c r="B3134" i="1" l="1"/>
  <c r="C3134" i="1" s="1"/>
  <c r="L3134" i="1"/>
  <c r="I3134" i="1"/>
  <c r="A3136" i="1"/>
  <c r="N3135" i="1"/>
  <c r="P3135" i="1"/>
  <c r="K3135" i="1"/>
  <c r="J3135" i="1"/>
  <c r="E3133" i="1"/>
  <c r="D3133" i="1"/>
  <c r="H3133" i="1"/>
  <c r="Q3134" i="1"/>
  <c r="O3134" i="1"/>
  <c r="B3135" i="1" l="1"/>
  <c r="C3135" i="1" s="1"/>
  <c r="L3135" i="1"/>
  <c r="I3135" i="1"/>
  <c r="A3137" i="1"/>
  <c r="P3136" i="1"/>
  <c r="N3136" i="1"/>
  <c r="K3136" i="1"/>
  <c r="J3136" i="1"/>
  <c r="G3133" i="1"/>
  <c r="F3133" i="1"/>
  <c r="Q3135" i="1"/>
  <c r="O3135" i="1"/>
  <c r="E3134" i="1"/>
  <c r="D3134" i="1"/>
  <c r="H3134" i="1"/>
  <c r="L3136" i="1" l="1"/>
  <c r="I3136" i="1"/>
  <c r="A3138" i="1"/>
  <c r="N3137" i="1"/>
  <c r="P3137" i="1"/>
  <c r="K3137" i="1"/>
  <c r="J3137" i="1"/>
  <c r="G3134" i="1"/>
  <c r="F3134" i="1"/>
  <c r="Q3136" i="1"/>
  <c r="O3136" i="1"/>
  <c r="B3136" i="1"/>
  <c r="C3136" i="1" s="1"/>
  <c r="E3135" i="1"/>
  <c r="D3135" i="1"/>
  <c r="H3135" i="1"/>
  <c r="L3137" i="1" l="1"/>
  <c r="I3137" i="1"/>
  <c r="O3137" i="1"/>
  <c r="Q3137" i="1"/>
  <c r="B3137" i="1"/>
  <c r="C3137" i="1" s="1"/>
  <c r="A3139" i="1"/>
  <c r="P3138" i="1"/>
  <c r="N3138" i="1"/>
  <c r="J3138" i="1"/>
  <c r="K3138" i="1"/>
  <c r="F3135" i="1"/>
  <c r="G3135" i="1"/>
  <c r="E3136" i="1"/>
  <c r="D3136" i="1"/>
  <c r="H3136" i="1"/>
  <c r="Q3138" i="1" l="1"/>
  <c r="O3138" i="1"/>
  <c r="A3140" i="1"/>
  <c r="N3139" i="1"/>
  <c r="K3139" i="1"/>
  <c r="P3139" i="1"/>
  <c r="J3139" i="1"/>
  <c r="G3136" i="1"/>
  <c r="F3136" i="1"/>
  <c r="B3138" i="1"/>
  <c r="C3138" i="1" s="1"/>
  <c r="L3138" i="1"/>
  <c r="I3138" i="1"/>
  <c r="E3137" i="1"/>
  <c r="D3137" i="1"/>
  <c r="H3137" i="1"/>
  <c r="G3137" i="1" l="1"/>
  <c r="F3137" i="1"/>
  <c r="Q3139" i="1"/>
  <c r="O3139" i="1"/>
  <c r="B3139" i="1"/>
  <c r="C3139" i="1" s="1"/>
  <c r="L3139" i="1"/>
  <c r="I3139" i="1"/>
  <c r="A3141" i="1"/>
  <c r="P3140" i="1"/>
  <c r="N3140" i="1"/>
  <c r="K3140" i="1"/>
  <c r="B3140" i="1"/>
  <c r="C3140" i="1" s="1"/>
  <c r="J3140" i="1"/>
  <c r="E3138" i="1"/>
  <c r="D3138" i="1"/>
  <c r="H3138" i="1"/>
  <c r="E3140" i="1" l="1"/>
  <c r="D3140" i="1"/>
  <c r="H3140" i="1"/>
  <c r="A3142" i="1"/>
  <c r="N3141" i="1"/>
  <c r="K3141" i="1"/>
  <c r="P3141" i="1"/>
  <c r="J3141" i="1"/>
  <c r="B3141" i="1"/>
  <c r="C3141" i="1" s="1"/>
  <c r="G3138" i="1"/>
  <c r="F3138" i="1"/>
  <c r="Q3140" i="1"/>
  <c r="O3140" i="1"/>
  <c r="L3140" i="1"/>
  <c r="I3140" i="1"/>
  <c r="E3139" i="1"/>
  <c r="D3139" i="1"/>
  <c r="H3139" i="1"/>
  <c r="F3139" i="1" l="1"/>
  <c r="G3139" i="1"/>
  <c r="L3141" i="1"/>
  <c r="I3141" i="1"/>
  <c r="A3143" i="1"/>
  <c r="P3142" i="1"/>
  <c r="N3142" i="1"/>
  <c r="K3142" i="1"/>
  <c r="J3142" i="1"/>
  <c r="E3141" i="1"/>
  <c r="D3141" i="1"/>
  <c r="H3141" i="1"/>
  <c r="O3141" i="1"/>
  <c r="Q3141" i="1"/>
  <c r="G3140" i="1"/>
  <c r="F3140" i="1"/>
  <c r="Q3142" i="1" l="1"/>
  <c r="O3142" i="1"/>
  <c r="G3141" i="1"/>
  <c r="F3141" i="1"/>
  <c r="B3142" i="1"/>
  <c r="C3142" i="1" s="1"/>
  <c r="L3142" i="1"/>
  <c r="I3142" i="1"/>
  <c r="A3144" i="1"/>
  <c r="N3143" i="1"/>
  <c r="P3143" i="1"/>
  <c r="K3143" i="1"/>
  <c r="J3143" i="1"/>
  <c r="Q3143" i="1" l="1"/>
  <c r="O3143" i="1"/>
  <c r="B3143" i="1"/>
  <c r="C3143" i="1" s="1"/>
  <c r="I3143" i="1"/>
  <c r="L3143" i="1"/>
  <c r="A3145" i="1"/>
  <c r="P3144" i="1"/>
  <c r="N3144" i="1"/>
  <c r="K3144" i="1"/>
  <c r="J3144" i="1"/>
  <c r="B3144" i="1"/>
  <c r="C3144" i="1" s="1"/>
  <c r="E3142" i="1"/>
  <c r="D3142" i="1"/>
  <c r="H3142" i="1"/>
  <c r="G3142" i="1" l="1"/>
  <c r="F3142" i="1"/>
  <c r="Q3144" i="1"/>
  <c r="O3144" i="1"/>
  <c r="E3144" i="1"/>
  <c r="D3144" i="1"/>
  <c r="H3144" i="1"/>
  <c r="E3143" i="1"/>
  <c r="D3143" i="1"/>
  <c r="H3143" i="1"/>
  <c r="L3144" i="1"/>
  <c r="I3144" i="1"/>
  <c r="A3146" i="1"/>
  <c r="N3145" i="1"/>
  <c r="P3145" i="1"/>
  <c r="K3145" i="1"/>
  <c r="J3145" i="1"/>
  <c r="F3143" i="1" l="1"/>
  <c r="G3143" i="1"/>
  <c r="L3145" i="1"/>
  <c r="I3145" i="1"/>
  <c r="O3145" i="1"/>
  <c r="Q3145" i="1"/>
  <c r="B3145" i="1"/>
  <c r="C3145" i="1" s="1"/>
  <c r="A3147" i="1"/>
  <c r="P3146" i="1"/>
  <c r="N3146" i="1"/>
  <c r="J3146" i="1"/>
  <c r="K3146" i="1"/>
  <c r="G3144" i="1"/>
  <c r="F3144" i="1"/>
  <c r="A3148" i="1" l="1"/>
  <c r="N3147" i="1"/>
  <c r="K3147" i="1"/>
  <c r="J3147" i="1"/>
  <c r="P3147" i="1"/>
  <c r="B3146" i="1"/>
  <c r="C3146" i="1" s="1"/>
  <c r="L3146" i="1"/>
  <c r="I3146" i="1"/>
  <c r="E3145" i="1"/>
  <c r="D3145" i="1"/>
  <c r="H3145" i="1"/>
  <c r="Q3146" i="1"/>
  <c r="O3146" i="1"/>
  <c r="B3147" i="1" l="1"/>
  <c r="C3147" i="1" s="1"/>
  <c r="I3147" i="1"/>
  <c r="L3147" i="1"/>
  <c r="E3146" i="1"/>
  <c r="D3146" i="1"/>
  <c r="H3146" i="1"/>
  <c r="Q3147" i="1"/>
  <c r="O3147" i="1"/>
  <c r="G3145" i="1"/>
  <c r="F3145" i="1"/>
  <c r="A3149" i="1"/>
  <c r="P3148" i="1"/>
  <c r="N3148" i="1"/>
  <c r="K3148" i="1"/>
  <c r="J3148" i="1"/>
  <c r="G3146" i="1" l="1"/>
  <c r="F3146" i="1"/>
  <c r="Q3148" i="1"/>
  <c r="O3148" i="1"/>
  <c r="L3148" i="1"/>
  <c r="I3148" i="1"/>
  <c r="B3148" i="1"/>
  <c r="C3148" i="1" s="1"/>
  <c r="A3150" i="1"/>
  <c r="N3149" i="1"/>
  <c r="K3149" i="1"/>
  <c r="P3149" i="1"/>
  <c r="J3149" i="1"/>
  <c r="E3147" i="1"/>
  <c r="D3147" i="1"/>
  <c r="H3147" i="1"/>
  <c r="L3149" i="1" l="1"/>
  <c r="I3149" i="1"/>
  <c r="A3151" i="1"/>
  <c r="P3150" i="1"/>
  <c r="N3150" i="1"/>
  <c r="K3150" i="1"/>
  <c r="J3150" i="1"/>
  <c r="E3148" i="1"/>
  <c r="D3148" i="1"/>
  <c r="H3148" i="1"/>
  <c r="F3147" i="1"/>
  <c r="G3147" i="1"/>
  <c r="B3149" i="1"/>
  <c r="C3149" i="1" s="1"/>
  <c r="O3149" i="1"/>
  <c r="Q3149" i="1"/>
  <c r="G3148" i="1" l="1"/>
  <c r="F3148" i="1"/>
  <c r="E3149" i="1"/>
  <c r="D3149" i="1"/>
  <c r="H3149" i="1"/>
  <c r="B3150" i="1"/>
  <c r="C3150" i="1" s="1"/>
  <c r="L3150" i="1"/>
  <c r="I3150" i="1"/>
  <c r="A3152" i="1"/>
  <c r="N3151" i="1"/>
  <c r="P3151" i="1"/>
  <c r="K3151" i="1"/>
  <c r="J3151" i="1"/>
  <c r="Q3150" i="1"/>
  <c r="O3150" i="1"/>
  <c r="G3149" i="1" l="1"/>
  <c r="F3149" i="1"/>
  <c r="Q3151" i="1"/>
  <c r="O3151" i="1"/>
  <c r="E3150" i="1"/>
  <c r="D3150" i="1"/>
  <c r="H3150" i="1"/>
  <c r="B3151" i="1"/>
  <c r="C3151" i="1" s="1"/>
  <c r="L3151" i="1"/>
  <c r="I3151" i="1"/>
  <c r="A3153" i="1"/>
  <c r="P3152" i="1"/>
  <c r="N3152" i="1"/>
  <c r="K3152" i="1"/>
  <c r="B3152" i="1"/>
  <c r="C3152" i="1" s="1"/>
  <c r="J3152" i="1"/>
  <c r="E3152" i="1" l="1"/>
  <c r="D3152" i="1"/>
  <c r="H3152" i="1"/>
  <c r="A3154" i="1"/>
  <c r="N3153" i="1"/>
  <c r="P3153" i="1"/>
  <c r="K3153" i="1"/>
  <c r="J3153" i="1"/>
  <c r="B3153" i="1"/>
  <c r="C3153" i="1" s="1"/>
  <c r="Q3152" i="1"/>
  <c r="O3152" i="1"/>
  <c r="L3152" i="1"/>
  <c r="I3152" i="1"/>
  <c r="E3151" i="1"/>
  <c r="D3151" i="1"/>
  <c r="H3151" i="1"/>
  <c r="G3150" i="1"/>
  <c r="F3150" i="1"/>
  <c r="L3153" i="1" l="1"/>
  <c r="I3153" i="1"/>
  <c r="A3155" i="1"/>
  <c r="P3154" i="1"/>
  <c r="N3154" i="1"/>
  <c r="K3154" i="1"/>
  <c r="J3154" i="1"/>
  <c r="F3151" i="1"/>
  <c r="G3151" i="1"/>
  <c r="E3153" i="1"/>
  <c r="D3153" i="1"/>
  <c r="H3153" i="1"/>
  <c r="O3153" i="1"/>
  <c r="Q3153" i="1"/>
  <c r="G3152" i="1"/>
  <c r="F3152" i="1"/>
  <c r="B3154" i="1" l="1"/>
  <c r="C3154" i="1" s="1"/>
  <c r="L3154" i="1"/>
  <c r="I3154" i="1"/>
  <c r="A3156" i="1"/>
  <c r="N3155" i="1"/>
  <c r="K3155" i="1"/>
  <c r="J3155" i="1"/>
  <c r="P3155" i="1"/>
  <c r="G3153" i="1"/>
  <c r="F3153" i="1"/>
  <c r="Q3154" i="1"/>
  <c r="O3154" i="1"/>
  <c r="A3157" i="1" l="1"/>
  <c r="P3156" i="1"/>
  <c r="N3156" i="1"/>
  <c r="K3156" i="1"/>
  <c r="J3156" i="1"/>
  <c r="B3155" i="1"/>
  <c r="C3155" i="1" s="1"/>
  <c r="L3155" i="1"/>
  <c r="I3155" i="1"/>
  <c r="Q3155" i="1"/>
  <c r="O3155" i="1"/>
  <c r="E3154" i="1"/>
  <c r="D3154" i="1"/>
  <c r="H3154" i="1"/>
  <c r="F3154" i="1" l="1"/>
  <c r="G3154" i="1"/>
  <c r="E3155" i="1"/>
  <c r="D3155" i="1"/>
  <c r="H3155" i="1"/>
  <c r="Q3156" i="1"/>
  <c r="O3156" i="1"/>
  <c r="L3156" i="1"/>
  <c r="I3156" i="1"/>
  <c r="B3156" i="1"/>
  <c r="C3156" i="1" s="1"/>
  <c r="A3158" i="1"/>
  <c r="N3157" i="1"/>
  <c r="K3157" i="1"/>
  <c r="P3157" i="1"/>
  <c r="J3157" i="1"/>
  <c r="F3155" i="1" l="1"/>
  <c r="G3155" i="1"/>
  <c r="L3157" i="1"/>
  <c r="I3157" i="1"/>
  <c r="O3157" i="1"/>
  <c r="Q3157" i="1"/>
  <c r="B3157" i="1"/>
  <c r="C3157" i="1" s="1"/>
  <c r="A3159" i="1"/>
  <c r="P3158" i="1"/>
  <c r="N3158" i="1"/>
  <c r="K3158" i="1"/>
  <c r="J3158" i="1"/>
  <c r="E3156" i="1"/>
  <c r="D3156" i="1"/>
  <c r="H3156" i="1"/>
  <c r="B3158" i="1" l="1"/>
  <c r="C3158" i="1" s="1"/>
  <c r="L3158" i="1"/>
  <c r="I3158" i="1"/>
  <c r="A3160" i="1"/>
  <c r="N3159" i="1"/>
  <c r="P3159" i="1"/>
  <c r="K3159" i="1"/>
  <c r="J3159" i="1"/>
  <c r="E3157" i="1"/>
  <c r="D3157" i="1"/>
  <c r="H3157" i="1"/>
  <c r="Q3158" i="1"/>
  <c r="O3158" i="1"/>
  <c r="G3156" i="1"/>
  <c r="F3156" i="1"/>
  <c r="B3159" i="1" l="1"/>
  <c r="C3159" i="1" s="1"/>
  <c r="I3159" i="1"/>
  <c r="L3159" i="1"/>
  <c r="A3161" i="1"/>
  <c r="P3160" i="1"/>
  <c r="N3160" i="1"/>
  <c r="K3160" i="1"/>
  <c r="J3160" i="1"/>
  <c r="G3157" i="1"/>
  <c r="F3157" i="1"/>
  <c r="Q3159" i="1"/>
  <c r="O3159" i="1"/>
  <c r="E3158" i="1"/>
  <c r="D3158" i="1"/>
  <c r="H3158" i="1"/>
  <c r="L3160" i="1" l="1"/>
  <c r="I3160" i="1"/>
  <c r="A3162" i="1"/>
  <c r="N3161" i="1"/>
  <c r="P3161" i="1"/>
  <c r="K3161" i="1"/>
  <c r="J3161" i="1"/>
  <c r="G3158" i="1"/>
  <c r="F3158" i="1"/>
  <c r="Q3160" i="1"/>
  <c r="O3160" i="1"/>
  <c r="B3160" i="1"/>
  <c r="C3160" i="1" s="1"/>
  <c r="E3159" i="1"/>
  <c r="D3159" i="1"/>
  <c r="H3159" i="1"/>
  <c r="L3161" i="1" l="1"/>
  <c r="I3161" i="1"/>
  <c r="O3161" i="1"/>
  <c r="Q3161" i="1"/>
  <c r="B3161" i="1"/>
  <c r="C3161" i="1" s="1"/>
  <c r="A3163" i="1"/>
  <c r="P3162" i="1"/>
  <c r="N3162" i="1"/>
  <c r="J3162" i="1"/>
  <c r="K3162" i="1"/>
  <c r="F3159" i="1"/>
  <c r="G3159" i="1"/>
  <c r="E3160" i="1"/>
  <c r="D3160" i="1"/>
  <c r="H3160" i="1"/>
  <c r="Q3162" i="1" l="1"/>
  <c r="O3162" i="1"/>
  <c r="A3164" i="1"/>
  <c r="N3163" i="1"/>
  <c r="K3163" i="1"/>
  <c r="P3163" i="1"/>
  <c r="J3163" i="1"/>
  <c r="G3160" i="1"/>
  <c r="F3160" i="1"/>
  <c r="B3162" i="1"/>
  <c r="C3162" i="1" s="1"/>
  <c r="L3162" i="1"/>
  <c r="I3162" i="1"/>
  <c r="E3161" i="1"/>
  <c r="D3161" i="1"/>
  <c r="H3161" i="1"/>
  <c r="G3161" i="1" l="1"/>
  <c r="F3161" i="1"/>
  <c r="Q3163" i="1"/>
  <c r="O3163" i="1"/>
  <c r="B3163" i="1"/>
  <c r="C3163" i="1" s="1"/>
  <c r="I3163" i="1"/>
  <c r="L3163" i="1"/>
  <c r="A3165" i="1"/>
  <c r="P3164" i="1"/>
  <c r="N3164" i="1"/>
  <c r="K3164" i="1"/>
  <c r="J3164" i="1"/>
  <c r="E3162" i="1"/>
  <c r="D3162" i="1"/>
  <c r="H3162" i="1"/>
  <c r="L3164" i="1" l="1"/>
  <c r="I3164" i="1"/>
  <c r="A3166" i="1"/>
  <c r="N3165" i="1"/>
  <c r="K3165" i="1"/>
  <c r="P3165" i="1"/>
  <c r="J3165" i="1"/>
  <c r="B3165" i="1"/>
  <c r="C3165" i="1" s="1"/>
  <c r="G3162" i="1"/>
  <c r="F3162" i="1"/>
  <c r="Q3164" i="1"/>
  <c r="O3164" i="1"/>
  <c r="B3164" i="1"/>
  <c r="C3164" i="1" s="1"/>
  <c r="E3163" i="1"/>
  <c r="D3163" i="1"/>
  <c r="H3163" i="1"/>
  <c r="E3165" i="1" l="1"/>
  <c r="D3165" i="1"/>
  <c r="H3165" i="1"/>
  <c r="O3165" i="1"/>
  <c r="Q3165" i="1"/>
  <c r="L3165" i="1"/>
  <c r="I3165" i="1"/>
  <c r="A3167" i="1"/>
  <c r="P3166" i="1"/>
  <c r="N3166" i="1"/>
  <c r="J3166" i="1"/>
  <c r="K3166" i="1"/>
  <c r="F3163" i="1"/>
  <c r="G3163" i="1"/>
  <c r="E3164" i="1"/>
  <c r="D3164" i="1"/>
  <c r="H3164" i="1"/>
  <c r="A3168" i="1" l="1"/>
  <c r="N3167" i="1"/>
  <c r="P3167" i="1"/>
  <c r="K3167" i="1"/>
  <c r="J3167" i="1"/>
  <c r="G3164" i="1"/>
  <c r="F3164" i="1"/>
  <c r="B3166" i="1"/>
  <c r="C3166" i="1" s="1"/>
  <c r="L3166" i="1"/>
  <c r="I3166" i="1"/>
  <c r="Q3166" i="1"/>
  <c r="O3166" i="1"/>
  <c r="G3165" i="1"/>
  <c r="F3165" i="1"/>
  <c r="E3166" i="1" l="1"/>
  <c r="D3166" i="1"/>
  <c r="H3166" i="1"/>
  <c r="Q3167" i="1"/>
  <c r="O3167" i="1"/>
  <c r="B3167" i="1"/>
  <c r="C3167" i="1" s="1"/>
  <c r="L3167" i="1"/>
  <c r="I3167" i="1"/>
  <c r="A3169" i="1"/>
  <c r="P3168" i="1"/>
  <c r="N3168" i="1"/>
  <c r="K3168" i="1"/>
  <c r="J3168" i="1"/>
  <c r="L3168" i="1" l="1"/>
  <c r="I3168" i="1"/>
  <c r="E3167" i="1"/>
  <c r="D3167" i="1"/>
  <c r="H3167" i="1"/>
  <c r="B3168" i="1"/>
  <c r="C3168" i="1" s="1"/>
  <c r="A3170" i="1"/>
  <c r="N3169" i="1"/>
  <c r="P3169" i="1"/>
  <c r="K3169" i="1"/>
  <c r="J3169" i="1"/>
  <c r="Q3168" i="1"/>
  <c r="O3168" i="1"/>
  <c r="G3166" i="1"/>
  <c r="F3166" i="1"/>
  <c r="F3167" i="1" l="1"/>
  <c r="G3167" i="1"/>
  <c r="L3169" i="1"/>
  <c r="I3169" i="1"/>
  <c r="O3169" i="1"/>
  <c r="Q3169" i="1"/>
  <c r="B3169" i="1"/>
  <c r="C3169" i="1" s="1"/>
  <c r="A3171" i="1"/>
  <c r="P3170" i="1"/>
  <c r="N3170" i="1"/>
  <c r="K3170" i="1"/>
  <c r="J3170" i="1"/>
  <c r="E3168" i="1"/>
  <c r="D3168" i="1"/>
  <c r="H3168" i="1"/>
  <c r="B3170" i="1" l="1"/>
  <c r="C3170" i="1" s="1"/>
  <c r="L3170" i="1"/>
  <c r="I3170" i="1"/>
  <c r="A3172" i="1"/>
  <c r="N3171" i="1"/>
  <c r="K3171" i="1"/>
  <c r="P3171" i="1"/>
  <c r="J3171" i="1"/>
  <c r="E3169" i="1"/>
  <c r="D3169" i="1"/>
  <c r="H3169" i="1"/>
  <c r="Q3170" i="1"/>
  <c r="O3170" i="1"/>
  <c r="G3168" i="1"/>
  <c r="F3168" i="1"/>
  <c r="B3171" i="1" l="1"/>
  <c r="C3171" i="1" s="1"/>
  <c r="L3171" i="1"/>
  <c r="I3171" i="1"/>
  <c r="A3173" i="1"/>
  <c r="P3172" i="1"/>
  <c r="N3172" i="1"/>
  <c r="K3172" i="1"/>
  <c r="J3172" i="1"/>
  <c r="G3169" i="1"/>
  <c r="F3169" i="1"/>
  <c r="Q3171" i="1"/>
  <c r="O3171" i="1"/>
  <c r="E3170" i="1"/>
  <c r="D3170" i="1"/>
  <c r="H3170" i="1"/>
  <c r="L3172" i="1" l="1"/>
  <c r="I3172" i="1"/>
  <c r="A3174" i="1"/>
  <c r="N3173" i="1"/>
  <c r="K3173" i="1"/>
  <c r="P3173" i="1"/>
  <c r="J3173" i="1"/>
  <c r="Q3172" i="1"/>
  <c r="O3172" i="1"/>
  <c r="G3170" i="1"/>
  <c r="F3170" i="1"/>
  <c r="B3172" i="1"/>
  <c r="C3172" i="1" s="1"/>
  <c r="E3171" i="1"/>
  <c r="D3171" i="1"/>
  <c r="H3171" i="1"/>
  <c r="L3173" i="1" l="1"/>
  <c r="I3173" i="1"/>
  <c r="O3173" i="1"/>
  <c r="Q3173" i="1"/>
  <c r="B3173" i="1"/>
  <c r="C3173" i="1" s="1"/>
  <c r="A3175" i="1"/>
  <c r="P3174" i="1"/>
  <c r="N3174" i="1"/>
  <c r="K3174" i="1"/>
  <c r="J3174" i="1"/>
  <c r="F3171" i="1"/>
  <c r="G3171" i="1"/>
  <c r="E3172" i="1"/>
  <c r="D3172" i="1"/>
  <c r="H3172" i="1"/>
  <c r="Q3174" i="1" l="1"/>
  <c r="O3174" i="1"/>
  <c r="B3174" i="1"/>
  <c r="C3174" i="1" s="1"/>
  <c r="L3174" i="1"/>
  <c r="I3174" i="1"/>
  <c r="A3176" i="1"/>
  <c r="N3175" i="1"/>
  <c r="P3175" i="1"/>
  <c r="K3175" i="1"/>
  <c r="J3175" i="1"/>
  <c r="G3172" i="1"/>
  <c r="F3172" i="1"/>
  <c r="E3173" i="1"/>
  <c r="D3173" i="1"/>
  <c r="H3173" i="1"/>
  <c r="G3173" i="1" l="1"/>
  <c r="F3173" i="1"/>
  <c r="Q3175" i="1"/>
  <c r="O3175" i="1"/>
  <c r="E3174" i="1"/>
  <c r="D3174" i="1"/>
  <c r="H3174" i="1"/>
  <c r="B3175" i="1"/>
  <c r="C3175" i="1" s="1"/>
  <c r="I3175" i="1"/>
  <c r="L3175" i="1"/>
  <c r="A3177" i="1"/>
  <c r="P3176" i="1"/>
  <c r="N3176" i="1"/>
  <c r="K3176" i="1"/>
  <c r="J3176" i="1"/>
  <c r="L3176" i="1" l="1"/>
  <c r="I3176" i="1"/>
  <c r="A3178" i="1"/>
  <c r="N3177" i="1"/>
  <c r="P3177" i="1"/>
  <c r="K3177" i="1"/>
  <c r="J3177" i="1"/>
  <c r="Q3176" i="1"/>
  <c r="O3176" i="1"/>
  <c r="B3176" i="1"/>
  <c r="C3176" i="1" s="1"/>
  <c r="E3175" i="1"/>
  <c r="D3175" i="1"/>
  <c r="H3175" i="1"/>
  <c r="G3174" i="1"/>
  <c r="F3174" i="1"/>
  <c r="L3177" i="1" l="1"/>
  <c r="I3177" i="1"/>
  <c r="O3177" i="1"/>
  <c r="Q3177" i="1"/>
  <c r="F3175" i="1"/>
  <c r="G3175" i="1"/>
  <c r="E3176" i="1"/>
  <c r="D3176" i="1"/>
  <c r="H3176" i="1"/>
  <c r="B3177" i="1"/>
  <c r="C3177" i="1" s="1"/>
  <c r="A3179" i="1"/>
  <c r="P3178" i="1"/>
  <c r="N3178" i="1"/>
  <c r="K3178" i="1"/>
  <c r="J3178" i="1"/>
  <c r="G3176" i="1" l="1"/>
  <c r="F3176" i="1"/>
  <c r="Q3178" i="1"/>
  <c r="O3178" i="1"/>
  <c r="B3178" i="1"/>
  <c r="C3178" i="1" s="1"/>
  <c r="L3178" i="1"/>
  <c r="I3178" i="1"/>
  <c r="A3180" i="1"/>
  <c r="N3179" i="1"/>
  <c r="K3179" i="1"/>
  <c r="J3179" i="1"/>
  <c r="P3179" i="1"/>
  <c r="E3177" i="1"/>
  <c r="D3177" i="1"/>
  <c r="H3177" i="1"/>
  <c r="A3181" i="1" l="1"/>
  <c r="P3180" i="1"/>
  <c r="N3180" i="1"/>
  <c r="K3180" i="1"/>
  <c r="J3180" i="1"/>
  <c r="B3180" i="1"/>
  <c r="C3180" i="1" s="1"/>
  <c r="B3179" i="1"/>
  <c r="C3179" i="1" s="1"/>
  <c r="I3179" i="1"/>
  <c r="L3179" i="1"/>
  <c r="G3177" i="1"/>
  <c r="F3177" i="1"/>
  <c r="Q3179" i="1"/>
  <c r="O3179" i="1"/>
  <c r="E3178" i="1"/>
  <c r="D3178" i="1"/>
  <c r="H3178" i="1"/>
  <c r="E3179" i="1" l="1"/>
  <c r="D3179" i="1"/>
  <c r="H3179" i="1"/>
  <c r="Q3180" i="1"/>
  <c r="O3180" i="1"/>
  <c r="G3178" i="1"/>
  <c r="F3178" i="1"/>
  <c r="E3180" i="1"/>
  <c r="D3180" i="1"/>
  <c r="H3180" i="1"/>
  <c r="L3180" i="1"/>
  <c r="I3180" i="1"/>
  <c r="A3182" i="1"/>
  <c r="N3181" i="1"/>
  <c r="K3181" i="1"/>
  <c r="P3181" i="1"/>
  <c r="J3181" i="1"/>
  <c r="O3181" i="1" l="1"/>
  <c r="Q3181" i="1"/>
  <c r="A3183" i="1"/>
  <c r="P3182" i="1"/>
  <c r="N3182" i="1"/>
  <c r="J3182" i="1"/>
  <c r="K3182" i="1"/>
  <c r="G3180" i="1"/>
  <c r="F3180" i="1"/>
  <c r="L3181" i="1"/>
  <c r="I3181" i="1"/>
  <c r="B3181" i="1"/>
  <c r="C3181" i="1" s="1"/>
  <c r="F3179" i="1"/>
  <c r="G3179" i="1"/>
  <c r="E3181" i="1" l="1"/>
  <c r="D3181" i="1"/>
  <c r="H3181" i="1"/>
  <c r="A3184" i="1"/>
  <c r="N3183" i="1"/>
  <c r="P3183" i="1"/>
  <c r="K3183" i="1"/>
  <c r="J3183" i="1"/>
  <c r="B3182" i="1"/>
  <c r="C3182" i="1" s="1"/>
  <c r="L3182" i="1"/>
  <c r="I3182" i="1"/>
  <c r="Q3182" i="1"/>
  <c r="O3182" i="1"/>
  <c r="E3182" i="1" l="1"/>
  <c r="D3182" i="1"/>
  <c r="H3182" i="1"/>
  <c r="Q3183" i="1"/>
  <c r="O3183" i="1"/>
  <c r="B3183" i="1"/>
  <c r="C3183" i="1" s="1"/>
  <c r="L3183" i="1"/>
  <c r="I3183" i="1"/>
  <c r="A3185" i="1"/>
  <c r="P3184" i="1"/>
  <c r="N3184" i="1"/>
  <c r="K3184" i="1"/>
  <c r="J3184" i="1"/>
  <c r="B3184" i="1" s="1"/>
  <c r="C3184" i="1" s="1"/>
  <c r="G3181" i="1"/>
  <c r="F3181" i="1"/>
  <c r="E3184" i="1" l="1"/>
  <c r="D3184" i="1"/>
  <c r="H3184" i="1"/>
  <c r="A3186" i="1"/>
  <c r="N3185" i="1"/>
  <c r="P3185" i="1"/>
  <c r="K3185" i="1"/>
  <c r="J3185" i="1"/>
  <c r="B3185" i="1"/>
  <c r="C3185" i="1" s="1"/>
  <c r="Q3184" i="1"/>
  <c r="O3184" i="1"/>
  <c r="E3183" i="1"/>
  <c r="D3183" i="1"/>
  <c r="H3183" i="1"/>
  <c r="L3184" i="1"/>
  <c r="I3184" i="1"/>
  <c r="G3182" i="1"/>
  <c r="F3182" i="1"/>
  <c r="F3183" i="1" l="1"/>
  <c r="G3183" i="1"/>
  <c r="L3185" i="1"/>
  <c r="I3185" i="1"/>
  <c r="A3187" i="1"/>
  <c r="P3186" i="1"/>
  <c r="N3186" i="1"/>
  <c r="J3186" i="1"/>
  <c r="K3186" i="1"/>
  <c r="E3185" i="1"/>
  <c r="D3185" i="1"/>
  <c r="H3185" i="1"/>
  <c r="O3185" i="1"/>
  <c r="Q3185" i="1"/>
  <c r="G3184" i="1"/>
  <c r="F3184" i="1"/>
  <c r="B3186" i="1" l="1"/>
  <c r="C3186" i="1" s="1"/>
  <c r="L3186" i="1"/>
  <c r="I3186" i="1"/>
  <c r="Q3186" i="1"/>
  <c r="O3186" i="1"/>
  <c r="G3185" i="1"/>
  <c r="F3185" i="1"/>
  <c r="A3188" i="1"/>
  <c r="N3187" i="1"/>
  <c r="K3187" i="1"/>
  <c r="J3187" i="1"/>
  <c r="P3187" i="1"/>
  <c r="A3189" i="1" l="1"/>
  <c r="P3188" i="1"/>
  <c r="N3188" i="1"/>
  <c r="K3188" i="1"/>
  <c r="J3188" i="1"/>
  <c r="B3187" i="1"/>
  <c r="C3187" i="1" s="1"/>
  <c r="L3187" i="1"/>
  <c r="I3187" i="1"/>
  <c r="Q3187" i="1"/>
  <c r="O3187" i="1"/>
  <c r="E3186" i="1"/>
  <c r="D3186" i="1"/>
  <c r="H3186" i="1"/>
  <c r="F3186" i="1" l="1"/>
  <c r="G3186" i="1"/>
  <c r="E3187" i="1"/>
  <c r="D3187" i="1"/>
  <c r="H3187" i="1"/>
  <c r="Q3188" i="1"/>
  <c r="O3188" i="1"/>
  <c r="L3188" i="1"/>
  <c r="I3188" i="1"/>
  <c r="B3188" i="1"/>
  <c r="C3188" i="1" s="1"/>
  <c r="A3190" i="1"/>
  <c r="N3189" i="1"/>
  <c r="K3189" i="1"/>
  <c r="P3189" i="1"/>
  <c r="J3189" i="1"/>
  <c r="B3189" i="1"/>
  <c r="C3189" i="1" s="1"/>
  <c r="F3187" i="1" l="1"/>
  <c r="G3187" i="1"/>
  <c r="E3189" i="1"/>
  <c r="D3189" i="1"/>
  <c r="H3189" i="1"/>
  <c r="O3189" i="1"/>
  <c r="Q3189" i="1"/>
  <c r="L3189" i="1"/>
  <c r="I3189" i="1"/>
  <c r="A3191" i="1"/>
  <c r="P3190" i="1"/>
  <c r="N3190" i="1"/>
  <c r="K3190" i="1"/>
  <c r="J3190" i="1"/>
  <c r="E3188" i="1"/>
  <c r="D3188" i="1"/>
  <c r="H3188" i="1"/>
  <c r="Q3190" i="1" l="1"/>
  <c r="O3190" i="1"/>
  <c r="G3189" i="1"/>
  <c r="F3189" i="1"/>
  <c r="G3188" i="1"/>
  <c r="F3188" i="1"/>
  <c r="B3190" i="1"/>
  <c r="C3190" i="1" s="1"/>
  <c r="L3190" i="1"/>
  <c r="I3190" i="1"/>
  <c r="A3192" i="1"/>
  <c r="N3191" i="1"/>
  <c r="P3191" i="1"/>
  <c r="K3191" i="1"/>
  <c r="J3191" i="1"/>
  <c r="Q3191" i="1" l="1"/>
  <c r="O3191" i="1"/>
  <c r="E3190" i="1"/>
  <c r="D3190" i="1"/>
  <c r="H3190" i="1"/>
  <c r="B3191" i="1"/>
  <c r="C3191" i="1" s="1"/>
  <c r="I3191" i="1"/>
  <c r="L3191" i="1"/>
  <c r="A3193" i="1"/>
  <c r="P3192" i="1"/>
  <c r="N3192" i="1"/>
  <c r="K3192" i="1"/>
  <c r="B3192" i="1"/>
  <c r="C3192" i="1" s="1"/>
  <c r="J3192" i="1"/>
  <c r="G3190" i="1" l="1"/>
  <c r="F3190" i="1"/>
  <c r="E3192" i="1"/>
  <c r="D3192" i="1"/>
  <c r="H3192" i="1"/>
  <c r="A3194" i="1"/>
  <c r="N3193" i="1"/>
  <c r="P3193" i="1"/>
  <c r="K3193" i="1"/>
  <c r="J3193" i="1"/>
  <c r="Q3192" i="1"/>
  <c r="O3192" i="1"/>
  <c r="L3192" i="1"/>
  <c r="I3192" i="1"/>
  <c r="E3191" i="1"/>
  <c r="D3191" i="1"/>
  <c r="H3191" i="1"/>
  <c r="L3193" i="1" l="1"/>
  <c r="I3193" i="1"/>
  <c r="O3193" i="1"/>
  <c r="Q3193" i="1"/>
  <c r="G3192" i="1"/>
  <c r="F3192" i="1"/>
  <c r="F3191" i="1"/>
  <c r="G3191" i="1"/>
  <c r="B3193" i="1"/>
  <c r="C3193" i="1" s="1"/>
  <c r="A3195" i="1"/>
  <c r="P3194" i="1"/>
  <c r="N3194" i="1"/>
  <c r="K3194" i="1"/>
  <c r="J3194" i="1"/>
  <c r="Q3194" i="1" l="1"/>
  <c r="O3194" i="1"/>
  <c r="B3194" i="1"/>
  <c r="C3194" i="1" s="1"/>
  <c r="L3194" i="1"/>
  <c r="I3194" i="1"/>
  <c r="A3196" i="1"/>
  <c r="N3195" i="1"/>
  <c r="K3195" i="1"/>
  <c r="P3195" i="1"/>
  <c r="J3195" i="1"/>
  <c r="E3193" i="1"/>
  <c r="D3193" i="1"/>
  <c r="H3193" i="1"/>
  <c r="G3193" i="1" l="1"/>
  <c r="F3193" i="1"/>
  <c r="Q3195" i="1"/>
  <c r="O3195" i="1"/>
  <c r="E3194" i="1"/>
  <c r="D3194" i="1"/>
  <c r="H3194" i="1"/>
  <c r="B3195" i="1"/>
  <c r="C3195" i="1" s="1"/>
  <c r="I3195" i="1"/>
  <c r="L3195" i="1"/>
  <c r="A3197" i="1"/>
  <c r="P3196" i="1"/>
  <c r="N3196" i="1"/>
  <c r="K3196" i="1"/>
  <c r="J3196" i="1"/>
  <c r="L3196" i="1" l="1"/>
  <c r="I3196" i="1"/>
  <c r="A3198" i="1"/>
  <c r="N3197" i="1"/>
  <c r="K3197" i="1"/>
  <c r="P3197" i="1"/>
  <c r="J3197" i="1"/>
  <c r="B3197" i="1" s="1"/>
  <c r="C3197" i="1" s="1"/>
  <c r="Q3196" i="1"/>
  <c r="O3196" i="1"/>
  <c r="B3196" i="1"/>
  <c r="C3196" i="1" s="1"/>
  <c r="E3195" i="1"/>
  <c r="D3195" i="1"/>
  <c r="H3195" i="1"/>
  <c r="G3194" i="1"/>
  <c r="F3194" i="1"/>
  <c r="E3197" i="1" l="1"/>
  <c r="D3197" i="1"/>
  <c r="H3197" i="1"/>
  <c r="F3195" i="1"/>
  <c r="G3195" i="1"/>
  <c r="O3197" i="1"/>
  <c r="Q3197" i="1"/>
  <c r="E3196" i="1"/>
  <c r="D3196" i="1"/>
  <c r="H3196" i="1"/>
  <c r="L3197" i="1"/>
  <c r="I3197" i="1"/>
  <c r="A3199" i="1"/>
  <c r="P3198" i="1"/>
  <c r="N3198" i="1"/>
  <c r="K3198" i="1"/>
  <c r="J3198" i="1"/>
  <c r="G3196" i="1" l="1"/>
  <c r="F3196" i="1"/>
  <c r="B3198" i="1"/>
  <c r="C3198" i="1" s="1"/>
  <c r="L3198" i="1"/>
  <c r="I3198" i="1"/>
  <c r="A3200" i="1"/>
  <c r="N3199" i="1"/>
  <c r="P3199" i="1"/>
  <c r="K3199" i="1"/>
  <c r="J3199" i="1"/>
  <c r="Q3198" i="1"/>
  <c r="O3198" i="1"/>
  <c r="G3197" i="1"/>
  <c r="F3197" i="1"/>
  <c r="Q3199" i="1" l="1"/>
  <c r="O3199" i="1"/>
  <c r="E3198" i="1"/>
  <c r="D3198" i="1"/>
  <c r="H3198" i="1"/>
  <c r="B3199" i="1"/>
  <c r="C3199" i="1" s="1"/>
  <c r="L3199" i="1"/>
  <c r="I3199" i="1"/>
  <c r="A3201" i="1"/>
  <c r="P3200" i="1"/>
  <c r="N3200" i="1"/>
  <c r="K3200" i="1"/>
  <c r="B3200" i="1"/>
  <c r="C3200" i="1" s="1"/>
  <c r="J3200" i="1"/>
  <c r="G3198" i="1" l="1"/>
  <c r="F3198" i="1"/>
  <c r="E3200" i="1"/>
  <c r="D3200" i="1"/>
  <c r="H3200" i="1"/>
  <c r="A3202" i="1"/>
  <c r="N3201" i="1"/>
  <c r="P3201" i="1"/>
  <c r="K3201" i="1"/>
  <c r="J3201" i="1"/>
  <c r="Q3200" i="1"/>
  <c r="O3200" i="1"/>
  <c r="L3200" i="1"/>
  <c r="I3200" i="1"/>
  <c r="E3199" i="1"/>
  <c r="D3199" i="1"/>
  <c r="H3199" i="1"/>
  <c r="F3199" i="1" l="1"/>
  <c r="G3199" i="1"/>
  <c r="L3201" i="1"/>
  <c r="I3201" i="1"/>
  <c r="O3201" i="1"/>
  <c r="Q3201" i="1"/>
  <c r="G3200" i="1"/>
  <c r="F3200" i="1"/>
  <c r="B3201" i="1"/>
  <c r="C3201" i="1" s="1"/>
  <c r="A3203" i="1"/>
  <c r="P3202" i="1"/>
  <c r="N3202" i="1"/>
  <c r="K3202" i="1"/>
  <c r="J3202" i="1"/>
  <c r="Q3202" i="1" l="1"/>
  <c r="O3202" i="1"/>
  <c r="B3202" i="1"/>
  <c r="C3202" i="1" s="1"/>
  <c r="L3202" i="1"/>
  <c r="I3202" i="1"/>
  <c r="A3204" i="1"/>
  <c r="N3203" i="1"/>
  <c r="K3203" i="1"/>
  <c r="P3203" i="1"/>
  <c r="J3203" i="1"/>
  <c r="E3201" i="1"/>
  <c r="D3201" i="1"/>
  <c r="H3201" i="1"/>
  <c r="G3201" i="1" l="1"/>
  <c r="F3201" i="1"/>
  <c r="Q3203" i="1"/>
  <c r="O3203" i="1"/>
  <c r="E3202" i="1"/>
  <c r="D3202" i="1"/>
  <c r="H3202" i="1"/>
  <c r="B3203" i="1"/>
  <c r="C3203" i="1" s="1"/>
  <c r="L3203" i="1"/>
  <c r="I3203" i="1"/>
  <c r="A3205" i="1"/>
  <c r="P3204" i="1"/>
  <c r="N3204" i="1"/>
  <c r="K3204" i="1"/>
  <c r="J3204" i="1"/>
  <c r="L3204" i="1" l="1"/>
  <c r="I3204" i="1"/>
  <c r="A3206" i="1"/>
  <c r="N3205" i="1"/>
  <c r="K3205" i="1"/>
  <c r="P3205" i="1"/>
  <c r="J3205" i="1"/>
  <c r="Q3204" i="1"/>
  <c r="O3204" i="1"/>
  <c r="B3204" i="1"/>
  <c r="C3204" i="1" s="1"/>
  <c r="E3203" i="1"/>
  <c r="D3203" i="1"/>
  <c r="H3203" i="1"/>
  <c r="G3202" i="1"/>
  <c r="F3202" i="1"/>
  <c r="F3203" i="1" l="1"/>
  <c r="G3203" i="1"/>
  <c r="L3205" i="1"/>
  <c r="I3205" i="1"/>
  <c r="O3205" i="1"/>
  <c r="Q3205" i="1"/>
  <c r="E3204" i="1"/>
  <c r="D3204" i="1"/>
  <c r="H3204" i="1"/>
  <c r="B3205" i="1"/>
  <c r="C3205" i="1" s="1"/>
  <c r="A3207" i="1"/>
  <c r="P3206" i="1"/>
  <c r="N3206" i="1"/>
  <c r="K3206" i="1"/>
  <c r="J3206" i="1"/>
  <c r="G3204" i="1" l="1"/>
  <c r="F3204" i="1"/>
  <c r="Q3206" i="1"/>
  <c r="O3206" i="1"/>
  <c r="B3206" i="1"/>
  <c r="C3206" i="1" s="1"/>
  <c r="L3206" i="1"/>
  <c r="I3206" i="1"/>
  <c r="A3208" i="1"/>
  <c r="N3207" i="1"/>
  <c r="P3207" i="1"/>
  <c r="K3207" i="1"/>
  <c r="J3207" i="1"/>
  <c r="E3205" i="1"/>
  <c r="D3205" i="1"/>
  <c r="H3205" i="1"/>
  <c r="B3207" i="1" l="1"/>
  <c r="C3207" i="1" s="1"/>
  <c r="I3207" i="1"/>
  <c r="L3207" i="1"/>
  <c r="A3209" i="1"/>
  <c r="P3208" i="1"/>
  <c r="N3208" i="1"/>
  <c r="K3208" i="1"/>
  <c r="J3208" i="1"/>
  <c r="G3205" i="1"/>
  <c r="F3205" i="1"/>
  <c r="Q3207" i="1"/>
  <c r="O3207" i="1"/>
  <c r="E3206" i="1"/>
  <c r="D3206" i="1"/>
  <c r="H3206" i="1"/>
  <c r="L3208" i="1" l="1"/>
  <c r="I3208" i="1"/>
  <c r="A3210" i="1"/>
  <c r="N3209" i="1"/>
  <c r="P3209" i="1"/>
  <c r="K3209" i="1"/>
  <c r="J3209" i="1"/>
  <c r="B3209" i="1"/>
  <c r="C3209" i="1" s="1"/>
  <c r="Q3208" i="1"/>
  <c r="O3208" i="1"/>
  <c r="G3206" i="1"/>
  <c r="F3206" i="1"/>
  <c r="B3208" i="1"/>
  <c r="C3208" i="1" s="1"/>
  <c r="E3207" i="1"/>
  <c r="D3207" i="1"/>
  <c r="H3207" i="1"/>
  <c r="E3209" i="1" l="1"/>
  <c r="D3209" i="1"/>
  <c r="H3209" i="1"/>
  <c r="O3209" i="1"/>
  <c r="Q3209" i="1"/>
  <c r="L3209" i="1"/>
  <c r="I3209" i="1"/>
  <c r="A3211" i="1"/>
  <c r="P3210" i="1"/>
  <c r="N3210" i="1"/>
  <c r="J3210" i="1"/>
  <c r="K3210" i="1"/>
  <c r="F3207" i="1"/>
  <c r="G3207" i="1"/>
  <c r="E3208" i="1"/>
  <c r="D3208" i="1"/>
  <c r="H3208" i="1"/>
  <c r="A3212" i="1" l="1"/>
  <c r="N3211" i="1"/>
  <c r="K3211" i="1"/>
  <c r="J3211" i="1"/>
  <c r="P3211" i="1"/>
  <c r="B3210" i="1"/>
  <c r="C3210" i="1" s="1"/>
  <c r="L3210" i="1"/>
  <c r="I3210" i="1"/>
  <c r="G3208" i="1"/>
  <c r="F3208" i="1"/>
  <c r="Q3210" i="1"/>
  <c r="O3210" i="1"/>
  <c r="G3209" i="1"/>
  <c r="F3209" i="1"/>
  <c r="B3211" i="1" l="1"/>
  <c r="C3211" i="1" s="1"/>
  <c r="I3211" i="1"/>
  <c r="L3211" i="1"/>
  <c r="E3210" i="1"/>
  <c r="D3210" i="1"/>
  <c r="H3210" i="1"/>
  <c r="Q3211" i="1"/>
  <c r="O3211" i="1"/>
  <c r="A3213" i="1"/>
  <c r="P3212" i="1"/>
  <c r="N3212" i="1"/>
  <c r="K3212" i="1"/>
  <c r="J3212" i="1"/>
  <c r="G3210" i="1" l="1"/>
  <c r="F3210" i="1"/>
  <c r="L3212" i="1"/>
  <c r="I3212" i="1"/>
  <c r="B3212" i="1"/>
  <c r="C3212" i="1" s="1"/>
  <c r="A3214" i="1"/>
  <c r="N3213" i="1"/>
  <c r="K3213" i="1"/>
  <c r="P3213" i="1"/>
  <c r="J3213" i="1"/>
  <c r="B3213" i="1" s="1"/>
  <c r="C3213" i="1" s="1"/>
  <c r="Q3212" i="1"/>
  <c r="O3212" i="1"/>
  <c r="E3211" i="1"/>
  <c r="D3211" i="1"/>
  <c r="H3211" i="1"/>
  <c r="E3213" i="1" l="1"/>
  <c r="D3213" i="1"/>
  <c r="H3213" i="1"/>
  <c r="O3213" i="1"/>
  <c r="Q3213" i="1"/>
  <c r="F3211" i="1"/>
  <c r="G3211" i="1"/>
  <c r="L3213" i="1"/>
  <c r="I3213" i="1"/>
  <c r="A3215" i="1"/>
  <c r="P3214" i="1"/>
  <c r="N3214" i="1"/>
  <c r="J3214" i="1"/>
  <c r="K3214" i="1"/>
  <c r="E3212" i="1"/>
  <c r="D3212" i="1"/>
  <c r="H3212" i="1"/>
  <c r="Q3214" i="1" l="1"/>
  <c r="O3214" i="1"/>
  <c r="G3212" i="1"/>
  <c r="F3212" i="1"/>
  <c r="A3216" i="1"/>
  <c r="N3215" i="1"/>
  <c r="P3215" i="1"/>
  <c r="K3215" i="1"/>
  <c r="J3215" i="1"/>
  <c r="B3214" i="1"/>
  <c r="C3214" i="1" s="1"/>
  <c r="L3214" i="1"/>
  <c r="I3214" i="1"/>
  <c r="G3213" i="1"/>
  <c r="F3213" i="1"/>
  <c r="E3214" i="1" l="1"/>
  <c r="D3214" i="1"/>
  <c r="H3214" i="1"/>
  <c r="Q3215" i="1"/>
  <c r="O3215" i="1"/>
  <c r="B3215" i="1"/>
  <c r="C3215" i="1" s="1"/>
  <c r="L3215" i="1"/>
  <c r="I3215" i="1"/>
  <c r="A3217" i="1"/>
  <c r="P3216" i="1"/>
  <c r="N3216" i="1"/>
  <c r="K3216" i="1"/>
  <c r="J3216" i="1"/>
  <c r="B3216" i="1"/>
  <c r="C3216" i="1" s="1"/>
  <c r="E3216" i="1" l="1"/>
  <c r="D3216" i="1"/>
  <c r="H3216" i="1"/>
  <c r="E3215" i="1"/>
  <c r="D3215" i="1"/>
  <c r="H3215" i="1"/>
  <c r="L3216" i="1"/>
  <c r="I3216" i="1"/>
  <c r="A3218" i="1"/>
  <c r="N3217" i="1"/>
  <c r="P3217" i="1"/>
  <c r="K3217" i="1"/>
  <c r="J3217" i="1"/>
  <c r="B3217" i="1" s="1"/>
  <c r="C3217" i="1" s="1"/>
  <c r="Q3216" i="1"/>
  <c r="O3216" i="1"/>
  <c r="G3214" i="1"/>
  <c r="F3214" i="1"/>
  <c r="E3217" i="1" l="1"/>
  <c r="D3217" i="1"/>
  <c r="H3217" i="1"/>
  <c r="O3217" i="1"/>
  <c r="Q3217" i="1"/>
  <c r="A3219" i="1"/>
  <c r="P3218" i="1"/>
  <c r="N3218" i="1"/>
  <c r="J3218" i="1"/>
  <c r="K3218" i="1"/>
  <c r="F3215" i="1"/>
  <c r="G3215" i="1"/>
  <c r="L3217" i="1"/>
  <c r="I3217" i="1"/>
  <c r="G3216" i="1"/>
  <c r="F3216" i="1"/>
  <c r="A3220" i="1" l="1"/>
  <c r="N3219" i="1"/>
  <c r="K3219" i="1"/>
  <c r="J3219" i="1"/>
  <c r="P3219" i="1"/>
  <c r="B3218" i="1"/>
  <c r="C3218" i="1" s="1"/>
  <c r="L3218" i="1"/>
  <c r="I3218" i="1"/>
  <c r="Q3218" i="1"/>
  <c r="O3218" i="1"/>
  <c r="G3217" i="1"/>
  <c r="F3217" i="1"/>
  <c r="B3219" i="1" l="1"/>
  <c r="C3219" i="1" s="1"/>
  <c r="L3219" i="1"/>
  <c r="I3219" i="1"/>
  <c r="E3218" i="1"/>
  <c r="D3218" i="1"/>
  <c r="H3218" i="1"/>
  <c r="Q3219" i="1"/>
  <c r="O3219" i="1"/>
  <c r="A3221" i="1"/>
  <c r="P3220" i="1"/>
  <c r="N3220" i="1"/>
  <c r="K3220" i="1"/>
  <c r="J3220" i="1"/>
  <c r="B3220" i="1"/>
  <c r="C3220" i="1" s="1"/>
  <c r="F3218" i="1" l="1"/>
  <c r="G3218" i="1"/>
  <c r="E3220" i="1"/>
  <c r="D3220" i="1"/>
  <c r="H3220" i="1"/>
  <c r="L3220" i="1"/>
  <c r="I3220" i="1"/>
  <c r="A3222" i="1"/>
  <c r="N3221" i="1"/>
  <c r="K3221" i="1"/>
  <c r="P3221" i="1"/>
  <c r="J3221" i="1"/>
  <c r="Q3220" i="1"/>
  <c r="O3220" i="1"/>
  <c r="E3219" i="1"/>
  <c r="D3219" i="1"/>
  <c r="H3219" i="1"/>
  <c r="F3219" i="1" l="1"/>
  <c r="G3219" i="1"/>
  <c r="L3221" i="1"/>
  <c r="I3221" i="1"/>
  <c r="A3223" i="1"/>
  <c r="P3222" i="1"/>
  <c r="N3222" i="1"/>
  <c r="K3222" i="1"/>
  <c r="J3222" i="1"/>
  <c r="G3220" i="1"/>
  <c r="F3220" i="1"/>
  <c r="B3221" i="1"/>
  <c r="C3221" i="1" s="1"/>
  <c r="O3221" i="1"/>
  <c r="Q3221" i="1"/>
  <c r="E3221" i="1" l="1"/>
  <c r="D3221" i="1"/>
  <c r="H3221" i="1"/>
  <c r="Q3222" i="1"/>
  <c r="O3222" i="1"/>
  <c r="B3222" i="1"/>
  <c r="C3222" i="1" s="1"/>
  <c r="L3222" i="1"/>
  <c r="I3222" i="1"/>
  <c r="A3224" i="1"/>
  <c r="N3223" i="1"/>
  <c r="P3223" i="1"/>
  <c r="K3223" i="1"/>
  <c r="J3223" i="1"/>
  <c r="Q3223" i="1" l="1"/>
  <c r="O3223" i="1"/>
  <c r="B3223" i="1"/>
  <c r="C3223" i="1" s="1"/>
  <c r="I3223" i="1"/>
  <c r="L3223" i="1"/>
  <c r="A3225" i="1"/>
  <c r="P3224" i="1"/>
  <c r="N3224" i="1"/>
  <c r="K3224" i="1"/>
  <c r="J3224" i="1"/>
  <c r="E3222" i="1"/>
  <c r="D3222" i="1"/>
  <c r="H3222" i="1"/>
  <c r="G3221" i="1"/>
  <c r="F3221" i="1"/>
  <c r="G3222" i="1" l="1"/>
  <c r="F3222" i="1"/>
  <c r="Q3224" i="1"/>
  <c r="O3224" i="1"/>
  <c r="L3224" i="1"/>
  <c r="I3224" i="1"/>
  <c r="E3223" i="1"/>
  <c r="D3223" i="1"/>
  <c r="H3223" i="1"/>
  <c r="B3224" i="1"/>
  <c r="C3224" i="1" s="1"/>
  <c r="A3226" i="1"/>
  <c r="N3225" i="1"/>
  <c r="P3225" i="1"/>
  <c r="K3225" i="1"/>
  <c r="J3225" i="1"/>
  <c r="B3225" i="1"/>
  <c r="C3225" i="1" s="1"/>
  <c r="F3223" i="1" l="1"/>
  <c r="G3223" i="1"/>
  <c r="E3225" i="1"/>
  <c r="D3225" i="1"/>
  <c r="H3225" i="1"/>
  <c r="O3225" i="1"/>
  <c r="Q3225" i="1"/>
  <c r="L3225" i="1"/>
  <c r="I3225" i="1"/>
  <c r="A3227" i="1"/>
  <c r="P3226" i="1"/>
  <c r="N3226" i="1"/>
  <c r="K3226" i="1"/>
  <c r="J3226" i="1"/>
  <c r="E3224" i="1"/>
  <c r="D3224" i="1"/>
  <c r="H3224" i="1"/>
  <c r="Q3226" i="1" l="1"/>
  <c r="O3226" i="1"/>
  <c r="G3225" i="1"/>
  <c r="F3225" i="1"/>
  <c r="G3224" i="1"/>
  <c r="F3224" i="1"/>
  <c r="B3226" i="1"/>
  <c r="C3226" i="1" s="1"/>
  <c r="L3226" i="1"/>
  <c r="I3226" i="1"/>
  <c r="A3228" i="1"/>
  <c r="N3227" i="1"/>
  <c r="K3227" i="1"/>
  <c r="P3227" i="1"/>
  <c r="J3227" i="1"/>
  <c r="Q3227" i="1" l="1"/>
  <c r="O3227" i="1"/>
  <c r="E3226" i="1"/>
  <c r="D3226" i="1"/>
  <c r="H3226" i="1"/>
  <c r="B3227" i="1"/>
  <c r="C3227" i="1" s="1"/>
  <c r="I3227" i="1"/>
  <c r="L3227" i="1"/>
  <c r="A3229" i="1"/>
  <c r="P3228" i="1"/>
  <c r="N3228" i="1"/>
  <c r="K3228" i="1"/>
  <c r="B3228" i="1"/>
  <c r="C3228" i="1" s="1"/>
  <c r="J3228" i="1"/>
  <c r="G3226" i="1" l="1"/>
  <c r="F3226" i="1"/>
  <c r="E3228" i="1"/>
  <c r="D3228" i="1"/>
  <c r="H3228" i="1"/>
  <c r="A3230" i="1"/>
  <c r="N3229" i="1"/>
  <c r="K3229" i="1"/>
  <c r="P3229" i="1"/>
  <c r="J3229" i="1"/>
  <c r="Q3228" i="1"/>
  <c r="O3228" i="1"/>
  <c r="L3228" i="1"/>
  <c r="I3228" i="1"/>
  <c r="E3227" i="1"/>
  <c r="D3227" i="1"/>
  <c r="H3227" i="1"/>
  <c r="L3229" i="1" l="1"/>
  <c r="I3229" i="1"/>
  <c r="O3229" i="1"/>
  <c r="Q3229" i="1"/>
  <c r="G3228" i="1"/>
  <c r="F3228" i="1"/>
  <c r="F3227" i="1"/>
  <c r="G3227" i="1"/>
  <c r="B3229" i="1"/>
  <c r="C3229" i="1" s="1"/>
  <c r="A3231" i="1"/>
  <c r="P3230" i="1"/>
  <c r="N3230" i="1"/>
  <c r="J3230" i="1"/>
  <c r="K3230" i="1"/>
  <c r="Q3230" i="1" l="1"/>
  <c r="O3230" i="1"/>
  <c r="A3232" i="1"/>
  <c r="N3231" i="1"/>
  <c r="P3231" i="1"/>
  <c r="K3231" i="1"/>
  <c r="J3231" i="1"/>
  <c r="B3230" i="1"/>
  <c r="C3230" i="1" s="1"/>
  <c r="L3230" i="1"/>
  <c r="I3230" i="1"/>
  <c r="E3229" i="1"/>
  <c r="D3229" i="1"/>
  <c r="H3229" i="1"/>
  <c r="E3230" i="1" l="1"/>
  <c r="D3230" i="1"/>
  <c r="H3230" i="1"/>
  <c r="Q3231" i="1"/>
  <c r="O3231" i="1"/>
  <c r="G3229" i="1"/>
  <c r="F3229" i="1"/>
  <c r="B3231" i="1"/>
  <c r="C3231" i="1" s="1"/>
  <c r="L3231" i="1"/>
  <c r="I3231" i="1"/>
  <c r="A3233" i="1"/>
  <c r="P3232" i="1"/>
  <c r="N3232" i="1"/>
  <c r="K3232" i="1"/>
  <c r="J3232" i="1"/>
  <c r="B3232" i="1" s="1"/>
  <c r="C3232" i="1" s="1"/>
  <c r="E3232" i="1" l="1"/>
  <c r="D3232" i="1"/>
  <c r="H3232" i="1"/>
  <c r="Q3232" i="1"/>
  <c r="O3232" i="1"/>
  <c r="E3231" i="1"/>
  <c r="D3231" i="1"/>
  <c r="H3231" i="1"/>
  <c r="L3232" i="1"/>
  <c r="I3232" i="1"/>
  <c r="A3234" i="1"/>
  <c r="N3233" i="1"/>
  <c r="P3233" i="1"/>
  <c r="K3233" i="1"/>
  <c r="B3233" i="1"/>
  <c r="C3233" i="1" s="1"/>
  <c r="J3233" i="1"/>
  <c r="G3230" i="1"/>
  <c r="F3230" i="1"/>
  <c r="E3233" i="1" l="1"/>
  <c r="D3233" i="1"/>
  <c r="H3233" i="1"/>
  <c r="L3233" i="1"/>
  <c r="I3233" i="1"/>
  <c r="O3233" i="1"/>
  <c r="Q3233" i="1"/>
  <c r="F3231" i="1"/>
  <c r="G3231" i="1"/>
  <c r="A3235" i="1"/>
  <c r="P3234" i="1"/>
  <c r="N3234" i="1"/>
  <c r="J3234" i="1"/>
  <c r="K3234" i="1"/>
  <c r="G3232" i="1"/>
  <c r="F3232" i="1"/>
  <c r="A3236" i="1" l="1"/>
  <c r="N3235" i="1"/>
  <c r="K3235" i="1"/>
  <c r="P3235" i="1"/>
  <c r="J3235" i="1"/>
  <c r="B3234" i="1"/>
  <c r="C3234" i="1" s="1"/>
  <c r="L3234" i="1"/>
  <c r="I3234" i="1"/>
  <c r="Q3234" i="1"/>
  <c r="O3234" i="1"/>
  <c r="G3233" i="1"/>
  <c r="F3233" i="1"/>
  <c r="E3234" i="1" l="1"/>
  <c r="D3234" i="1"/>
  <c r="H3234" i="1"/>
  <c r="Q3235" i="1"/>
  <c r="O3235" i="1"/>
  <c r="B3235" i="1"/>
  <c r="C3235" i="1" s="1"/>
  <c r="L3235" i="1"/>
  <c r="I3235" i="1"/>
  <c r="A3237" i="1"/>
  <c r="P3236" i="1"/>
  <c r="N3236" i="1"/>
  <c r="K3236" i="1"/>
  <c r="J3236" i="1"/>
  <c r="B3236" i="1"/>
  <c r="C3236" i="1" s="1"/>
  <c r="E3236" i="1" l="1"/>
  <c r="D3236" i="1"/>
  <c r="H3236" i="1"/>
  <c r="E3235" i="1"/>
  <c r="D3235" i="1"/>
  <c r="H3235" i="1"/>
  <c r="L3236" i="1"/>
  <c r="I3236" i="1"/>
  <c r="A3238" i="1"/>
  <c r="N3237" i="1"/>
  <c r="K3237" i="1"/>
  <c r="P3237" i="1"/>
  <c r="J3237" i="1"/>
  <c r="B3237" i="1"/>
  <c r="C3237" i="1" s="1"/>
  <c r="Q3236" i="1"/>
  <c r="O3236" i="1"/>
  <c r="G3234" i="1"/>
  <c r="F3234" i="1"/>
  <c r="E3237" i="1" l="1"/>
  <c r="D3237" i="1"/>
  <c r="H3237" i="1"/>
  <c r="L3237" i="1"/>
  <c r="I3237" i="1"/>
  <c r="A3239" i="1"/>
  <c r="P3238" i="1"/>
  <c r="N3238" i="1"/>
  <c r="K3238" i="1"/>
  <c r="J3238" i="1"/>
  <c r="F3235" i="1"/>
  <c r="G3235" i="1"/>
  <c r="O3237" i="1"/>
  <c r="Q3237" i="1"/>
  <c r="G3236" i="1"/>
  <c r="F3236" i="1"/>
  <c r="A3240" i="1" l="1"/>
  <c r="N3239" i="1"/>
  <c r="P3239" i="1"/>
  <c r="K3239" i="1"/>
  <c r="J3239" i="1"/>
  <c r="Q3238" i="1"/>
  <c r="O3238" i="1"/>
  <c r="B3238" i="1"/>
  <c r="C3238" i="1" s="1"/>
  <c r="L3238" i="1"/>
  <c r="I3238" i="1"/>
  <c r="G3237" i="1"/>
  <c r="F3237" i="1"/>
  <c r="E3238" i="1" l="1"/>
  <c r="D3238" i="1"/>
  <c r="H3238" i="1"/>
  <c r="Q3239" i="1"/>
  <c r="O3239" i="1"/>
  <c r="B3239" i="1"/>
  <c r="C3239" i="1" s="1"/>
  <c r="I3239" i="1"/>
  <c r="L3239" i="1"/>
  <c r="A3241" i="1"/>
  <c r="P3240" i="1"/>
  <c r="N3240" i="1"/>
  <c r="K3240" i="1"/>
  <c r="J3240" i="1"/>
  <c r="B3240" i="1" s="1"/>
  <c r="C3240" i="1" s="1"/>
  <c r="E3240" i="1" l="1"/>
  <c r="D3240" i="1"/>
  <c r="H3240" i="1"/>
  <c r="A3242" i="1"/>
  <c r="N3241" i="1"/>
  <c r="P3241" i="1"/>
  <c r="K3241" i="1"/>
  <c r="J3241" i="1"/>
  <c r="B3241" i="1"/>
  <c r="C3241" i="1" s="1"/>
  <c r="Q3240" i="1"/>
  <c r="O3240" i="1"/>
  <c r="L3240" i="1"/>
  <c r="I3240" i="1"/>
  <c r="E3239" i="1"/>
  <c r="D3239" i="1"/>
  <c r="H3239" i="1"/>
  <c r="G3238" i="1"/>
  <c r="F3238" i="1"/>
  <c r="L3241" i="1" l="1"/>
  <c r="I3241" i="1"/>
  <c r="A3243" i="1"/>
  <c r="P3242" i="1"/>
  <c r="N3242" i="1"/>
  <c r="K3242" i="1"/>
  <c r="J3242" i="1"/>
  <c r="F3239" i="1"/>
  <c r="G3239" i="1"/>
  <c r="E3241" i="1"/>
  <c r="D3241" i="1"/>
  <c r="H3241" i="1"/>
  <c r="O3241" i="1"/>
  <c r="Q3241" i="1"/>
  <c r="G3240" i="1"/>
  <c r="F3240" i="1"/>
  <c r="B3242" i="1" l="1"/>
  <c r="C3242" i="1" s="1"/>
  <c r="L3242" i="1"/>
  <c r="I3242" i="1"/>
  <c r="A3244" i="1"/>
  <c r="N3243" i="1"/>
  <c r="K3243" i="1"/>
  <c r="J3243" i="1"/>
  <c r="P3243" i="1"/>
  <c r="G3241" i="1"/>
  <c r="F3241" i="1"/>
  <c r="Q3242" i="1"/>
  <c r="O3242" i="1"/>
  <c r="A3245" i="1" l="1"/>
  <c r="P3244" i="1"/>
  <c r="N3244" i="1"/>
  <c r="K3244" i="1"/>
  <c r="J3244" i="1"/>
  <c r="B3243" i="1"/>
  <c r="C3243" i="1" s="1"/>
  <c r="I3243" i="1"/>
  <c r="L3243" i="1"/>
  <c r="Q3243" i="1"/>
  <c r="O3243" i="1"/>
  <c r="E3242" i="1"/>
  <c r="D3242" i="1"/>
  <c r="H3242" i="1"/>
  <c r="G3242" i="1" l="1"/>
  <c r="F3242" i="1"/>
  <c r="E3243" i="1"/>
  <c r="D3243" i="1"/>
  <c r="H3243" i="1"/>
  <c r="Q3244" i="1"/>
  <c r="O3244" i="1"/>
  <c r="L3244" i="1"/>
  <c r="I3244" i="1"/>
  <c r="B3244" i="1"/>
  <c r="C3244" i="1" s="1"/>
  <c r="A3246" i="1"/>
  <c r="N3245" i="1"/>
  <c r="K3245" i="1"/>
  <c r="P3245" i="1"/>
  <c r="J3245" i="1"/>
  <c r="B3245" i="1"/>
  <c r="C3245" i="1" s="1"/>
  <c r="F3243" i="1" l="1"/>
  <c r="G3243" i="1"/>
  <c r="E3245" i="1"/>
  <c r="D3245" i="1"/>
  <c r="H3245" i="1"/>
  <c r="O3245" i="1"/>
  <c r="Q3245" i="1"/>
  <c r="L3245" i="1"/>
  <c r="I3245" i="1"/>
  <c r="A3247" i="1"/>
  <c r="P3246" i="1"/>
  <c r="N3246" i="1"/>
  <c r="J3246" i="1"/>
  <c r="K3246" i="1"/>
  <c r="E3244" i="1"/>
  <c r="D3244" i="1"/>
  <c r="H3244" i="1"/>
  <c r="B3246" i="1" l="1"/>
  <c r="C3246" i="1" s="1"/>
  <c r="L3246" i="1"/>
  <c r="I3246" i="1"/>
  <c r="Q3246" i="1"/>
  <c r="O3246" i="1"/>
  <c r="G3245" i="1"/>
  <c r="F3245" i="1"/>
  <c r="G3244" i="1"/>
  <c r="F3244" i="1"/>
  <c r="A3248" i="1"/>
  <c r="N3247" i="1"/>
  <c r="P3247" i="1"/>
  <c r="K3247" i="1"/>
  <c r="J3247" i="1"/>
  <c r="Q3247" i="1" l="1"/>
  <c r="O3247" i="1"/>
  <c r="B3247" i="1"/>
  <c r="C3247" i="1" s="1"/>
  <c r="L3247" i="1"/>
  <c r="I3247" i="1"/>
  <c r="A3249" i="1"/>
  <c r="P3248" i="1"/>
  <c r="N3248" i="1"/>
  <c r="K3248" i="1"/>
  <c r="J3248" i="1"/>
  <c r="E3246" i="1"/>
  <c r="D3246" i="1"/>
  <c r="H3246" i="1"/>
  <c r="G3246" i="1" l="1"/>
  <c r="F3246" i="1"/>
  <c r="Q3248" i="1"/>
  <c r="O3248" i="1"/>
  <c r="L3248" i="1"/>
  <c r="I3248" i="1"/>
  <c r="E3247" i="1"/>
  <c r="D3247" i="1"/>
  <c r="H3247" i="1"/>
  <c r="B3248" i="1"/>
  <c r="C3248" i="1" s="1"/>
  <c r="A3250" i="1"/>
  <c r="N3249" i="1"/>
  <c r="P3249" i="1"/>
  <c r="K3249" i="1"/>
  <c r="J3249" i="1"/>
  <c r="B3249" i="1"/>
  <c r="C3249" i="1" s="1"/>
  <c r="F3247" i="1" l="1"/>
  <c r="G3247" i="1"/>
  <c r="E3249" i="1"/>
  <c r="D3249" i="1"/>
  <c r="H3249" i="1"/>
  <c r="O3249" i="1"/>
  <c r="Q3249" i="1"/>
  <c r="L3249" i="1"/>
  <c r="I3249" i="1"/>
  <c r="A3251" i="1"/>
  <c r="P3250" i="1"/>
  <c r="N3250" i="1"/>
  <c r="K3250" i="1"/>
  <c r="J3250" i="1"/>
  <c r="E3248" i="1"/>
  <c r="D3248" i="1"/>
  <c r="H3248" i="1"/>
  <c r="Q3250" i="1" l="1"/>
  <c r="O3250" i="1"/>
  <c r="G3249" i="1"/>
  <c r="F3249" i="1"/>
  <c r="G3248" i="1"/>
  <c r="F3248" i="1"/>
  <c r="B3250" i="1"/>
  <c r="C3250" i="1" s="1"/>
  <c r="L3250" i="1"/>
  <c r="I3250" i="1"/>
  <c r="A3252" i="1"/>
  <c r="N3251" i="1"/>
  <c r="K3251" i="1"/>
  <c r="J3251" i="1"/>
  <c r="P3251" i="1"/>
  <c r="Q3251" i="1" l="1"/>
  <c r="O3251" i="1"/>
  <c r="E3250" i="1"/>
  <c r="D3250" i="1"/>
  <c r="H3250" i="1"/>
  <c r="A3253" i="1"/>
  <c r="P3252" i="1"/>
  <c r="N3252" i="1"/>
  <c r="K3252" i="1"/>
  <c r="J3252" i="1"/>
  <c r="B3251" i="1"/>
  <c r="C3251" i="1" s="1"/>
  <c r="L3251" i="1"/>
  <c r="I3251" i="1"/>
  <c r="F3250" i="1" l="1"/>
  <c r="G3250" i="1"/>
  <c r="E3251" i="1"/>
  <c r="D3251" i="1"/>
  <c r="H3251" i="1"/>
  <c r="Q3252" i="1"/>
  <c r="O3252" i="1"/>
  <c r="L3252" i="1"/>
  <c r="I3252" i="1"/>
  <c r="B3252" i="1"/>
  <c r="C3252" i="1" s="1"/>
  <c r="A3254" i="1"/>
  <c r="N3253" i="1"/>
  <c r="K3253" i="1"/>
  <c r="P3253" i="1"/>
  <c r="J3253" i="1"/>
  <c r="F3251" i="1" l="1"/>
  <c r="G3251" i="1"/>
  <c r="L3253" i="1"/>
  <c r="I3253" i="1"/>
  <c r="O3253" i="1"/>
  <c r="Q3253" i="1"/>
  <c r="B3253" i="1"/>
  <c r="C3253" i="1" s="1"/>
  <c r="A3255" i="1"/>
  <c r="P3254" i="1"/>
  <c r="N3254" i="1"/>
  <c r="K3254" i="1"/>
  <c r="J3254" i="1"/>
  <c r="E3252" i="1"/>
  <c r="D3252" i="1"/>
  <c r="H3252" i="1"/>
  <c r="B3254" i="1" l="1"/>
  <c r="C3254" i="1" s="1"/>
  <c r="L3254" i="1"/>
  <c r="I3254" i="1"/>
  <c r="A3256" i="1"/>
  <c r="N3255" i="1"/>
  <c r="P3255" i="1"/>
  <c r="K3255" i="1"/>
  <c r="J3255" i="1"/>
  <c r="E3253" i="1"/>
  <c r="D3253" i="1"/>
  <c r="H3253" i="1"/>
  <c r="Q3254" i="1"/>
  <c r="O3254" i="1"/>
  <c r="G3252" i="1"/>
  <c r="F3252" i="1"/>
  <c r="B3255" i="1" l="1"/>
  <c r="C3255" i="1" s="1"/>
  <c r="I3255" i="1"/>
  <c r="L3255" i="1"/>
  <c r="A3257" i="1"/>
  <c r="P3256" i="1"/>
  <c r="N3256" i="1"/>
  <c r="K3256" i="1"/>
  <c r="J3256" i="1"/>
  <c r="G3253" i="1"/>
  <c r="F3253" i="1"/>
  <c r="Q3255" i="1"/>
  <c r="O3255" i="1"/>
  <c r="E3254" i="1"/>
  <c r="D3254" i="1"/>
  <c r="H3254" i="1"/>
  <c r="L3256" i="1" l="1"/>
  <c r="I3256" i="1"/>
  <c r="A3258" i="1"/>
  <c r="N3257" i="1"/>
  <c r="P3257" i="1"/>
  <c r="K3257" i="1"/>
  <c r="J3257" i="1"/>
  <c r="G3254" i="1"/>
  <c r="F3254" i="1"/>
  <c r="Q3256" i="1"/>
  <c r="O3256" i="1"/>
  <c r="B3256" i="1"/>
  <c r="C3256" i="1" s="1"/>
  <c r="E3255" i="1"/>
  <c r="D3255" i="1"/>
  <c r="H3255" i="1"/>
  <c r="L3257" i="1" l="1"/>
  <c r="I3257" i="1"/>
  <c r="O3257" i="1"/>
  <c r="Q3257" i="1"/>
  <c r="B3257" i="1"/>
  <c r="C3257" i="1" s="1"/>
  <c r="A3259" i="1"/>
  <c r="P3258" i="1"/>
  <c r="N3258" i="1"/>
  <c r="J3258" i="1"/>
  <c r="K3258" i="1"/>
  <c r="F3255" i="1"/>
  <c r="G3255" i="1"/>
  <c r="E3256" i="1"/>
  <c r="D3256" i="1"/>
  <c r="H3256" i="1"/>
  <c r="Q3258" i="1" l="1"/>
  <c r="O3258" i="1"/>
  <c r="A3260" i="1"/>
  <c r="N3259" i="1"/>
  <c r="K3259" i="1"/>
  <c r="P3259" i="1"/>
  <c r="J3259" i="1"/>
  <c r="G3256" i="1"/>
  <c r="F3256" i="1"/>
  <c r="B3258" i="1"/>
  <c r="C3258" i="1" s="1"/>
  <c r="L3258" i="1"/>
  <c r="I3258" i="1"/>
  <c r="E3257" i="1"/>
  <c r="D3257" i="1"/>
  <c r="H3257" i="1"/>
  <c r="G3257" i="1" l="1"/>
  <c r="F3257" i="1"/>
  <c r="Q3259" i="1"/>
  <c r="O3259" i="1"/>
  <c r="B3259" i="1"/>
  <c r="C3259" i="1" s="1"/>
  <c r="I3259" i="1"/>
  <c r="L3259" i="1"/>
  <c r="A3261" i="1"/>
  <c r="P3260" i="1"/>
  <c r="N3260" i="1"/>
  <c r="K3260" i="1"/>
  <c r="J3260" i="1"/>
  <c r="E3258" i="1"/>
  <c r="D3258" i="1"/>
  <c r="H3258" i="1"/>
  <c r="L3260" i="1" l="1"/>
  <c r="I3260" i="1"/>
  <c r="A3262" i="1"/>
  <c r="N3261" i="1"/>
  <c r="K3261" i="1"/>
  <c r="P3261" i="1"/>
  <c r="J3261" i="1"/>
  <c r="B3261" i="1"/>
  <c r="C3261" i="1" s="1"/>
  <c r="G3258" i="1"/>
  <c r="F3258" i="1"/>
  <c r="Q3260" i="1"/>
  <c r="O3260" i="1"/>
  <c r="B3260" i="1"/>
  <c r="C3260" i="1" s="1"/>
  <c r="E3259" i="1"/>
  <c r="D3259" i="1"/>
  <c r="H3259" i="1"/>
  <c r="E3261" i="1" l="1"/>
  <c r="D3261" i="1"/>
  <c r="H3261" i="1"/>
  <c r="O3261" i="1"/>
  <c r="Q3261" i="1"/>
  <c r="L3261" i="1"/>
  <c r="I3261" i="1"/>
  <c r="A3263" i="1"/>
  <c r="P3262" i="1"/>
  <c r="N3262" i="1"/>
  <c r="K3262" i="1"/>
  <c r="J3262" i="1"/>
  <c r="F3259" i="1"/>
  <c r="G3259" i="1"/>
  <c r="E3260" i="1"/>
  <c r="D3260" i="1"/>
  <c r="H3260" i="1"/>
  <c r="B3262" i="1" l="1"/>
  <c r="C3262" i="1" s="1"/>
  <c r="L3262" i="1"/>
  <c r="I3262" i="1"/>
  <c r="A3264" i="1"/>
  <c r="N3263" i="1"/>
  <c r="P3263" i="1"/>
  <c r="K3263" i="1"/>
  <c r="J3263" i="1"/>
  <c r="G3260" i="1"/>
  <c r="F3260" i="1"/>
  <c r="Q3262" i="1"/>
  <c r="O3262" i="1"/>
  <c r="G3261" i="1"/>
  <c r="F3261" i="1"/>
  <c r="B3263" i="1" l="1"/>
  <c r="C3263" i="1" s="1"/>
  <c r="L3263" i="1"/>
  <c r="I3263" i="1"/>
  <c r="A3265" i="1"/>
  <c r="P3264" i="1"/>
  <c r="N3264" i="1"/>
  <c r="K3264" i="1"/>
  <c r="B3264" i="1"/>
  <c r="C3264" i="1" s="1"/>
  <c r="J3264" i="1"/>
  <c r="Q3263" i="1"/>
  <c r="O3263" i="1"/>
  <c r="E3262" i="1"/>
  <c r="D3262" i="1"/>
  <c r="H3262" i="1"/>
  <c r="G3262" i="1" l="1"/>
  <c r="F3262" i="1"/>
  <c r="E3264" i="1"/>
  <c r="D3264" i="1"/>
  <c r="H3264" i="1"/>
  <c r="A3266" i="1"/>
  <c r="N3265" i="1"/>
  <c r="P3265" i="1"/>
  <c r="K3265" i="1"/>
  <c r="J3265" i="1"/>
  <c r="B3265" i="1"/>
  <c r="C3265" i="1" s="1"/>
  <c r="Q3264" i="1"/>
  <c r="O3264" i="1"/>
  <c r="L3264" i="1"/>
  <c r="I3264" i="1"/>
  <c r="E3263" i="1"/>
  <c r="D3263" i="1"/>
  <c r="H3263" i="1"/>
  <c r="E3265" i="1" l="1"/>
  <c r="D3265" i="1"/>
  <c r="H3265" i="1"/>
  <c r="O3265" i="1"/>
  <c r="Q3265" i="1"/>
  <c r="G3264" i="1"/>
  <c r="F3264" i="1"/>
  <c r="F3263" i="1"/>
  <c r="G3263" i="1"/>
  <c r="L3265" i="1"/>
  <c r="I3265" i="1"/>
  <c r="A3267" i="1"/>
  <c r="P3266" i="1"/>
  <c r="N3266" i="1"/>
  <c r="K3266" i="1"/>
  <c r="J3266" i="1"/>
  <c r="Q3266" i="1" l="1"/>
  <c r="O3266" i="1"/>
  <c r="B3266" i="1"/>
  <c r="C3266" i="1" s="1"/>
  <c r="L3266" i="1"/>
  <c r="I3266" i="1"/>
  <c r="A3268" i="1"/>
  <c r="N3267" i="1"/>
  <c r="K3267" i="1"/>
  <c r="P3267" i="1"/>
  <c r="J3267" i="1"/>
  <c r="G3265" i="1"/>
  <c r="F3265" i="1"/>
  <c r="Q3267" i="1" l="1"/>
  <c r="O3267" i="1"/>
  <c r="E3266" i="1"/>
  <c r="D3266" i="1"/>
  <c r="H3266" i="1"/>
  <c r="B3267" i="1"/>
  <c r="C3267" i="1" s="1"/>
  <c r="L3267" i="1"/>
  <c r="I3267" i="1"/>
  <c r="A3269" i="1"/>
  <c r="P3268" i="1"/>
  <c r="N3268" i="1"/>
  <c r="K3268" i="1"/>
  <c r="B3268" i="1"/>
  <c r="C3268" i="1" s="1"/>
  <c r="J3268" i="1"/>
  <c r="G3266" i="1" l="1"/>
  <c r="F3266" i="1"/>
  <c r="E3268" i="1"/>
  <c r="D3268" i="1"/>
  <c r="H3268" i="1"/>
  <c r="A3270" i="1"/>
  <c r="N3269" i="1"/>
  <c r="K3269" i="1"/>
  <c r="P3269" i="1"/>
  <c r="J3269" i="1"/>
  <c r="B3269" i="1"/>
  <c r="C3269" i="1" s="1"/>
  <c r="Q3268" i="1"/>
  <c r="O3268" i="1"/>
  <c r="L3268" i="1"/>
  <c r="I3268" i="1"/>
  <c r="E3267" i="1"/>
  <c r="D3267" i="1"/>
  <c r="H3267" i="1"/>
  <c r="F3267" i="1" l="1"/>
  <c r="G3267" i="1"/>
  <c r="E3269" i="1"/>
  <c r="D3269" i="1"/>
  <c r="H3269" i="1"/>
  <c r="O3269" i="1"/>
  <c r="Q3269" i="1"/>
  <c r="G3268" i="1"/>
  <c r="F3268" i="1"/>
  <c r="L3269" i="1"/>
  <c r="I3269" i="1"/>
  <c r="A3271" i="1"/>
  <c r="P3270" i="1"/>
  <c r="N3270" i="1"/>
  <c r="K3270" i="1"/>
  <c r="J3270" i="1"/>
  <c r="G3269" i="1" l="1"/>
  <c r="F3269" i="1"/>
  <c r="B3270" i="1"/>
  <c r="C3270" i="1" s="1"/>
  <c r="L3270" i="1"/>
  <c r="I3270" i="1"/>
  <c r="A3272" i="1"/>
  <c r="N3271" i="1"/>
  <c r="P3271" i="1"/>
  <c r="K3271" i="1"/>
  <c r="J3271" i="1"/>
  <c r="Q3270" i="1"/>
  <c r="O3270" i="1"/>
  <c r="Q3271" i="1" l="1"/>
  <c r="O3271" i="1"/>
  <c r="E3270" i="1"/>
  <c r="D3270" i="1"/>
  <c r="H3270" i="1"/>
  <c r="B3271" i="1"/>
  <c r="C3271" i="1" s="1"/>
  <c r="I3271" i="1"/>
  <c r="L3271" i="1"/>
  <c r="A3273" i="1"/>
  <c r="P3272" i="1"/>
  <c r="N3272" i="1"/>
  <c r="K3272" i="1"/>
  <c r="J3272" i="1"/>
  <c r="G3270" i="1" l="1"/>
  <c r="F3270" i="1"/>
  <c r="L3272" i="1"/>
  <c r="I3272" i="1"/>
  <c r="A3274" i="1"/>
  <c r="N3273" i="1"/>
  <c r="P3273" i="1"/>
  <c r="K3273" i="1"/>
  <c r="J3273" i="1"/>
  <c r="Q3272" i="1"/>
  <c r="O3272" i="1"/>
  <c r="B3272" i="1"/>
  <c r="C3272" i="1" s="1"/>
  <c r="E3271" i="1"/>
  <c r="D3271" i="1"/>
  <c r="H3271" i="1"/>
  <c r="L3273" i="1" l="1"/>
  <c r="I3273" i="1"/>
  <c r="F3271" i="1"/>
  <c r="G3271" i="1"/>
  <c r="O3273" i="1"/>
  <c r="Q3273" i="1"/>
  <c r="E3272" i="1"/>
  <c r="D3272" i="1"/>
  <c r="H3272" i="1"/>
  <c r="B3273" i="1"/>
  <c r="C3273" i="1" s="1"/>
  <c r="A3275" i="1"/>
  <c r="P3274" i="1"/>
  <c r="N3274" i="1"/>
  <c r="K3274" i="1"/>
  <c r="J3274" i="1"/>
  <c r="G3272" i="1" l="1"/>
  <c r="F3272" i="1"/>
  <c r="Q3274" i="1"/>
  <c r="O3274" i="1"/>
  <c r="B3274" i="1"/>
  <c r="C3274" i="1" s="1"/>
  <c r="L3274" i="1"/>
  <c r="I3274" i="1"/>
  <c r="A3276" i="1"/>
  <c r="N3275" i="1"/>
  <c r="K3275" i="1"/>
  <c r="J3275" i="1"/>
  <c r="P3275" i="1"/>
  <c r="E3273" i="1"/>
  <c r="D3273" i="1"/>
  <c r="H3273" i="1"/>
  <c r="A3277" i="1" l="1"/>
  <c r="P3276" i="1"/>
  <c r="N3276" i="1"/>
  <c r="K3276" i="1"/>
  <c r="J3276" i="1"/>
  <c r="B3275" i="1"/>
  <c r="C3275" i="1" s="1"/>
  <c r="I3275" i="1"/>
  <c r="L3275" i="1"/>
  <c r="G3273" i="1"/>
  <c r="F3273" i="1"/>
  <c r="Q3275" i="1"/>
  <c r="O3275" i="1"/>
  <c r="E3274" i="1"/>
  <c r="D3274" i="1"/>
  <c r="H3274" i="1"/>
  <c r="Q3276" i="1" l="1"/>
  <c r="O3276" i="1"/>
  <c r="E3275" i="1"/>
  <c r="D3275" i="1"/>
  <c r="H3275" i="1"/>
  <c r="G3274" i="1"/>
  <c r="F3274" i="1"/>
  <c r="B3276" i="1"/>
  <c r="C3276" i="1" s="1"/>
  <c r="L3276" i="1"/>
  <c r="I3276" i="1"/>
  <c r="A3278" i="1"/>
  <c r="N3277" i="1"/>
  <c r="K3277" i="1"/>
  <c r="P3277" i="1"/>
  <c r="J3277" i="1"/>
  <c r="B3277" i="1"/>
  <c r="C3277" i="1" s="1"/>
  <c r="F3275" i="1" l="1"/>
  <c r="G3275" i="1"/>
  <c r="E3277" i="1"/>
  <c r="D3277" i="1"/>
  <c r="H3277" i="1"/>
  <c r="O3277" i="1"/>
  <c r="Q3277" i="1"/>
  <c r="E3276" i="1"/>
  <c r="D3276" i="1"/>
  <c r="H3276" i="1"/>
  <c r="L3277" i="1"/>
  <c r="I3277" i="1"/>
  <c r="A3279" i="1"/>
  <c r="P3278" i="1"/>
  <c r="N3278" i="1"/>
  <c r="K3278" i="1"/>
  <c r="J3278" i="1"/>
  <c r="G3276" i="1" l="1"/>
  <c r="F3276" i="1"/>
  <c r="Q3278" i="1"/>
  <c r="O3278" i="1"/>
  <c r="G3277" i="1"/>
  <c r="F3277" i="1"/>
  <c r="B3278" i="1"/>
  <c r="C3278" i="1" s="1"/>
  <c r="L3278" i="1"/>
  <c r="I3278" i="1"/>
  <c r="A3280" i="1"/>
  <c r="N3279" i="1"/>
  <c r="P3279" i="1"/>
  <c r="K3279" i="1"/>
  <c r="J3279" i="1"/>
  <c r="B3279" i="1" l="1"/>
  <c r="C3279" i="1" s="1"/>
  <c r="L3279" i="1"/>
  <c r="I3279" i="1"/>
  <c r="E3278" i="1"/>
  <c r="D3278" i="1"/>
  <c r="H3278" i="1"/>
  <c r="Q3279" i="1"/>
  <c r="O3279" i="1"/>
  <c r="A3281" i="1"/>
  <c r="P3280" i="1"/>
  <c r="N3280" i="1"/>
  <c r="K3280" i="1"/>
  <c r="J3280" i="1"/>
  <c r="B3280" i="1"/>
  <c r="C3280" i="1" s="1"/>
  <c r="G3278" i="1" l="1"/>
  <c r="F3278" i="1"/>
  <c r="E3280" i="1"/>
  <c r="D3280" i="1"/>
  <c r="H3280" i="1"/>
  <c r="L3280" i="1"/>
  <c r="I3280" i="1"/>
  <c r="A3282" i="1"/>
  <c r="N3281" i="1"/>
  <c r="P3281" i="1"/>
  <c r="K3281" i="1"/>
  <c r="J3281" i="1"/>
  <c r="Q3280" i="1"/>
  <c r="O3280" i="1"/>
  <c r="E3279" i="1"/>
  <c r="D3279" i="1"/>
  <c r="H3279" i="1"/>
  <c r="F3279" i="1" l="1"/>
  <c r="G3279" i="1"/>
  <c r="L3281" i="1"/>
  <c r="I3281" i="1"/>
  <c r="A3283" i="1"/>
  <c r="P3282" i="1"/>
  <c r="N3282" i="1"/>
  <c r="K3282" i="1"/>
  <c r="J3282" i="1"/>
  <c r="G3280" i="1"/>
  <c r="F3280" i="1"/>
  <c r="B3281" i="1"/>
  <c r="C3281" i="1" s="1"/>
  <c r="O3281" i="1"/>
  <c r="Q3281" i="1"/>
  <c r="E3281" i="1" l="1"/>
  <c r="D3281" i="1"/>
  <c r="H3281" i="1"/>
  <c r="Q3282" i="1"/>
  <c r="O3282" i="1"/>
  <c r="B3282" i="1"/>
  <c r="C3282" i="1" s="1"/>
  <c r="L3282" i="1"/>
  <c r="I3282" i="1"/>
  <c r="A3284" i="1"/>
  <c r="N3283" i="1"/>
  <c r="K3283" i="1"/>
  <c r="P3283" i="1"/>
  <c r="J3283" i="1"/>
  <c r="Q3283" i="1" l="1"/>
  <c r="O3283" i="1"/>
  <c r="E3282" i="1"/>
  <c r="D3282" i="1"/>
  <c r="H3282" i="1"/>
  <c r="B3283" i="1"/>
  <c r="C3283" i="1" s="1"/>
  <c r="L3283" i="1"/>
  <c r="I3283" i="1"/>
  <c r="A3285" i="1"/>
  <c r="P3284" i="1"/>
  <c r="N3284" i="1"/>
  <c r="K3284" i="1"/>
  <c r="B3284" i="1"/>
  <c r="C3284" i="1" s="1"/>
  <c r="J3284" i="1"/>
  <c r="G3281" i="1"/>
  <c r="F3281" i="1"/>
  <c r="A3286" i="1" l="1"/>
  <c r="N3285" i="1"/>
  <c r="K3285" i="1"/>
  <c r="P3285" i="1"/>
  <c r="J3285" i="1"/>
  <c r="B3285" i="1"/>
  <c r="C3285" i="1" s="1"/>
  <c r="E3284" i="1"/>
  <c r="D3284" i="1"/>
  <c r="H3284" i="1"/>
  <c r="F3282" i="1"/>
  <c r="G3282" i="1"/>
  <c r="Q3284" i="1"/>
  <c r="O3284" i="1"/>
  <c r="L3284" i="1"/>
  <c r="I3284" i="1"/>
  <c r="E3283" i="1"/>
  <c r="D3283" i="1"/>
  <c r="H3283" i="1"/>
  <c r="F3283" i="1" l="1"/>
  <c r="G3283" i="1"/>
  <c r="G3284" i="1"/>
  <c r="F3284" i="1"/>
  <c r="E3285" i="1"/>
  <c r="D3285" i="1"/>
  <c r="H3285" i="1"/>
  <c r="O3285" i="1"/>
  <c r="Q3285" i="1"/>
  <c r="L3285" i="1"/>
  <c r="I3285" i="1"/>
  <c r="A3287" i="1"/>
  <c r="P3286" i="1"/>
  <c r="N3286" i="1"/>
  <c r="K3286" i="1"/>
  <c r="J3286" i="1"/>
  <c r="Q3286" i="1" l="1"/>
  <c r="O3286" i="1"/>
  <c r="B3286" i="1"/>
  <c r="C3286" i="1" s="1"/>
  <c r="L3286" i="1"/>
  <c r="I3286" i="1"/>
  <c r="A3288" i="1"/>
  <c r="N3287" i="1"/>
  <c r="P3287" i="1"/>
  <c r="K3287" i="1"/>
  <c r="J3287" i="1"/>
  <c r="G3285" i="1"/>
  <c r="F3285" i="1"/>
  <c r="Q3287" i="1" l="1"/>
  <c r="O3287" i="1"/>
  <c r="E3286" i="1"/>
  <c r="D3286" i="1"/>
  <c r="H3286" i="1"/>
  <c r="B3287" i="1"/>
  <c r="C3287" i="1" s="1"/>
  <c r="I3287" i="1"/>
  <c r="L3287" i="1"/>
  <c r="A3289" i="1"/>
  <c r="P3288" i="1"/>
  <c r="N3288" i="1"/>
  <c r="K3288" i="1"/>
  <c r="J3288" i="1"/>
  <c r="G3286" i="1" l="1"/>
  <c r="F3286" i="1"/>
  <c r="L3288" i="1"/>
  <c r="I3288" i="1"/>
  <c r="N3289" i="1"/>
  <c r="P3289" i="1"/>
  <c r="K3289" i="1"/>
  <c r="J3289" i="1"/>
  <c r="Q3288" i="1"/>
  <c r="O3288" i="1"/>
  <c r="B3288" i="1"/>
  <c r="C3288" i="1" s="1"/>
  <c r="E3287" i="1"/>
  <c r="D3287" i="1"/>
  <c r="H3287" i="1"/>
  <c r="F3287" i="1" l="1"/>
  <c r="G3287" i="1"/>
  <c r="B3289" i="1"/>
  <c r="C3289" i="1" s="1"/>
  <c r="L3289" i="1"/>
  <c r="I3289" i="1"/>
  <c r="E3288" i="1"/>
  <c r="D3288" i="1"/>
  <c r="H3288" i="1"/>
  <c r="O3289" i="1"/>
  <c r="Q3289" i="1"/>
  <c r="E3289" i="1" l="1"/>
  <c r="D3289" i="1"/>
  <c r="H3289" i="1"/>
  <c r="G3288" i="1"/>
  <c r="F3288" i="1"/>
  <c r="G3289" i="1" l="1"/>
  <c r="F3289" i="1"/>
</calcChain>
</file>

<file path=xl/sharedStrings.xml><?xml version="1.0" encoding="utf-8"?>
<sst xmlns="http://schemas.openxmlformats.org/spreadsheetml/2006/main" count="117" uniqueCount="52">
  <si>
    <t xml:space="preserve"> week_start_date</t>
  </si>
  <si>
    <t xml:space="preserve"> week_end_date</t>
  </si>
  <si>
    <t xml:space="preserve"> week_number</t>
  </si>
  <si>
    <t xml:space="preserve"> month_number</t>
  </si>
  <si>
    <t xml:space="preserve"> month_name</t>
  </si>
  <si>
    <t xml:space="preserve"> quarter_number</t>
  </si>
  <si>
    <t xml:space="preserve"> year</t>
  </si>
  <si>
    <t xml:space="preserve"> day_name</t>
  </si>
  <si>
    <t xml:space="preserve"> holiday_flag</t>
  </si>
  <si>
    <t xml:space="preserve"> weekend_flag</t>
  </si>
  <si>
    <t xml:space="preserve"> season</t>
  </si>
  <si>
    <t xml:space="preserve"> gregorian_month_number</t>
  </si>
  <si>
    <t xml:space="preserve"> gregorian_quarter_number</t>
  </si>
  <si>
    <t xml:space="preserve"> gregorian_year</t>
  </si>
  <si>
    <t xml:space="preserve"> gregorian_month_name</t>
  </si>
  <si>
    <t>date_id</t>
  </si>
  <si>
    <t>YEAR</t>
  </si>
  <si>
    <t>WEEK</t>
  </si>
  <si>
    <t>SUN</t>
  </si>
  <si>
    <t>MON</t>
  </si>
  <si>
    <t>TUE</t>
  </si>
  <si>
    <t>WED</t>
  </si>
  <si>
    <t>THU</t>
  </si>
  <si>
    <t>FRI</t>
  </si>
  <si>
    <t>SAT</t>
  </si>
  <si>
    <t xml:space="preserve"> day_number</t>
  </si>
  <si>
    <t>New Year Day</t>
  </si>
  <si>
    <t>Presidents Day (Washingtons Birthday)</t>
  </si>
  <si>
    <t>Memorial Day</t>
  </si>
  <si>
    <t>Independence Day</t>
  </si>
  <si>
    <t>Labor Day</t>
  </si>
  <si>
    <t>Columbus Day</t>
  </si>
  <si>
    <t>Thanksgiving Day</t>
  </si>
  <si>
    <t>Christmas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</si>
  <si>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</si>
  <si>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</si>
  <si>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</si>
  <si>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</si>
  <si>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</si>
  <si>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</si>
  <si>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</si>
  <si>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</si>
  <si>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</si>
  <si>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</si>
  <si>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</si>
  <si>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</si>
  <si>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</si>
  <si>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WEEK2</t>
  </si>
  <si>
    <t>XMAS</t>
  </si>
  <si>
    <t>XF</t>
  </si>
  <si>
    <t>LY_WEEK</t>
  </si>
  <si>
    <t>LY_MATCH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</si>
</sst>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her/Documents/R12/tblCAL_as_loaded_with%20CalYear_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26"/>
  <sheetViews>
    <sheetView tabSelected="1" workbookViewId="0"/>
  </sheetViews>
  <sheetFormatPr defaultRowHeight="15" x14ac:dyDescent="0.25"/>
  <cols>
    <col min="1" max="1" width="10.7109375" bestFit="1" customWidth="1"/>
    <col min="2" max="2" width="16.42578125" bestFit="1" customWidth="1"/>
    <col min="3" max="3" width="15.85546875" bestFit="1" customWidth="1"/>
    <col min="4" max="4" width="14.42578125" bestFit="1" customWidth="1"/>
    <col min="5" max="5" width="15.42578125" bestFit="1" customWidth="1"/>
    <col min="6" max="6" width="13.42578125" bestFit="1" customWidth="1"/>
    <col min="7" max="7" width="16.140625" bestFit="1" customWidth="1"/>
    <col min="8" max="8" width="5.28515625" bestFit="1" customWidth="1"/>
    <col min="9" max="9" width="10.5703125" bestFit="1" customWidth="1"/>
    <col min="10" max="10" width="12.5703125" bestFit="1" customWidth="1"/>
    <col min="11" max="11" width="12.28515625" bestFit="1" customWidth="1"/>
    <col min="12" max="12" width="14.140625" bestFit="1" customWidth="1"/>
    <col min="13" max="13" width="7.5703125" bestFit="1" customWidth="1"/>
    <col min="14" max="14" width="25.140625" bestFit="1" customWidth="1"/>
    <col min="15" max="15" width="26" bestFit="1" customWidth="1"/>
    <col min="16" max="16" width="14.85546875" bestFit="1" customWidth="1"/>
    <col min="17" max="17" width="23.140625" bestFit="1" customWidth="1"/>
  </cols>
  <sheetData>
    <row r="1" spans="1:24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4" x14ac:dyDescent="0.25">
      <c r="A2" s="1">
        <v>40909</v>
      </c>
      <c r="B2" s="1">
        <f>A2-J2+1</f>
        <v>40909</v>
      </c>
      <c r="C2" s="1">
        <f>B2+6</f>
        <v>40915</v>
      </c>
      <c r="D2">
        <f>VLOOKUP($C2,Sheet2!$A$2:$C$471,2,FALSE)</f>
        <v>1</v>
      </c>
      <c r="E2">
        <f>VLOOKUP($C2,Sheet2!$A$2:$D$471,4,FALSE)</f>
        <v>1</v>
      </c>
      <c r="F2" t="str">
        <f>VLOOKUP(E2,$W$2:$X$13,2,FALSE)</f>
        <v>JAN</v>
      </c>
      <c r="G2">
        <f>ROUNDUP(E2/3,0)</f>
        <v>1</v>
      </c>
      <c r="H2">
        <f>VLOOKUP($C2,Sheet2!$A$2:$C$471,3,FALSE)</f>
        <v>2012</v>
      </c>
      <c r="I2" t="str">
        <f>VLOOKUP(J2,$T$2:$U$8,2,FALSE)</f>
        <v>SUN</v>
      </c>
      <c r="J2">
        <f>WEEKDAY(A2)</f>
        <v>1</v>
      </c>
      <c r="K2">
        <v>1</v>
      </c>
      <c r="L2">
        <f>IF(OR(J2=1,J2=7),1,0)</f>
        <v>1</v>
      </c>
      <c r="N2">
        <f>MONTH(A2)</f>
        <v>1</v>
      </c>
      <c r="O2">
        <f t="shared" ref="O2:O65" si="0">ROUNDUP(N2/3,0)</f>
        <v>1</v>
      </c>
      <c r="P2">
        <f>YEAR(A2)</f>
        <v>2012</v>
      </c>
      <c r="Q2" t="str">
        <f>VLOOKUP(N2,$W$2:$X$13,2,FALSE)</f>
        <v>JAN</v>
      </c>
      <c r="T2">
        <v>1</v>
      </c>
      <c r="U2" t="s">
        <v>18</v>
      </c>
      <c r="W2">
        <v>1</v>
      </c>
      <c r="X2" t="s">
        <v>34</v>
      </c>
    </row>
    <row r="3" spans="1:24" x14ac:dyDescent="0.25">
      <c r="A3" s="1">
        <f>A2+1</f>
        <v>40910</v>
      </c>
      <c r="B3" s="1">
        <f>A3-J3+1</f>
        <v>40909</v>
      </c>
      <c r="C3" s="1">
        <f>B3+6</f>
        <v>40915</v>
      </c>
      <c r="D3">
        <f>VLOOKUP(C3,Sheet2!$A$2:$C$471,2,FALSE)</f>
        <v>1</v>
      </c>
      <c r="E3">
        <f>VLOOKUP($C3,Sheet2!$A$2:$D$471,4,FALSE)</f>
        <v>1</v>
      </c>
      <c r="F3" t="str">
        <f>VLOOKUP(E3,$W$2:$X$13,2,FALSE)</f>
        <v>JAN</v>
      </c>
      <c r="G3">
        <f t="shared" ref="G3:G66" si="1">ROUNDUP(E3/3,0)</f>
        <v>1</v>
      </c>
      <c r="H3">
        <f>VLOOKUP($C3,Sheet2!$A$2:$C$471,3,FALSE)</f>
        <v>2012</v>
      </c>
      <c r="I3" t="str">
        <f t="shared" ref="I3:I66" si="2">VLOOKUP(J3,$T$2:$U$8,2,FALSE)</f>
        <v>MON</v>
      </c>
      <c r="J3">
        <f>WEEKDAY(A3)</f>
        <v>2</v>
      </c>
      <c r="K3">
        <f>IF(ISERROR(VLOOKUP(A3,Sheet3!$B$2:$B$72,1,FALSE)),0,1)</f>
        <v>0</v>
      </c>
      <c r="L3">
        <f t="shared" ref="L3:L66" si="3">IF(OR(J3=1,J3=7),1,0)</f>
        <v>0</v>
      </c>
      <c r="N3">
        <f t="shared" ref="N3:N66" si="4">MONTH(A3)</f>
        <v>1</v>
      </c>
      <c r="O3">
        <f t="shared" si="0"/>
        <v>1</v>
      </c>
      <c r="P3">
        <f t="shared" ref="P3:P66" si="5">YEAR(A3)</f>
        <v>2012</v>
      </c>
      <c r="Q3" t="str">
        <f t="shared" ref="Q3:Q66" si="6">VLOOKUP(N3,$W$2:$X$13,2,FALSE)</f>
        <v>JAN</v>
      </c>
      <c r="T3">
        <v>2</v>
      </c>
      <c r="U3" t="s">
        <v>19</v>
      </c>
      <c r="W3">
        <v>2</v>
      </c>
      <c r="X3" t="s">
        <v>35</v>
      </c>
    </row>
    <row r="4" spans="1:24" x14ac:dyDescent="0.25">
      <c r="A4" s="1">
        <f t="shared" ref="A4:A67" si="7">A3+1</f>
        <v>40911</v>
      </c>
      <c r="B4" s="1">
        <f>A4-J4+1</f>
        <v>40909</v>
      </c>
      <c r="C4" s="1">
        <f t="shared" ref="C4:C67" si="8">B4+6</f>
        <v>40915</v>
      </c>
      <c r="D4">
        <f>VLOOKUP(C4,Sheet2!$A$2:$C$471,2,FALSE)</f>
        <v>1</v>
      </c>
      <c r="E4">
        <f>VLOOKUP($C4,Sheet2!$A$2:$D$471,4,FALSE)</f>
        <v>1</v>
      </c>
      <c r="F4" t="str">
        <f>VLOOKUP(E4,$W$2:$X$13,2,FALSE)</f>
        <v>JAN</v>
      </c>
      <c r="G4">
        <f t="shared" si="1"/>
        <v>1</v>
      </c>
      <c r="H4">
        <f>VLOOKUP($C4,Sheet2!$A$2:$C$471,3,FALSE)</f>
        <v>2012</v>
      </c>
      <c r="I4" t="str">
        <f t="shared" si="2"/>
        <v>TUE</v>
      </c>
      <c r="J4">
        <f t="shared" ref="J4:J67" si="9">WEEKDAY(A4)</f>
        <v>3</v>
      </c>
      <c r="K4">
        <f>IF(ISERROR(VLOOKUP(A4,Sheet3!$B$2:$B$72,1,FALSE)),0,1)</f>
        <v>0</v>
      </c>
      <c r="L4">
        <f t="shared" si="3"/>
        <v>0</v>
      </c>
      <c r="N4">
        <f t="shared" si="4"/>
        <v>1</v>
      </c>
      <c r="O4">
        <f t="shared" si="0"/>
        <v>1</v>
      </c>
      <c r="P4">
        <f t="shared" si="5"/>
        <v>2012</v>
      </c>
      <c r="Q4" t="str">
        <f t="shared" si="6"/>
        <v>JAN</v>
      </c>
      <c r="T4">
        <v>3</v>
      </c>
      <c r="U4" t="s">
        <v>20</v>
      </c>
      <c r="W4">
        <v>3</v>
      </c>
      <c r="X4" t="s">
        <v>36</v>
      </c>
    </row>
    <row r="5" spans="1:24" x14ac:dyDescent="0.25">
      <c r="A5" s="1">
        <f t="shared" si="7"/>
        <v>40912</v>
      </c>
      <c r="B5" s="1">
        <f>A5-J5+1</f>
        <v>40909</v>
      </c>
      <c r="C5" s="1">
        <f t="shared" si="8"/>
        <v>40915</v>
      </c>
      <c r="D5">
        <f>VLOOKUP(C5,Sheet2!$A$2:$C$471,2,FALSE)</f>
        <v>1</v>
      </c>
      <c r="E5">
        <f>VLOOKUP($C5,Sheet2!$A$2:$D$471,4,FALSE)</f>
        <v>1</v>
      </c>
      <c r="F5" t="str">
        <f>VLOOKUP(E5,$W$2:$X$13,2,FALSE)</f>
        <v>JAN</v>
      </c>
      <c r="G5">
        <f t="shared" si="1"/>
        <v>1</v>
      </c>
      <c r="H5">
        <f>VLOOKUP($C5,Sheet2!$A$2:$C$471,3,FALSE)</f>
        <v>2012</v>
      </c>
      <c r="I5" t="str">
        <f t="shared" si="2"/>
        <v>WED</v>
      </c>
      <c r="J5">
        <f t="shared" si="9"/>
        <v>4</v>
      </c>
      <c r="K5">
        <f>IF(ISERROR(VLOOKUP(A5,Sheet3!$B$2:$B$72,1,FALSE)),0,1)</f>
        <v>0</v>
      </c>
      <c r="L5">
        <f t="shared" si="3"/>
        <v>0</v>
      </c>
      <c r="N5">
        <f t="shared" si="4"/>
        <v>1</v>
      </c>
      <c r="O5">
        <f t="shared" si="0"/>
        <v>1</v>
      </c>
      <c r="P5">
        <f t="shared" si="5"/>
        <v>2012</v>
      </c>
      <c r="Q5" t="str">
        <f t="shared" si="6"/>
        <v>JAN</v>
      </c>
      <c r="T5">
        <v>4</v>
      </c>
      <c r="U5" t="s">
        <v>21</v>
      </c>
      <c r="W5">
        <v>4</v>
      </c>
      <c r="X5" t="s">
        <v>37</v>
      </c>
    </row>
    <row r="6" spans="1:24" x14ac:dyDescent="0.25">
      <c r="A6" s="1">
        <f t="shared" si="7"/>
        <v>40913</v>
      </c>
      <c r="B6" s="1">
        <f>A6-J6+1</f>
        <v>40909</v>
      </c>
      <c r="C6" s="1">
        <f t="shared" si="8"/>
        <v>40915</v>
      </c>
      <c r="D6">
        <f>VLOOKUP(C6,Sheet2!$A$2:$C$471,2,FALSE)</f>
        <v>1</v>
      </c>
      <c r="E6">
        <f>VLOOKUP($C6,Sheet2!$A$2:$D$471,4,FALSE)</f>
        <v>1</v>
      </c>
      <c r="F6" t="str">
        <f>VLOOKUP(E6,$W$2:$X$13,2,FALSE)</f>
        <v>JAN</v>
      </c>
      <c r="G6">
        <f t="shared" si="1"/>
        <v>1</v>
      </c>
      <c r="H6">
        <f>VLOOKUP($C6,Sheet2!$A$2:$C$471,3,FALSE)</f>
        <v>2012</v>
      </c>
      <c r="I6" t="str">
        <f t="shared" si="2"/>
        <v>THU</v>
      </c>
      <c r="J6">
        <f t="shared" si="9"/>
        <v>5</v>
      </c>
      <c r="K6">
        <f>IF(ISERROR(VLOOKUP(A6,Sheet3!$B$2:$B$72,1,FALSE)),0,1)</f>
        <v>0</v>
      </c>
      <c r="L6">
        <f t="shared" si="3"/>
        <v>0</v>
      </c>
      <c r="N6">
        <f t="shared" si="4"/>
        <v>1</v>
      </c>
      <c r="O6">
        <f t="shared" si="0"/>
        <v>1</v>
      </c>
      <c r="P6">
        <f t="shared" si="5"/>
        <v>2012</v>
      </c>
      <c r="Q6" t="str">
        <f t="shared" si="6"/>
        <v>JAN</v>
      </c>
      <c r="T6">
        <v>5</v>
      </c>
      <c r="U6" t="s">
        <v>22</v>
      </c>
      <c r="W6">
        <v>5</v>
      </c>
      <c r="X6" t="s">
        <v>38</v>
      </c>
    </row>
    <row r="7" spans="1:24" x14ac:dyDescent="0.25">
      <c r="A7" s="1">
        <f t="shared" si="7"/>
        <v>40914</v>
      </c>
      <c r="B7" s="1">
        <f>A7-J7+1</f>
        <v>40909</v>
      </c>
      <c r="C7" s="1">
        <f t="shared" si="8"/>
        <v>40915</v>
      </c>
      <c r="D7">
        <f>VLOOKUP(C7,Sheet2!$A$2:$C$471,2,FALSE)</f>
        <v>1</v>
      </c>
      <c r="E7">
        <f>VLOOKUP($C7,Sheet2!$A$2:$D$471,4,FALSE)</f>
        <v>1</v>
      </c>
      <c r="F7" t="str">
        <f>VLOOKUP(E7,$W$2:$X$13,2,FALSE)</f>
        <v>JAN</v>
      </c>
      <c r="G7">
        <f t="shared" si="1"/>
        <v>1</v>
      </c>
      <c r="H7">
        <f>VLOOKUP($C7,Sheet2!$A$2:$C$471,3,FALSE)</f>
        <v>2012</v>
      </c>
      <c r="I7" t="str">
        <f t="shared" si="2"/>
        <v>FRI</v>
      </c>
      <c r="J7">
        <f t="shared" si="9"/>
        <v>6</v>
      </c>
      <c r="K7">
        <f>IF(ISERROR(VLOOKUP(A7,Sheet3!$B$2:$B$72,1,FALSE)),0,1)</f>
        <v>0</v>
      </c>
      <c r="L7">
        <f t="shared" si="3"/>
        <v>0</v>
      </c>
      <c r="N7">
        <f t="shared" si="4"/>
        <v>1</v>
      </c>
      <c r="O7">
        <f t="shared" si="0"/>
        <v>1</v>
      </c>
      <c r="P7">
        <f t="shared" si="5"/>
        <v>2012</v>
      </c>
      <c r="Q7" t="str">
        <f t="shared" si="6"/>
        <v>JAN</v>
      </c>
      <c r="T7">
        <v>6</v>
      </c>
      <c r="U7" t="s">
        <v>23</v>
      </c>
      <c r="W7">
        <v>6</v>
      </c>
      <c r="X7" t="s">
        <v>39</v>
      </c>
    </row>
    <row r="8" spans="1:24" x14ac:dyDescent="0.25">
      <c r="A8" s="1">
        <f t="shared" si="7"/>
        <v>40915</v>
      </c>
      <c r="B8" s="1">
        <f>A8-J8+1</f>
        <v>40909</v>
      </c>
      <c r="C8" s="1">
        <f t="shared" si="8"/>
        <v>40915</v>
      </c>
      <c r="D8">
        <f>VLOOKUP(C8,Sheet2!$A$2:$C$471,2,FALSE)</f>
        <v>1</v>
      </c>
      <c r="E8">
        <f>VLOOKUP($C8,Sheet2!$A$2:$D$471,4,FALSE)</f>
        <v>1</v>
      </c>
      <c r="F8" t="str">
        <f>VLOOKUP(E8,$W$2:$X$13,2,FALSE)</f>
        <v>JAN</v>
      </c>
      <c r="G8">
        <f t="shared" si="1"/>
        <v>1</v>
      </c>
      <c r="H8">
        <f>VLOOKUP($C8,Sheet2!$A$2:$C$471,3,FALSE)</f>
        <v>2012</v>
      </c>
      <c r="I8" t="str">
        <f t="shared" si="2"/>
        <v>SAT</v>
      </c>
      <c r="J8">
        <f t="shared" si="9"/>
        <v>7</v>
      </c>
      <c r="K8">
        <f>IF(ISERROR(VLOOKUP(A8,Sheet3!$B$2:$B$72,1,FALSE)),0,1)</f>
        <v>0</v>
      </c>
      <c r="L8">
        <f t="shared" si="3"/>
        <v>1</v>
      </c>
      <c r="N8">
        <f t="shared" si="4"/>
        <v>1</v>
      </c>
      <c r="O8">
        <f t="shared" si="0"/>
        <v>1</v>
      </c>
      <c r="P8">
        <f t="shared" si="5"/>
        <v>2012</v>
      </c>
      <c r="Q8" t="str">
        <f t="shared" si="6"/>
        <v>JAN</v>
      </c>
      <c r="T8">
        <v>7</v>
      </c>
      <c r="U8" t="s">
        <v>24</v>
      </c>
      <c r="W8">
        <v>7</v>
      </c>
      <c r="X8" t="s">
        <v>40</v>
      </c>
    </row>
    <row r="9" spans="1:24" x14ac:dyDescent="0.25">
      <c r="A9" s="1">
        <f t="shared" si="7"/>
        <v>40916</v>
      </c>
      <c r="B9" s="1">
        <f>A9-J9+1</f>
        <v>40916</v>
      </c>
      <c r="C9" s="1">
        <f t="shared" si="8"/>
        <v>40922</v>
      </c>
      <c r="D9">
        <f>VLOOKUP(C9,Sheet2!$A$2:$C$471,2,FALSE)</f>
        <v>2</v>
      </c>
      <c r="E9">
        <f>VLOOKUP($C9,Sheet2!$A$2:$D$471,4,FALSE)</f>
        <v>1</v>
      </c>
      <c r="F9" t="str">
        <f>VLOOKUP(E9,$W$2:$X$13,2,FALSE)</f>
        <v>JAN</v>
      </c>
      <c r="G9">
        <f t="shared" si="1"/>
        <v>1</v>
      </c>
      <c r="H9">
        <f>VLOOKUP($C9,Sheet2!$A$2:$C$471,3,FALSE)</f>
        <v>2012</v>
      </c>
      <c r="I9" t="str">
        <f t="shared" si="2"/>
        <v>SUN</v>
      </c>
      <c r="J9">
        <f t="shared" si="9"/>
        <v>1</v>
      </c>
      <c r="K9">
        <f>IF(ISERROR(VLOOKUP(A9,Sheet3!$B$2:$B$72,1,FALSE)),0,1)</f>
        <v>0</v>
      </c>
      <c r="L9">
        <f t="shared" si="3"/>
        <v>1</v>
      </c>
      <c r="N9">
        <f t="shared" si="4"/>
        <v>1</v>
      </c>
      <c r="O9">
        <f t="shared" si="0"/>
        <v>1</v>
      </c>
      <c r="P9">
        <f t="shared" si="5"/>
        <v>2012</v>
      </c>
      <c r="Q9" t="str">
        <f t="shared" si="6"/>
        <v>JAN</v>
      </c>
      <c r="W9">
        <v>8</v>
      </c>
      <c r="X9" t="s">
        <v>41</v>
      </c>
    </row>
    <row r="10" spans="1:24" x14ac:dyDescent="0.25">
      <c r="A10" s="1">
        <f t="shared" si="7"/>
        <v>40917</v>
      </c>
      <c r="B10" s="1">
        <f>A10-J10+1</f>
        <v>40916</v>
      </c>
      <c r="C10" s="1">
        <f t="shared" si="8"/>
        <v>40922</v>
      </c>
      <c r="D10">
        <f>VLOOKUP(C10,Sheet2!$A$2:$C$471,2,FALSE)</f>
        <v>2</v>
      </c>
      <c r="E10">
        <f>VLOOKUP($C10,Sheet2!$A$2:$D$471,4,FALSE)</f>
        <v>1</v>
      </c>
      <c r="F10" t="str">
        <f>VLOOKUP(E10,$W$2:$X$13,2,FALSE)</f>
        <v>JAN</v>
      </c>
      <c r="G10">
        <f t="shared" si="1"/>
        <v>1</v>
      </c>
      <c r="H10">
        <f>VLOOKUP($C10,Sheet2!$A$2:$C$471,3,FALSE)</f>
        <v>2012</v>
      </c>
      <c r="I10" t="str">
        <f t="shared" si="2"/>
        <v>MON</v>
      </c>
      <c r="J10">
        <f t="shared" si="9"/>
        <v>2</v>
      </c>
      <c r="K10">
        <f>IF(ISERROR(VLOOKUP(A10,Sheet3!$B$2:$B$72,1,FALSE)),0,1)</f>
        <v>0</v>
      </c>
      <c r="L10">
        <f t="shared" si="3"/>
        <v>0</v>
      </c>
      <c r="N10">
        <f t="shared" si="4"/>
        <v>1</v>
      </c>
      <c r="O10">
        <f t="shared" si="0"/>
        <v>1</v>
      </c>
      <c r="P10">
        <f t="shared" si="5"/>
        <v>2012</v>
      </c>
      <c r="Q10" t="str">
        <f t="shared" si="6"/>
        <v>JAN</v>
      </c>
      <c r="W10">
        <v>9</v>
      </c>
      <c r="X10" t="s">
        <v>42</v>
      </c>
    </row>
    <row r="11" spans="1:24" x14ac:dyDescent="0.25">
      <c r="A11" s="1">
        <f t="shared" si="7"/>
        <v>40918</v>
      </c>
      <c r="B11" s="1">
        <f>A11-J11+1</f>
        <v>40916</v>
      </c>
      <c r="C11" s="1">
        <f t="shared" si="8"/>
        <v>40922</v>
      </c>
      <c r="D11">
        <f>VLOOKUP(C11,Sheet2!$A$2:$C$471,2,FALSE)</f>
        <v>2</v>
      </c>
      <c r="E11">
        <f>VLOOKUP($C11,Sheet2!$A$2:$D$471,4,FALSE)</f>
        <v>1</v>
      </c>
      <c r="F11" t="str">
        <f>VLOOKUP(E11,$W$2:$X$13,2,FALSE)</f>
        <v>JAN</v>
      </c>
      <c r="G11">
        <f t="shared" si="1"/>
        <v>1</v>
      </c>
      <c r="H11">
        <f>VLOOKUP($C11,Sheet2!$A$2:$C$471,3,FALSE)</f>
        <v>2012</v>
      </c>
      <c r="I11" t="str">
        <f t="shared" si="2"/>
        <v>TUE</v>
      </c>
      <c r="J11">
        <f t="shared" si="9"/>
        <v>3</v>
      </c>
      <c r="K11">
        <f>IF(ISERROR(VLOOKUP(A11,Sheet3!$B$2:$B$72,1,FALSE)),0,1)</f>
        <v>0</v>
      </c>
      <c r="L11">
        <f t="shared" si="3"/>
        <v>0</v>
      </c>
      <c r="N11">
        <f t="shared" si="4"/>
        <v>1</v>
      </c>
      <c r="O11">
        <f t="shared" si="0"/>
        <v>1</v>
      </c>
      <c r="P11">
        <f t="shared" si="5"/>
        <v>2012</v>
      </c>
      <c r="Q11" t="str">
        <f t="shared" si="6"/>
        <v>JAN</v>
      </c>
      <c r="W11">
        <v>10</v>
      </c>
      <c r="X11" t="s">
        <v>43</v>
      </c>
    </row>
    <row r="12" spans="1:24" x14ac:dyDescent="0.25">
      <c r="A12" s="1">
        <f t="shared" si="7"/>
        <v>40919</v>
      </c>
      <c r="B12" s="1">
        <f>A12-J12+1</f>
        <v>40916</v>
      </c>
      <c r="C12" s="1">
        <f t="shared" si="8"/>
        <v>40922</v>
      </c>
      <c r="D12">
        <f>VLOOKUP(C12,Sheet2!$A$2:$C$471,2,FALSE)</f>
        <v>2</v>
      </c>
      <c r="E12">
        <f>VLOOKUP($C12,Sheet2!$A$2:$D$471,4,FALSE)</f>
        <v>1</v>
      </c>
      <c r="F12" t="str">
        <f>VLOOKUP(E12,$W$2:$X$13,2,FALSE)</f>
        <v>JAN</v>
      </c>
      <c r="G12">
        <f t="shared" si="1"/>
        <v>1</v>
      </c>
      <c r="H12">
        <f>VLOOKUP($C12,Sheet2!$A$2:$C$471,3,FALSE)</f>
        <v>2012</v>
      </c>
      <c r="I12" t="str">
        <f t="shared" si="2"/>
        <v>WED</v>
      </c>
      <c r="J12">
        <f t="shared" si="9"/>
        <v>4</v>
      </c>
      <c r="K12">
        <f>IF(ISERROR(VLOOKUP(A12,Sheet3!$B$2:$B$72,1,FALSE)),0,1)</f>
        <v>0</v>
      </c>
      <c r="L12">
        <f t="shared" si="3"/>
        <v>0</v>
      </c>
      <c r="N12">
        <f t="shared" si="4"/>
        <v>1</v>
      </c>
      <c r="O12">
        <f t="shared" si="0"/>
        <v>1</v>
      </c>
      <c r="P12">
        <f t="shared" si="5"/>
        <v>2012</v>
      </c>
      <c r="Q12" t="str">
        <f t="shared" si="6"/>
        <v>JAN</v>
      </c>
      <c r="W12">
        <v>11</v>
      </c>
      <c r="X12" t="s">
        <v>44</v>
      </c>
    </row>
    <row r="13" spans="1:24" x14ac:dyDescent="0.25">
      <c r="A13" s="1">
        <f t="shared" si="7"/>
        <v>40920</v>
      </c>
      <c r="B13" s="1">
        <f>A13-J13+1</f>
        <v>40916</v>
      </c>
      <c r="C13" s="1">
        <f t="shared" si="8"/>
        <v>40922</v>
      </c>
      <c r="D13">
        <f>VLOOKUP(C13,Sheet2!$A$2:$C$471,2,FALSE)</f>
        <v>2</v>
      </c>
      <c r="E13">
        <f>VLOOKUP($C13,Sheet2!$A$2:$D$471,4,FALSE)</f>
        <v>1</v>
      </c>
      <c r="F13" t="str">
        <f>VLOOKUP(E13,$W$2:$X$13,2,FALSE)</f>
        <v>JAN</v>
      </c>
      <c r="G13">
        <f t="shared" si="1"/>
        <v>1</v>
      </c>
      <c r="H13">
        <f>VLOOKUP($C13,Sheet2!$A$2:$C$471,3,FALSE)</f>
        <v>2012</v>
      </c>
      <c r="I13" t="str">
        <f t="shared" si="2"/>
        <v>THU</v>
      </c>
      <c r="J13">
        <f t="shared" si="9"/>
        <v>5</v>
      </c>
      <c r="K13">
        <f>IF(ISERROR(VLOOKUP(A13,Sheet3!$B$2:$B$72,1,FALSE)),0,1)</f>
        <v>0</v>
      </c>
      <c r="L13">
        <f t="shared" si="3"/>
        <v>0</v>
      </c>
      <c r="N13">
        <f t="shared" si="4"/>
        <v>1</v>
      </c>
      <c r="O13">
        <f t="shared" si="0"/>
        <v>1</v>
      </c>
      <c r="P13">
        <f t="shared" si="5"/>
        <v>2012</v>
      </c>
      <c r="Q13" t="str">
        <f t="shared" si="6"/>
        <v>JAN</v>
      </c>
      <c r="W13">
        <v>12</v>
      </c>
      <c r="X13" t="s">
        <v>45</v>
      </c>
    </row>
    <row r="14" spans="1:24" x14ac:dyDescent="0.25">
      <c r="A14" s="1">
        <f t="shared" si="7"/>
        <v>40921</v>
      </c>
      <c r="B14" s="1">
        <f>A14-J14+1</f>
        <v>40916</v>
      </c>
      <c r="C14" s="1">
        <f t="shared" si="8"/>
        <v>40922</v>
      </c>
      <c r="D14">
        <f>VLOOKUP(C14,Sheet2!$A$2:$C$471,2,FALSE)</f>
        <v>2</v>
      </c>
      <c r="E14">
        <f>VLOOKUP($C14,Sheet2!$A$2:$D$471,4,FALSE)</f>
        <v>1</v>
      </c>
      <c r="F14" t="str">
        <f>VLOOKUP(E14,$W$2:$X$13,2,FALSE)</f>
        <v>JAN</v>
      </c>
      <c r="G14">
        <f t="shared" si="1"/>
        <v>1</v>
      </c>
      <c r="H14">
        <f>VLOOKUP($C14,Sheet2!$A$2:$C$471,3,FALSE)</f>
        <v>2012</v>
      </c>
      <c r="I14" t="str">
        <f t="shared" si="2"/>
        <v>FRI</v>
      </c>
      <c r="J14">
        <f t="shared" si="9"/>
        <v>6</v>
      </c>
      <c r="K14">
        <f>IF(ISERROR(VLOOKUP(A14,Sheet3!$B$2:$B$72,1,FALSE)),0,1)</f>
        <v>0</v>
      </c>
      <c r="L14">
        <f t="shared" si="3"/>
        <v>0</v>
      </c>
      <c r="N14">
        <f t="shared" si="4"/>
        <v>1</v>
      </c>
      <c r="O14">
        <f t="shared" si="0"/>
        <v>1</v>
      </c>
      <c r="P14">
        <f t="shared" si="5"/>
        <v>2012</v>
      </c>
      <c r="Q14" t="str">
        <f t="shared" si="6"/>
        <v>JAN</v>
      </c>
    </row>
    <row r="15" spans="1:24" x14ac:dyDescent="0.25">
      <c r="A15" s="1">
        <f t="shared" si="7"/>
        <v>40922</v>
      </c>
      <c r="B15" s="1">
        <f>A15-J15+1</f>
        <v>40916</v>
      </c>
      <c r="C15" s="1">
        <f t="shared" si="8"/>
        <v>40922</v>
      </c>
      <c r="D15">
        <f>VLOOKUP(C15,Sheet2!$A$2:$C$471,2,FALSE)</f>
        <v>2</v>
      </c>
      <c r="E15">
        <f>VLOOKUP($C15,Sheet2!$A$2:$D$471,4,FALSE)</f>
        <v>1</v>
      </c>
      <c r="F15" t="str">
        <f>VLOOKUP(E15,$W$2:$X$13,2,FALSE)</f>
        <v>JAN</v>
      </c>
      <c r="G15">
        <f t="shared" si="1"/>
        <v>1</v>
      </c>
      <c r="H15">
        <f>VLOOKUP($C15,Sheet2!$A$2:$C$471,3,FALSE)</f>
        <v>2012</v>
      </c>
      <c r="I15" t="str">
        <f t="shared" si="2"/>
        <v>SAT</v>
      </c>
      <c r="J15">
        <f t="shared" si="9"/>
        <v>7</v>
      </c>
      <c r="K15">
        <f>IF(ISERROR(VLOOKUP(A15,Sheet3!$B$2:$B$72,1,FALSE)),0,1)</f>
        <v>0</v>
      </c>
      <c r="L15">
        <f t="shared" si="3"/>
        <v>1</v>
      </c>
      <c r="N15">
        <f t="shared" si="4"/>
        <v>1</v>
      </c>
      <c r="O15">
        <f t="shared" si="0"/>
        <v>1</v>
      </c>
      <c r="P15">
        <f t="shared" si="5"/>
        <v>2012</v>
      </c>
      <c r="Q15" t="str">
        <f t="shared" si="6"/>
        <v>JAN</v>
      </c>
    </row>
    <row r="16" spans="1:24" x14ac:dyDescent="0.25">
      <c r="A16" s="1">
        <f t="shared" si="7"/>
        <v>40923</v>
      </c>
      <c r="B16" s="1">
        <f>A16-J16+1</f>
        <v>40923</v>
      </c>
      <c r="C16" s="1">
        <f t="shared" si="8"/>
        <v>40929</v>
      </c>
      <c r="D16">
        <f>VLOOKUP(C16,Sheet2!$A$2:$C$471,2,FALSE)</f>
        <v>3</v>
      </c>
      <c r="E16">
        <f>VLOOKUP($C16,Sheet2!$A$2:$D$471,4,FALSE)</f>
        <v>1</v>
      </c>
      <c r="F16" t="str">
        <f>VLOOKUP(E16,$W$2:$X$13,2,FALSE)</f>
        <v>JAN</v>
      </c>
      <c r="G16">
        <f t="shared" si="1"/>
        <v>1</v>
      </c>
      <c r="H16">
        <f>VLOOKUP($C16,Sheet2!$A$2:$C$471,3,FALSE)</f>
        <v>2012</v>
      </c>
      <c r="I16" t="str">
        <f t="shared" si="2"/>
        <v>SUN</v>
      </c>
      <c r="J16">
        <f t="shared" si="9"/>
        <v>1</v>
      </c>
      <c r="K16">
        <f>IF(ISERROR(VLOOKUP(A16,Sheet3!$B$2:$B$72,1,FALSE)),0,1)</f>
        <v>0</v>
      </c>
      <c r="L16">
        <f t="shared" si="3"/>
        <v>1</v>
      </c>
      <c r="N16">
        <f t="shared" si="4"/>
        <v>1</v>
      </c>
      <c r="O16">
        <f t="shared" si="0"/>
        <v>1</v>
      </c>
      <c r="P16">
        <f t="shared" si="5"/>
        <v>2012</v>
      </c>
      <c r="Q16" t="str">
        <f t="shared" si="6"/>
        <v>JAN</v>
      </c>
    </row>
    <row r="17" spans="1:17" x14ac:dyDescent="0.25">
      <c r="A17" s="1">
        <f t="shared" si="7"/>
        <v>40924</v>
      </c>
      <c r="B17" s="1">
        <f>A17-J17+1</f>
        <v>40923</v>
      </c>
      <c r="C17" s="1">
        <f t="shared" si="8"/>
        <v>40929</v>
      </c>
      <c r="D17">
        <f>VLOOKUP(C17,Sheet2!$A$2:$C$471,2,FALSE)</f>
        <v>3</v>
      </c>
      <c r="E17">
        <f>VLOOKUP($C17,Sheet2!$A$2:$D$471,4,FALSE)</f>
        <v>1</v>
      </c>
      <c r="F17" t="str">
        <f>VLOOKUP(E17,$W$2:$X$13,2,FALSE)</f>
        <v>JAN</v>
      </c>
      <c r="G17">
        <f t="shared" si="1"/>
        <v>1</v>
      </c>
      <c r="H17">
        <f>VLOOKUP($C17,Sheet2!$A$2:$C$471,3,FALSE)</f>
        <v>2012</v>
      </c>
      <c r="I17" t="str">
        <f t="shared" si="2"/>
        <v>MON</v>
      </c>
      <c r="J17">
        <f t="shared" si="9"/>
        <v>2</v>
      </c>
      <c r="K17">
        <f>IF(ISERROR(VLOOKUP(A17,Sheet3!$B$2:$B$72,1,FALSE)),0,1)</f>
        <v>0</v>
      </c>
      <c r="L17">
        <f t="shared" si="3"/>
        <v>0</v>
      </c>
      <c r="N17">
        <f t="shared" si="4"/>
        <v>1</v>
      </c>
      <c r="O17">
        <f t="shared" si="0"/>
        <v>1</v>
      </c>
      <c r="P17">
        <f t="shared" si="5"/>
        <v>2012</v>
      </c>
      <c r="Q17" t="str">
        <f t="shared" si="6"/>
        <v>JAN</v>
      </c>
    </row>
    <row r="18" spans="1:17" x14ac:dyDescent="0.25">
      <c r="A18" s="1">
        <f t="shared" si="7"/>
        <v>40925</v>
      </c>
      <c r="B18" s="1">
        <f>A18-J18+1</f>
        <v>40923</v>
      </c>
      <c r="C18" s="1">
        <f t="shared" si="8"/>
        <v>40929</v>
      </c>
      <c r="D18">
        <f>VLOOKUP(C18,Sheet2!$A$2:$C$471,2,FALSE)</f>
        <v>3</v>
      </c>
      <c r="E18">
        <f>VLOOKUP($C18,Sheet2!$A$2:$D$471,4,FALSE)</f>
        <v>1</v>
      </c>
      <c r="F18" t="str">
        <f>VLOOKUP(E18,$W$2:$X$13,2,FALSE)</f>
        <v>JAN</v>
      </c>
      <c r="G18">
        <f t="shared" si="1"/>
        <v>1</v>
      </c>
      <c r="H18">
        <f>VLOOKUP($C18,Sheet2!$A$2:$C$471,3,FALSE)</f>
        <v>2012</v>
      </c>
      <c r="I18" t="str">
        <f t="shared" si="2"/>
        <v>TUE</v>
      </c>
      <c r="J18">
        <f t="shared" si="9"/>
        <v>3</v>
      </c>
      <c r="K18">
        <f>IF(ISERROR(VLOOKUP(A18,Sheet3!$B$2:$B$72,1,FALSE)),0,1)</f>
        <v>0</v>
      </c>
      <c r="L18">
        <f t="shared" si="3"/>
        <v>0</v>
      </c>
      <c r="N18">
        <f t="shared" si="4"/>
        <v>1</v>
      </c>
      <c r="O18">
        <f t="shared" si="0"/>
        <v>1</v>
      </c>
      <c r="P18">
        <f t="shared" si="5"/>
        <v>2012</v>
      </c>
      <c r="Q18" t="str">
        <f t="shared" si="6"/>
        <v>JAN</v>
      </c>
    </row>
    <row r="19" spans="1:17" x14ac:dyDescent="0.25">
      <c r="A19" s="1">
        <f t="shared" si="7"/>
        <v>40926</v>
      </c>
      <c r="B19" s="1">
        <f>A19-J19+1</f>
        <v>40923</v>
      </c>
      <c r="C19" s="1">
        <f t="shared" si="8"/>
        <v>40929</v>
      </c>
      <c r="D19">
        <f>VLOOKUP(C19,Sheet2!$A$2:$C$471,2,FALSE)</f>
        <v>3</v>
      </c>
      <c r="E19">
        <f>VLOOKUP($C19,Sheet2!$A$2:$D$471,4,FALSE)</f>
        <v>1</v>
      </c>
      <c r="F19" t="str">
        <f>VLOOKUP(E19,$W$2:$X$13,2,FALSE)</f>
        <v>JAN</v>
      </c>
      <c r="G19">
        <f t="shared" si="1"/>
        <v>1</v>
      </c>
      <c r="H19">
        <f>VLOOKUP($C19,Sheet2!$A$2:$C$471,3,FALSE)</f>
        <v>2012</v>
      </c>
      <c r="I19" t="str">
        <f t="shared" si="2"/>
        <v>WED</v>
      </c>
      <c r="J19">
        <f t="shared" si="9"/>
        <v>4</v>
      </c>
      <c r="K19">
        <f>IF(ISERROR(VLOOKUP(A19,Sheet3!$B$2:$B$72,1,FALSE)),0,1)</f>
        <v>0</v>
      </c>
      <c r="L19">
        <f t="shared" si="3"/>
        <v>0</v>
      </c>
      <c r="N19">
        <f t="shared" si="4"/>
        <v>1</v>
      </c>
      <c r="O19">
        <f t="shared" si="0"/>
        <v>1</v>
      </c>
      <c r="P19">
        <f t="shared" si="5"/>
        <v>2012</v>
      </c>
      <c r="Q19" t="str">
        <f t="shared" si="6"/>
        <v>JAN</v>
      </c>
    </row>
    <row r="20" spans="1:17" x14ac:dyDescent="0.25">
      <c r="A20" s="1">
        <f t="shared" si="7"/>
        <v>40927</v>
      </c>
      <c r="B20" s="1">
        <f>A20-J20+1</f>
        <v>40923</v>
      </c>
      <c r="C20" s="1">
        <f t="shared" si="8"/>
        <v>40929</v>
      </c>
      <c r="D20">
        <f>VLOOKUP(C20,Sheet2!$A$2:$C$471,2,FALSE)</f>
        <v>3</v>
      </c>
      <c r="E20">
        <f>VLOOKUP($C20,Sheet2!$A$2:$D$471,4,FALSE)</f>
        <v>1</v>
      </c>
      <c r="F20" t="str">
        <f>VLOOKUP(E20,$W$2:$X$13,2,FALSE)</f>
        <v>JAN</v>
      </c>
      <c r="G20">
        <f t="shared" si="1"/>
        <v>1</v>
      </c>
      <c r="H20">
        <f>VLOOKUP($C20,Sheet2!$A$2:$C$471,3,FALSE)</f>
        <v>2012</v>
      </c>
      <c r="I20" t="str">
        <f t="shared" si="2"/>
        <v>THU</v>
      </c>
      <c r="J20">
        <f t="shared" si="9"/>
        <v>5</v>
      </c>
      <c r="K20">
        <f>IF(ISERROR(VLOOKUP(A20,Sheet3!$B$2:$B$72,1,FALSE)),0,1)</f>
        <v>0</v>
      </c>
      <c r="L20">
        <f t="shared" si="3"/>
        <v>0</v>
      </c>
      <c r="N20">
        <f t="shared" si="4"/>
        <v>1</v>
      </c>
      <c r="O20">
        <f t="shared" si="0"/>
        <v>1</v>
      </c>
      <c r="P20">
        <f t="shared" si="5"/>
        <v>2012</v>
      </c>
      <c r="Q20" t="str">
        <f t="shared" si="6"/>
        <v>JAN</v>
      </c>
    </row>
    <row r="21" spans="1:17" x14ac:dyDescent="0.25">
      <c r="A21" s="1">
        <f t="shared" si="7"/>
        <v>40928</v>
      </c>
      <c r="B21" s="1">
        <f>A21-J21+1</f>
        <v>40923</v>
      </c>
      <c r="C21" s="1">
        <f t="shared" si="8"/>
        <v>40929</v>
      </c>
      <c r="D21">
        <f>VLOOKUP(C21,Sheet2!$A$2:$C$471,2,FALSE)</f>
        <v>3</v>
      </c>
      <c r="E21">
        <f>VLOOKUP($C21,Sheet2!$A$2:$D$471,4,FALSE)</f>
        <v>1</v>
      </c>
      <c r="F21" t="str">
        <f>VLOOKUP(E21,$W$2:$X$13,2,FALSE)</f>
        <v>JAN</v>
      </c>
      <c r="G21">
        <f t="shared" si="1"/>
        <v>1</v>
      </c>
      <c r="H21">
        <f>VLOOKUP($C21,Sheet2!$A$2:$C$471,3,FALSE)</f>
        <v>2012</v>
      </c>
      <c r="I21" t="str">
        <f t="shared" si="2"/>
        <v>FRI</v>
      </c>
      <c r="J21">
        <f t="shared" si="9"/>
        <v>6</v>
      </c>
      <c r="K21">
        <f>IF(ISERROR(VLOOKUP(A21,Sheet3!$B$2:$B$72,1,FALSE)),0,1)</f>
        <v>0</v>
      </c>
      <c r="L21">
        <f t="shared" si="3"/>
        <v>0</v>
      </c>
      <c r="N21">
        <f t="shared" si="4"/>
        <v>1</v>
      </c>
      <c r="O21">
        <f t="shared" si="0"/>
        <v>1</v>
      </c>
      <c r="P21">
        <f t="shared" si="5"/>
        <v>2012</v>
      </c>
      <c r="Q21" t="str">
        <f t="shared" si="6"/>
        <v>JAN</v>
      </c>
    </row>
    <row r="22" spans="1:17" x14ac:dyDescent="0.25">
      <c r="A22" s="1">
        <f t="shared" si="7"/>
        <v>40929</v>
      </c>
      <c r="B22" s="1">
        <f>A22-J22+1</f>
        <v>40923</v>
      </c>
      <c r="C22" s="1">
        <f t="shared" si="8"/>
        <v>40929</v>
      </c>
      <c r="D22">
        <f>VLOOKUP(C22,Sheet2!$A$2:$C$471,2,FALSE)</f>
        <v>3</v>
      </c>
      <c r="E22">
        <f>VLOOKUP($C22,Sheet2!$A$2:$D$471,4,FALSE)</f>
        <v>1</v>
      </c>
      <c r="F22" t="str">
        <f>VLOOKUP(E22,$W$2:$X$13,2,FALSE)</f>
        <v>JAN</v>
      </c>
      <c r="G22">
        <f t="shared" si="1"/>
        <v>1</v>
      </c>
      <c r="H22">
        <f>VLOOKUP($C22,Sheet2!$A$2:$C$471,3,FALSE)</f>
        <v>2012</v>
      </c>
      <c r="I22" t="str">
        <f t="shared" si="2"/>
        <v>SAT</v>
      </c>
      <c r="J22">
        <f t="shared" si="9"/>
        <v>7</v>
      </c>
      <c r="K22">
        <f>IF(ISERROR(VLOOKUP(A22,Sheet3!$B$2:$B$72,1,FALSE)),0,1)</f>
        <v>0</v>
      </c>
      <c r="L22">
        <f t="shared" si="3"/>
        <v>1</v>
      </c>
      <c r="N22">
        <f t="shared" si="4"/>
        <v>1</v>
      </c>
      <c r="O22">
        <f t="shared" si="0"/>
        <v>1</v>
      </c>
      <c r="P22">
        <f t="shared" si="5"/>
        <v>2012</v>
      </c>
      <c r="Q22" t="str">
        <f t="shared" si="6"/>
        <v>JAN</v>
      </c>
    </row>
    <row r="23" spans="1:17" x14ac:dyDescent="0.25">
      <c r="A23" s="1">
        <f t="shared" si="7"/>
        <v>40930</v>
      </c>
      <c r="B23" s="1">
        <f>A23-J23+1</f>
        <v>40930</v>
      </c>
      <c r="C23" s="1">
        <f t="shared" si="8"/>
        <v>40936</v>
      </c>
      <c r="D23">
        <f>VLOOKUP(C23,Sheet2!$A$2:$C$471,2,FALSE)</f>
        <v>4</v>
      </c>
      <c r="E23">
        <f>VLOOKUP($C23,Sheet2!$A$2:$D$471,4,FALSE)</f>
        <v>1</v>
      </c>
      <c r="F23" t="str">
        <f>VLOOKUP(E23,$W$2:$X$13,2,FALSE)</f>
        <v>JAN</v>
      </c>
      <c r="G23">
        <f t="shared" si="1"/>
        <v>1</v>
      </c>
      <c r="H23">
        <f>VLOOKUP($C23,Sheet2!$A$2:$C$471,3,FALSE)</f>
        <v>2012</v>
      </c>
      <c r="I23" t="str">
        <f t="shared" si="2"/>
        <v>SUN</v>
      </c>
      <c r="J23">
        <f t="shared" si="9"/>
        <v>1</v>
      </c>
      <c r="K23">
        <f>IF(ISERROR(VLOOKUP(A23,Sheet3!$B$2:$B$72,1,FALSE)),0,1)</f>
        <v>0</v>
      </c>
      <c r="L23">
        <f t="shared" si="3"/>
        <v>1</v>
      </c>
      <c r="N23">
        <f t="shared" si="4"/>
        <v>1</v>
      </c>
      <c r="O23">
        <f t="shared" si="0"/>
        <v>1</v>
      </c>
      <c r="P23">
        <f t="shared" si="5"/>
        <v>2012</v>
      </c>
      <c r="Q23" t="str">
        <f t="shared" si="6"/>
        <v>JAN</v>
      </c>
    </row>
    <row r="24" spans="1:17" x14ac:dyDescent="0.25">
      <c r="A24" s="1">
        <f t="shared" si="7"/>
        <v>40931</v>
      </c>
      <c r="B24" s="1">
        <f>A24-J24+1</f>
        <v>40930</v>
      </c>
      <c r="C24" s="1">
        <f t="shared" si="8"/>
        <v>40936</v>
      </c>
      <c r="D24">
        <f>VLOOKUP(C24,Sheet2!$A$2:$C$471,2,FALSE)</f>
        <v>4</v>
      </c>
      <c r="E24">
        <f>VLOOKUP($C24,Sheet2!$A$2:$D$471,4,FALSE)</f>
        <v>1</v>
      </c>
      <c r="F24" t="str">
        <f>VLOOKUP(E24,$W$2:$X$13,2,FALSE)</f>
        <v>JAN</v>
      </c>
      <c r="G24">
        <f t="shared" si="1"/>
        <v>1</v>
      </c>
      <c r="H24">
        <f>VLOOKUP($C24,Sheet2!$A$2:$C$471,3,FALSE)</f>
        <v>2012</v>
      </c>
      <c r="I24" t="str">
        <f t="shared" si="2"/>
        <v>MON</v>
      </c>
      <c r="J24">
        <f t="shared" si="9"/>
        <v>2</v>
      </c>
      <c r="K24">
        <f>IF(ISERROR(VLOOKUP(A24,Sheet3!$B$2:$B$72,1,FALSE)),0,1)</f>
        <v>0</v>
      </c>
      <c r="L24">
        <f t="shared" si="3"/>
        <v>0</v>
      </c>
      <c r="N24">
        <f t="shared" si="4"/>
        <v>1</v>
      </c>
      <c r="O24">
        <f t="shared" si="0"/>
        <v>1</v>
      </c>
      <c r="P24">
        <f t="shared" si="5"/>
        <v>2012</v>
      </c>
      <c r="Q24" t="str">
        <f t="shared" si="6"/>
        <v>JAN</v>
      </c>
    </row>
    <row r="25" spans="1:17" x14ac:dyDescent="0.25">
      <c r="A25" s="1">
        <f t="shared" si="7"/>
        <v>40932</v>
      </c>
      <c r="B25" s="1">
        <f>A25-J25+1</f>
        <v>40930</v>
      </c>
      <c r="C25" s="1">
        <f t="shared" si="8"/>
        <v>40936</v>
      </c>
      <c r="D25">
        <f>VLOOKUP(C25,Sheet2!$A$2:$C$471,2,FALSE)</f>
        <v>4</v>
      </c>
      <c r="E25">
        <f>VLOOKUP($C25,Sheet2!$A$2:$D$471,4,FALSE)</f>
        <v>1</v>
      </c>
      <c r="F25" t="str">
        <f>VLOOKUP(E25,$W$2:$X$13,2,FALSE)</f>
        <v>JAN</v>
      </c>
      <c r="G25">
        <f t="shared" si="1"/>
        <v>1</v>
      </c>
      <c r="H25">
        <f>VLOOKUP($C25,Sheet2!$A$2:$C$471,3,FALSE)</f>
        <v>2012</v>
      </c>
      <c r="I25" t="str">
        <f t="shared" si="2"/>
        <v>TUE</v>
      </c>
      <c r="J25">
        <f t="shared" si="9"/>
        <v>3</v>
      </c>
      <c r="K25">
        <f>IF(ISERROR(VLOOKUP(A25,Sheet3!$B$2:$B$72,1,FALSE)),0,1)</f>
        <v>0</v>
      </c>
      <c r="L25">
        <f t="shared" si="3"/>
        <v>0</v>
      </c>
      <c r="N25">
        <f t="shared" si="4"/>
        <v>1</v>
      </c>
      <c r="O25">
        <f t="shared" si="0"/>
        <v>1</v>
      </c>
      <c r="P25">
        <f t="shared" si="5"/>
        <v>2012</v>
      </c>
      <c r="Q25" t="str">
        <f t="shared" si="6"/>
        <v>JAN</v>
      </c>
    </row>
    <row r="26" spans="1:17" x14ac:dyDescent="0.25">
      <c r="A26" s="1">
        <f t="shared" si="7"/>
        <v>40933</v>
      </c>
      <c r="B26" s="1">
        <f>A26-J26+1</f>
        <v>40930</v>
      </c>
      <c r="C26" s="1">
        <f t="shared" si="8"/>
        <v>40936</v>
      </c>
      <c r="D26">
        <f>VLOOKUP(C26,Sheet2!$A$2:$C$471,2,FALSE)</f>
        <v>4</v>
      </c>
      <c r="E26">
        <f>VLOOKUP($C26,Sheet2!$A$2:$D$471,4,FALSE)</f>
        <v>1</v>
      </c>
      <c r="F26" t="str">
        <f>VLOOKUP(E26,$W$2:$X$13,2,FALSE)</f>
        <v>JAN</v>
      </c>
      <c r="G26">
        <f t="shared" si="1"/>
        <v>1</v>
      </c>
      <c r="H26">
        <f>VLOOKUP($C26,Sheet2!$A$2:$C$471,3,FALSE)</f>
        <v>2012</v>
      </c>
      <c r="I26" t="str">
        <f t="shared" si="2"/>
        <v>WED</v>
      </c>
      <c r="J26">
        <f t="shared" si="9"/>
        <v>4</v>
      </c>
      <c r="K26">
        <f>IF(ISERROR(VLOOKUP(A26,Sheet3!$B$2:$B$72,1,FALSE)),0,1)</f>
        <v>0</v>
      </c>
      <c r="L26">
        <f t="shared" si="3"/>
        <v>0</v>
      </c>
      <c r="N26">
        <f t="shared" si="4"/>
        <v>1</v>
      </c>
      <c r="O26">
        <f t="shared" si="0"/>
        <v>1</v>
      </c>
      <c r="P26">
        <f t="shared" si="5"/>
        <v>2012</v>
      </c>
      <c r="Q26" t="str">
        <f t="shared" si="6"/>
        <v>JAN</v>
      </c>
    </row>
    <row r="27" spans="1:17" x14ac:dyDescent="0.25">
      <c r="A27" s="1">
        <f t="shared" si="7"/>
        <v>40934</v>
      </c>
      <c r="B27" s="1">
        <f>A27-J27+1</f>
        <v>40930</v>
      </c>
      <c r="C27" s="1">
        <f t="shared" si="8"/>
        <v>40936</v>
      </c>
      <c r="D27">
        <f>VLOOKUP(C27,Sheet2!$A$2:$C$471,2,FALSE)</f>
        <v>4</v>
      </c>
      <c r="E27">
        <f>VLOOKUP($C27,Sheet2!$A$2:$D$471,4,FALSE)</f>
        <v>1</v>
      </c>
      <c r="F27" t="str">
        <f>VLOOKUP(E27,$W$2:$X$13,2,FALSE)</f>
        <v>JAN</v>
      </c>
      <c r="G27">
        <f t="shared" si="1"/>
        <v>1</v>
      </c>
      <c r="H27">
        <f>VLOOKUP($C27,Sheet2!$A$2:$C$471,3,FALSE)</f>
        <v>2012</v>
      </c>
      <c r="I27" t="str">
        <f t="shared" si="2"/>
        <v>THU</v>
      </c>
      <c r="J27">
        <f t="shared" si="9"/>
        <v>5</v>
      </c>
      <c r="K27">
        <f>IF(ISERROR(VLOOKUP(A27,Sheet3!$B$2:$B$72,1,FALSE)),0,1)</f>
        <v>0</v>
      </c>
      <c r="L27">
        <f t="shared" si="3"/>
        <v>0</v>
      </c>
      <c r="N27">
        <f t="shared" si="4"/>
        <v>1</v>
      </c>
      <c r="O27">
        <f t="shared" si="0"/>
        <v>1</v>
      </c>
      <c r="P27">
        <f t="shared" si="5"/>
        <v>2012</v>
      </c>
      <c r="Q27" t="str">
        <f t="shared" si="6"/>
        <v>JAN</v>
      </c>
    </row>
    <row r="28" spans="1:17" x14ac:dyDescent="0.25">
      <c r="A28" s="1">
        <f t="shared" si="7"/>
        <v>40935</v>
      </c>
      <c r="B28" s="1">
        <f>A28-J28+1</f>
        <v>40930</v>
      </c>
      <c r="C28" s="1">
        <f t="shared" si="8"/>
        <v>40936</v>
      </c>
      <c r="D28">
        <f>VLOOKUP(C28,Sheet2!$A$2:$C$471,2,FALSE)</f>
        <v>4</v>
      </c>
      <c r="E28">
        <f>VLOOKUP($C28,Sheet2!$A$2:$D$471,4,FALSE)</f>
        <v>1</v>
      </c>
      <c r="F28" t="str">
        <f>VLOOKUP(E28,$W$2:$X$13,2,FALSE)</f>
        <v>JAN</v>
      </c>
      <c r="G28">
        <f t="shared" si="1"/>
        <v>1</v>
      </c>
      <c r="H28">
        <f>VLOOKUP($C28,Sheet2!$A$2:$C$471,3,FALSE)</f>
        <v>2012</v>
      </c>
      <c r="I28" t="str">
        <f t="shared" si="2"/>
        <v>FRI</v>
      </c>
      <c r="J28">
        <f t="shared" si="9"/>
        <v>6</v>
      </c>
      <c r="K28">
        <f>IF(ISERROR(VLOOKUP(A28,Sheet3!$B$2:$B$72,1,FALSE)),0,1)</f>
        <v>0</v>
      </c>
      <c r="L28">
        <f t="shared" si="3"/>
        <v>0</v>
      </c>
      <c r="N28">
        <f t="shared" si="4"/>
        <v>1</v>
      </c>
      <c r="O28">
        <f t="shared" si="0"/>
        <v>1</v>
      </c>
      <c r="P28">
        <f t="shared" si="5"/>
        <v>2012</v>
      </c>
      <c r="Q28" t="str">
        <f t="shared" si="6"/>
        <v>JAN</v>
      </c>
    </row>
    <row r="29" spans="1:17" x14ac:dyDescent="0.25">
      <c r="A29" s="1">
        <f t="shared" si="7"/>
        <v>40936</v>
      </c>
      <c r="B29" s="1">
        <f>A29-J29+1</f>
        <v>40930</v>
      </c>
      <c r="C29" s="1">
        <f t="shared" si="8"/>
        <v>40936</v>
      </c>
      <c r="D29">
        <f>VLOOKUP(C29,Sheet2!$A$2:$C$471,2,FALSE)</f>
        <v>4</v>
      </c>
      <c r="E29">
        <f>VLOOKUP($C29,Sheet2!$A$2:$D$471,4,FALSE)</f>
        <v>1</v>
      </c>
      <c r="F29" t="str">
        <f>VLOOKUP(E29,$W$2:$X$13,2,FALSE)</f>
        <v>JAN</v>
      </c>
      <c r="G29">
        <f t="shared" si="1"/>
        <v>1</v>
      </c>
      <c r="H29">
        <f>VLOOKUP($C29,Sheet2!$A$2:$C$471,3,FALSE)</f>
        <v>2012</v>
      </c>
      <c r="I29" t="str">
        <f t="shared" si="2"/>
        <v>SAT</v>
      </c>
      <c r="J29">
        <f t="shared" si="9"/>
        <v>7</v>
      </c>
      <c r="K29">
        <f>IF(ISERROR(VLOOKUP(A29,Sheet3!$B$2:$B$72,1,FALSE)),0,1)</f>
        <v>0</v>
      </c>
      <c r="L29">
        <f t="shared" si="3"/>
        <v>1</v>
      </c>
      <c r="N29">
        <f t="shared" si="4"/>
        <v>1</v>
      </c>
      <c r="O29">
        <f t="shared" si="0"/>
        <v>1</v>
      </c>
      <c r="P29">
        <f t="shared" si="5"/>
        <v>2012</v>
      </c>
      <c r="Q29" t="str">
        <f t="shared" si="6"/>
        <v>JAN</v>
      </c>
    </row>
    <row r="30" spans="1:17" x14ac:dyDescent="0.25">
      <c r="A30" s="1">
        <f t="shared" si="7"/>
        <v>40937</v>
      </c>
      <c r="B30" s="1">
        <f>A30-J30+1</f>
        <v>40937</v>
      </c>
      <c r="C30" s="1">
        <f t="shared" si="8"/>
        <v>40943</v>
      </c>
      <c r="D30">
        <f>VLOOKUP(C30,Sheet2!$A$2:$C$471,2,FALSE)</f>
        <v>5</v>
      </c>
      <c r="E30">
        <f>VLOOKUP($C30,Sheet2!$A$2:$D$471,4,FALSE)</f>
        <v>2</v>
      </c>
      <c r="F30" t="str">
        <f>VLOOKUP(E30,$W$2:$X$13,2,FALSE)</f>
        <v>FEB</v>
      </c>
      <c r="G30">
        <f t="shared" si="1"/>
        <v>1</v>
      </c>
      <c r="H30">
        <f>VLOOKUP($C30,Sheet2!$A$2:$C$471,3,FALSE)</f>
        <v>2012</v>
      </c>
      <c r="I30" t="str">
        <f t="shared" si="2"/>
        <v>SUN</v>
      </c>
      <c r="J30">
        <f t="shared" si="9"/>
        <v>1</v>
      </c>
      <c r="K30">
        <f>IF(ISERROR(VLOOKUP(A30,Sheet3!$B$2:$B$72,1,FALSE)),0,1)</f>
        <v>0</v>
      </c>
      <c r="L30">
        <f t="shared" si="3"/>
        <v>1</v>
      </c>
      <c r="N30">
        <f t="shared" si="4"/>
        <v>1</v>
      </c>
      <c r="O30">
        <f t="shared" si="0"/>
        <v>1</v>
      </c>
      <c r="P30">
        <f t="shared" si="5"/>
        <v>2012</v>
      </c>
      <c r="Q30" t="str">
        <f t="shared" si="6"/>
        <v>JAN</v>
      </c>
    </row>
    <row r="31" spans="1:17" x14ac:dyDescent="0.25">
      <c r="A31" s="1">
        <f t="shared" si="7"/>
        <v>40938</v>
      </c>
      <c r="B31" s="1">
        <f>A31-J31+1</f>
        <v>40937</v>
      </c>
      <c r="C31" s="1">
        <f t="shared" si="8"/>
        <v>40943</v>
      </c>
      <c r="D31">
        <f>VLOOKUP(C31,Sheet2!$A$2:$C$471,2,FALSE)</f>
        <v>5</v>
      </c>
      <c r="E31">
        <f>VLOOKUP($C31,Sheet2!$A$2:$D$471,4,FALSE)</f>
        <v>2</v>
      </c>
      <c r="F31" t="str">
        <f>VLOOKUP(E31,$W$2:$X$13,2,FALSE)</f>
        <v>FEB</v>
      </c>
      <c r="G31">
        <f t="shared" si="1"/>
        <v>1</v>
      </c>
      <c r="H31">
        <f>VLOOKUP($C31,Sheet2!$A$2:$C$471,3,FALSE)</f>
        <v>2012</v>
      </c>
      <c r="I31" t="str">
        <f t="shared" si="2"/>
        <v>MON</v>
      </c>
      <c r="J31">
        <f t="shared" si="9"/>
        <v>2</v>
      </c>
      <c r="K31">
        <f>IF(ISERROR(VLOOKUP(A31,Sheet3!$B$2:$B$72,1,FALSE)),0,1)</f>
        <v>0</v>
      </c>
      <c r="L31">
        <f t="shared" si="3"/>
        <v>0</v>
      </c>
      <c r="N31">
        <f t="shared" si="4"/>
        <v>1</v>
      </c>
      <c r="O31">
        <f t="shared" si="0"/>
        <v>1</v>
      </c>
      <c r="P31">
        <f t="shared" si="5"/>
        <v>2012</v>
      </c>
      <c r="Q31" t="str">
        <f t="shared" si="6"/>
        <v>JAN</v>
      </c>
    </row>
    <row r="32" spans="1:17" x14ac:dyDescent="0.25">
      <c r="A32" s="1">
        <f t="shared" si="7"/>
        <v>40939</v>
      </c>
      <c r="B32" s="1">
        <f>A32-J32+1</f>
        <v>40937</v>
      </c>
      <c r="C32" s="1">
        <f t="shared" si="8"/>
        <v>40943</v>
      </c>
      <c r="D32">
        <f>VLOOKUP(C32,Sheet2!$A$2:$C$471,2,FALSE)</f>
        <v>5</v>
      </c>
      <c r="E32">
        <f>VLOOKUP($C32,Sheet2!$A$2:$D$471,4,FALSE)</f>
        <v>2</v>
      </c>
      <c r="F32" t="str">
        <f>VLOOKUP(E32,$W$2:$X$13,2,FALSE)</f>
        <v>FEB</v>
      </c>
      <c r="G32">
        <f t="shared" si="1"/>
        <v>1</v>
      </c>
      <c r="H32">
        <f>VLOOKUP($C32,Sheet2!$A$2:$C$471,3,FALSE)</f>
        <v>2012</v>
      </c>
      <c r="I32" t="str">
        <f t="shared" si="2"/>
        <v>TUE</v>
      </c>
      <c r="J32">
        <f t="shared" si="9"/>
        <v>3</v>
      </c>
      <c r="K32">
        <f>IF(ISERROR(VLOOKUP(A32,Sheet3!$B$2:$B$72,1,FALSE)),0,1)</f>
        <v>0</v>
      </c>
      <c r="L32">
        <f t="shared" si="3"/>
        <v>0</v>
      </c>
      <c r="N32">
        <f t="shared" si="4"/>
        <v>1</v>
      </c>
      <c r="O32">
        <f t="shared" si="0"/>
        <v>1</v>
      </c>
      <c r="P32">
        <f t="shared" si="5"/>
        <v>2012</v>
      </c>
      <c r="Q32" t="str">
        <f t="shared" si="6"/>
        <v>JAN</v>
      </c>
    </row>
    <row r="33" spans="1:17" x14ac:dyDescent="0.25">
      <c r="A33" s="1">
        <f t="shared" si="7"/>
        <v>40940</v>
      </c>
      <c r="B33" s="1">
        <f>A33-J33+1</f>
        <v>40937</v>
      </c>
      <c r="C33" s="1">
        <f t="shared" si="8"/>
        <v>40943</v>
      </c>
      <c r="D33">
        <f>VLOOKUP(C33,Sheet2!$A$2:$C$471,2,FALSE)</f>
        <v>5</v>
      </c>
      <c r="E33">
        <f>VLOOKUP($C33,Sheet2!$A$2:$D$471,4,FALSE)</f>
        <v>2</v>
      </c>
      <c r="F33" t="str">
        <f>VLOOKUP(E33,$W$2:$X$13,2,FALSE)</f>
        <v>FEB</v>
      </c>
      <c r="G33">
        <f t="shared" si="1"/>
        <v>1</v>
      </c>
      <c r="H33">
        <f>VLOOKUP($C33,Sheet2!$A$2:$C$471,3,FALSE)</f>
        <v>2012</v>
      </c>
      <c r="I33" t="str">
        <f t="shared" si="2"/>
        <v>WED</v>
      </c>
      <c r="J33">
        <f t="shared" si="9"/>
        <v>4</v>
      </c>
      <c r="K33">
        <f>IF(ISERROR(VLOOKUP(A33,Sheet3!$B$2:$B$72,1,FALSE)),0,1)</f>
        <v>0</v>
      </c>
      <c r="L33">
        <f t="shared" si="3"/>
        <v>0</v>
      </c>
      <c r="N33">
        <f t="shared" si="4"/>
        <v>2</v>
      </c>
      <c r="O33">
        <f t="shared" si="0"/>
        <v>1</v>
      </c>
      <c r="P33">
        <f t="shared" si="5"/>
        <v>2012</v>
      </c>
      <c r="Q33" t="str">
        <f t="shared" si="6"/>
        <v>FEB</v>
      </c>
    </row>
    <row r="34" spans="1:17" x14ac:dyDescent="0.25">
      <c r="A34" s="1">
        <f t="shared" si="7"/>
        <v>40941</v>
      </c>
      <c r="B34" s="1">
        <f>A34-J34+1</f>
        <v>40937</v>
      </c>
      <c r="C34" s="1">
        <f t="shared" si="8"/>
        <v>40943</v>
      </c>
      <c r="D34">
        <f>VLOOKUP(C34,Sheet2!$A$2:$C$471,2,FALSE)</f>
        <v>5</v>
      </c>
      <c r="E34">
        <f>VLOOKUP($C34,Sheet2!$A$2:$D$471,4,FALSE)</f>
        <v>2</v>
      </c>
      <c r="F34" t="str">
        <f>VLOOKUP(E34,$W$2:$X$13,2,FALSE)</f>
        <v>FEB</v>
      </c>
      <c r="G34">
        <f t="shared" si="1"/>
        <v>1</v>
      </c>
      <c r="H34">
        <f>VLOOKUP($C34,Sheet2!$A$2:$C$471,3,FALSE)</f>
        <v>2012</v>
      </c>
      <c r="I34" t="str">
        <f t="shared" si="2"/>
        <v>THU</v>
      </c>
      <c r="J34">
        <f t="shared" si="9"/>
        <v>5</v>
      </c>
      <c r="K34">
        <f>IF(ISERROR(VLOOKUP(A34,Sheet3!$B$2:$B$72,1,FALSE)),0,1)</f>
        <v>0</v>
      </c>
      <c r="L34">
        <f t="shared" si="3"/>
        <v>0</v>
      </c>
      <c r="N34">
        <f t="shared" si="4"/>
        <v>2</v>
      </c>
      <c r="O34">
        <f t="shared" si="0"/>
        <v>1</v>
      </c>
      <c r="P34">
        <f t="shared" si="5"/>
        <v>2012</v>
      </c>
      <c r="Q34" t="str">
        <f t="shared" si="6"/>
        <v>FEB</v>
      </c>
    </row>
    <row r="35" spans="1:17" x14ac:dyDescent="0.25">
      <c r="A35" s="1">
        <f t="shared" si="7"/>
        <v>40942</v>
      </c>
      <c r="B35" s="1">
        <f>A35-J35+1</f>
        <v>40937</v>
      </c>
      <c r="C35" s="1">
        <f t="shared" si="8"/>
        <v>40943</v>
      </c>
      <c r="D35">
        <f>VLOOKUP(C35,Sheet2!$A$2:$C$471,2,FALSE)</f>
        <v>5</v>
      </c>
      <c r="E35">
        <f>VLOOKUP($C35,Sheet2!$A$2:$D$471,4,FALSE)</f>
        <v>2</v>
      </c>
      <c r="F35" t="str">
        <f>VLOOKUP(E35,$W$2:$X$13,2,FALSE)</f>
        <v>FEB</v>
      </c>
      <c r="G35">
        <f t="shared" si="1"/>
        <v>1</v>
      </c>
      <c r="H35">
        <f>VLOOKUP($C35,Sheet2!$A$2:$C$471,3,FALSE)</f>
        <v>2012</v>
      </c>
      <c r="I35" t="str">
        <f t="shared" si="2"/>
        <v>FRI</v>
      </c>
      <c r="J35">
        <f t="shared" si="9"/>
        <v>6</v>
      </c>
      <c r="K35">
        <f>IF(ISERROR(VLOOKUP(A35,Sheet3!$B$2:$B$72,1,FALSE)),0,1)</f>
        <v>0</v>
      </c>
      <c r="L35">
        <f t="shared" si="3"/>
        <v>0</v>
      </c>
      <c r="N35">
        <f t="shared" si="4"/>
        <v>2</v>
      </c>
      <c r="O35">
        <f t="shared" si="0"/>
        <v>1</v>
      </c>
      <c r="P35">
        <f t="shared" si="5"/>
        <v>2012</v>
      </c>
      <c r="Q35" t="str">
        <f t="shared" si="6"/>
        <v>FEB</v>
      </c>
    </row>
    <row r="36" spans="1:17" x14ac:dyDescent="0.25">
      <c r="A36" s="1">
        <f t="shared" si="7"/>
        <v>40943</v>
      </c>
      <c r="B36" s="1">
        <f>A36-J36+1</f>
        <v>40937</v>
      </c>
      <c r="C36" s="1">
        <f t="shared" si="8"/>
        <v>40943</v>
      </c>
      <c r="D36">
        <f>VLOOKUP(C36,Sheet2!$A$2:$C$471,2,FALSE)</f>
        <v>5</v>
      </c>
      <c r="E36">
        <f>VLOOKUP($C36,Sheet2!$A$2:$D$471,4,FALSE)</f>
        <v>2</v>
      </c>
      <c r="F36" t="str">
        <f>VLOOKUP(E36,$W$2:$X$13,2,FALSE)</f>
        <v>FEB</v>
      </c>
      <c r="G36">
        <f t="shared" si="1"/>
        <v>1</v>
      </c>
      <c r="H36">
        <f>VLOOKUP($C36,Sheet2!$A$2:$C$471,3,FALSE)</f>
        <v>2012</v>
      </c>
      <c r="I36" t="str">
        <f t="shared" si="2"/>
        <v>SAT</v>
      </c>
      <c r="J36">
        <f t="shared" si="9"/>
        <v>7</v>
      </c>
      <c r="K36">
        <f>IF(ISERROR(VLOOKUP(A36,Sheet3!$B$2:$B$72,1,FALSE)),0,1)</f>
        <v>0</v>
      </c>
      <c r="L36">
        <f t="shared" si="3"/>
        <v>1</v>
      </c>
      <c r="N36">
        <f t="shared" si="4"/>
        <v>2</v>
      </c>
      <c r="O36">
        <f t="shared" si="0"/>
        <v>1</v>
      </c>
      <c r="P36">
        <f t="shared" si="5"/>
        <v>2012</v>
      </c>
      <c r="Q36" t="str">
        <f t="shared" si="6"/>
        <v>FEB</v>
      </c>
    </row>
    <row r="37" spans="1:17" x14ac:dyDescent="0.25">
      <c r="A37" s="1">
        <f t="shared" si="7"/>
        <v>40944</v>
      </c>
      <c r="B37" s="1">
        <f>A37-J37+1</f>
        <v>40944</v>
      </c>
      <c r="C37" s="1">
        <f t="shared" si="8"/>
        <v>40950</v>
      </c>
      <c r="D37">
        <f>VLOOKUP(C37,Sheet2!$A$2:$C$471,2,FALSE)</f>
        <v>6</v>
      </c>
      <c r="E37">
        <f>VLOOKUP($C37,Sheet2!$A$2:$D$471,4,FALSE)</f>
        <v>2</v>
      </c>
      <c r="F37" t="str">
        <f>VLOOKUP(E37,$W$2:$X$13,2,FALSE)</f>
        <v>FEB</v>
      </c>
      <c r="G37">
        <f t="shared" si="1"/>
        <v>1</v>
      </c>
      <c r="H37">
        <f>VLOOKUP($C37,Sheet2!$A$2:$C$471,3,FALSE)</f>
        <v>2012</v>
      </c>
      <c r="I37" t="str">
        <f t="shared" si="2"/>
        <v>SUN</v>
      </c>
      <c r="J37">
        <f t="shared" si="9"/>
        <v>1</v>
      </c>
      <c r="K37">
        <f>IF(ISERROR(VLOOKUP(A37,Sheet3!$B$2:$B$72,1,FALSE)),0,1)</f>
        <v>0</v>
      </c>
      <c r="L37">
        <f t="shared" si="3"/>
        <v>1</v>
      </c>
      <c r="N37">
        <f t="shared" si="4"/>
        <v>2</v>
      </c>
      <c r="O37">
        <f t="shared" si="0"/>
        <v>1</v>
      </c>
      <c r="P37">
        <f t="shared" si="5"/>
        <v>2012</v>
      </c>
      <c r="Q37" t="str">
        <f t="shared" si="6"/>
        <v>FEB</v>
      </c>
    </row>
    <row r="38" spans="1:17" x14ac:dyDescent="0.25">
      <c r="A38" s="1">
        <f t="shared" si="7"/>
        <v>40945</v>
      </c>
      <c r="B38" s="1">
        <f>A38-J38+1</f>
        <v>40944</v>
      </c>
      <c r="C38" s="1">
        <f t="shared" si="8"/>
        <v>40950</v>
      </c>
      <c r="D38">
        <f>VLOOKUP(C38,Sheet2!$A$2:$C$471,2,FALSE)</f>
        <v>6</v>
      </c>
      <c r="E38">
        <f>VLOOKUP($C38,Sheet2!$A$2:$D$471,4,FALSE)</f>
        <v>2</v>
      </c>
      <c r="F38" t="str">
        <f>VLOOKUP(E38,$W$2:$X$13,2,FALSE)</f>
        <v>FEB</v>
      </c>
      <c r="G38">
        <f t="shared" si="1"/>
        <v>1</v>
      </c>
      <c r="H38">
        <f>VLOOKUP($C38,Sheet2!$A$2:$C$471,3,FALSE)</f>
        <v>2012</v>
      </c>
      <c r="I38" t="str">
        <f t="shared" si="2"/>
        <v>MON</v>
      </c>
      <c r="J38">
        <f t="shared" si="9"/>
        <v>2</v>
      </c>
      <c r="K38">
        <f>IF(ISERROR(VLOOKUP(A38,Sheet3!$B$2:$B$72,1,FALSE)),0,1)</f>
        <v>0</v>
      </c>
      <c r="L38">
        <f t="shared" si="3"/>
        <v>0</v>
      </c>
      <c r="N38">
        <f t="shared" si="4"/>
        <v>2</v>
      </c>
      <c r="O38">
        <f t="shared" si="0"/>
        <v>1</v>
      </c>
      <c r="P38">
        <f t="shared" si="5"/>
        <v>2012</v>
      </c>
      <c r="Q38" t="str">
        <f t="shared" si="6"/>
        <v>FEB</v>
      </c>
    </row>
    <row r="39" spans="1:17" x14ac:dyDescent="0.25">
      <c r="A39" s="1">
        <f t="shared" si="7"/>
        <v>40946</v>
      </c>
      <c r="B39" s="1">
        <f>A39-J39+1</f>
        <v>40944</v>
      </c>
      <c r="C39" s="1">
        <f t="shared" si="8"/>
        <v>40950</v>
      </c>
      <c r="D39">
        <f>VLOOKUP(C39,Sheet2!$A$2:$C$471,2,FALSE)</f>
        <v>6</v>
      </c>
      <c r="E39">
        <f>VLOOKUP($C39,Sheet2!$A$2:$D$471,4,FALSE)</f>
        <v>2</v>
      </c>
      <c r="F39" t="str">
        <f>VLOOKUP(E39,$W$2:$X$13,2,FALSE)</f>
        <v>FEB</v>
      </c>
      <c r="G39">
        <f t="shared" si="1"/>
        <v>1</v>
      </c>
      <c r="H39">
        <f>VLOOKUP($C39,Sheet2!$A$2:$C$471,3,FALSE)</f>
        <v>2012</v>
      </c>
      <c r="I39" t="str">
        <f t="shared" si="2"/>
        <v>TUE</v>
      </c>
      <c r="J39">
        <f t="shared" si="9"/>
        <v>3</v>
      </c>
      <c r="K39">
        <f>IF(ISERROR(VLOOKUP(A39,Sheet3!$B$2:$B$72,1,FALSE)),0,1)</f>
        <v>0</v>
      </c>
      <c r="L39">
        <f t="shared" si="3"/>
        <v>0</v>
      </c>
      <c r="N39">
        <f t="shared" si="4"/>
        <v>2</v>
      </c>
      <c r="O39">
        <f t="shared" si="0"/>
        <v>1</v>
      </c>
      <c r="P39">
        <f t="shared" si="5"/>
        <v>2012</v>
      </c>
      <c r="Q39" t="str">
        <f t="shared" si="6"/>
        <v>FEB</v>
      </c>
    </row>
    <row r="40" spans="1:17" x14ac:dyDescent="0.25">
      <c r="A40" s="1">
        <f t="shared" si="7"/>
        <v>40947</v>
      </c>
      <c r="B40" s="1">
        <f>A40-J40+1</f>
        <v>40944</v>
      </c>
      <c r="C40" s="1">
        <f t="shared" si="8"/>
        <v>40950</v>
      </c>
      <c r="D40">
        <f>VLOOKUP(C40,Sheet2!$A$2:$C$471,2,FALSE)</f>
        <v>6</v>
      </c>
      <c r="E40">
        <f>VLOOKUP($C40,Sheet2!$A$2:$D$471,4,FALSE)</f>
        <v>2</v>
      </c>
      <c r="F40" t="str">
        <f>VLOOKUP(E40,$W$2:$X$13,2,FALSE)</f>
        <v>FEB</v>
      </c>
      <c r="G40">
        <f t="shared" si="1"/>
        <v>1</v>
      </c>
      <c r="H40">
        <f>VLOOKUP($C40,Sheet2!$A$2:$C$471,3,FALSE)</f>
        <v>2012</v>
      </c>
      <c r="I40" t="str">
        <f t="shared" si="2"/>
        <v>WED</v>
      </c>
      <c r="J40">
        <f t="shared" si="9"/>
        <v>4</v>
      </c>
      <c r="K40">
        <f>IF(ISERROR(VLOOKUP(A40,Sheet3!$B$2:$B$72,1,FALSE)),0,1)</f>
        <v>0</v>
      </c>
      <c r="L40">
        <f t="shared" si="3"/>
        <v>0</v>
      </c>
      <c r="N40">
        <f t="shared" si="4"/>
        <v>2</v>
      </c>
      <c r="O40">
        <f t="shared" si="0"/>
        <v>1</v>
      </c>
      <c r="P40">
        <f t="shared" si="5"/>
        <v>2012</v>
      </c>
      <c r="Q40" t="str">
        <f t="shared" si="6"/>
        <v>FEB</v>
      </c>
    </row>
    <row r="41" spans="1:17" x14ac:dyDescent="0.25">
      <c r="A41" s="1">
        <f t="shared" si="7"/>
        <v>40948</v>
      </c>
      <c r="B41" s="1">
        <f>A41-J41+1</f>
        <v>40944</v>
      </c>
      <c r="C41" s="1">
        <f t="shared" si="8"/>
        <v>40950</v>
      </c>
      <c r="D41">
        <f>VLOOKUP(C41,Sheet2!$A$2:$C$471,2,FALSE)</f>
        <v>6</v>
      </c>
      <c r="E41">
        <f>VLOOKUP($C41,Sheet2!$A$2:$D$471,4,FALSE)</f>
        <v>2</v>
      </c>
      <c r="F41" t="str">
        <f>VLOOKUP(E41,$W$2:$X$13,2,FALSE)</f>
        <v>FEB</v>
      </c>
      <c r="G41">
        <f t="shared" si="1"/>
        <v>1</v>
      </c>
      <c r="H41">
        <f>VLOOKUP($C41,Sheet2!$A$2:$C$471,3,FALSE)</f>
        <v>2012</v>
      </c>
      <c r="I41" t="str">
        <f t="shared" si="2"/>
        <v>THU</v>
      </c>
      <c r="J41">
        <f t="shared" si="9"/>
        <v>5</v>
      </c>
      <c r="K41">
        <f>IF(ISERROR(VLOOKUP(A41,Sheet3!$B$2:$B$72,1,FALSE)),0,1)</f>
        <v>0</v>
      </c>
      <c r="L41">
        <f t="shared" si="3"/>
        <v>0</v>
      </c>
      <c r="N41">
        <f t="shared" si="4"/>
        <v>2</v>
      </c>
      <c r="O41">
        <f t="shared" si="0"/>
        <v>1</v>
      </c>
      <c r="P41">
        <f t="shared" si="5"/>
        <v>2012</v>
      </c>
      <c r="Q41" t="str">
        <f t="shared" si="6"/>
        <v>FEB</v>
      </c>
    </row>
    <row r="42" spans="1:17" x14ac:dyDescent="0.25">
      <c r="A42" s="1">
        <f t="shared" si="7"/>
        <v>40949</v>
      </c>
      <c r="B42" s="1">
        <f>A42-J42+1</f>
        <v>40944</v>
      </c>
      <c r="C42" s="1">
        <f t="shared" si="8"/>
        <v>40950</v>
      </c>
      <c r="D42">
        <f>VLOOKUP(C42,Sheet2!$A$2:$C$471,2,FALSE)</f>
        <v>6</v>
      </c>
      <c r="E42">
        <f>VLOOKUP($C42,Sheet2!$A$2:$D$471,4,FALSE)</f>
        <v>2</v>
      </c>
      <c r="F42" t="str">
        <f>VLOOKUP(E42,$W$2:$X$13,2,FALSE)</f>
        <v>FEB</v>
      </c>
      <c r="G42">
        <f t="shared" si="1"/>
        <v>1</v>
      </c>
      <c r="H42">
        <f>VLOOKUP($C42,Sheet2!$A$2:$C$471,3,FALSE)</f>
        <v>2012</v>
      </c>
      <c r="I42" t="str">
        <f t="shared" si="2"/>
        <v>FRI</v>
      </c>
      <c r="J42">
        <f t="shared" si="9"/>
        <v>6</v>
      </c>
      <c r="K42">
        <f>IF(ISERROR(VLOOKUP(A42,Sheet3!$B$2:$B$72,1,FALSE)),0,1)</f>
        <v>0</v>
      </c>
      <c r="L42">
        <f t="shared" si="3"/>
        <v>0</v>
      </c>
      <c r="N42">
        <f t="shared" si="4"/>
        <v>2</v>
      </c>
      <c r="O42">
        <f t="shared" si="0"/>
        <v>1</v>
      </c>
      <c r="P42">
        <f t="shared" si="5"/>
        <v>2012</v>
      </c>
      <c r="Q42" t="str">
        <f t="shared" si="6"/>
        <v>FEB</v>
      </c>
    </row>
    <row r="43" spans="1:17" x14ac:dyDescent="0.25">
      <c r="A43" s="1">
        <f t="shared" si="7"/>
        <v>40950</v>
      </c>
      <c r="B43" s="1">
        <f>A43-J43+1</f>
        <v>40944</v>
      </c>
      <c r="C43" s="1">
        <f t="shared" si="8"/>
        <v>40950</v>
      </c>
      <c r="D43">
        <f>VLOOKUP(C43,Sheet2!$A$2:$C$471,2,FALSE)</f>
        <v>6</v>
      </c>
      <c r="E43">
        <f>VLOOKUP($C43,Sheet2!$A$2:$D$471,4,FALSE)</f>
        <v>2</v>
      </c>
      <c r="F43" t="str">
        <f>VLOOKUP(E43,$W$2:$X$13,2,FALSE)</f>
        <v>FEB</v>
      </c>
      <c r="G43">
        <f t="shared" si="1"/>
        <v>1</v>
      </c>
      <c r="H43">
        <f>VLOOKUP($C43,Sheet2!$A$2:$C$471,3,FALSE)</f>
        <v>2012</v>
      </c>
      <c r="I43" t="str">
        <f t="shared" si="2"/>
        <v>SAT</v>
      </c>
      <c r="J43">
        <f t="shared" si="9"/>
        <v>7</v>
      </c>
      <c r="K43">
        <f>IF(ISERROR(VLOOKUP(A43,Sheet3!$B$2:$B$72,1,FALSE)),0,1)</f>
        <v>0</v>
      </c>
      <c r="L43">
        <f t="shared" si="3"/>
        <v>1</v>
      </c>
      <c r="N43">
        <f t="shared" si="4"/>
        <v>2</v>
      </c>
      <c r="O43">
        <f t="shared" si="0"/>
        <v>1</v>
      </c>
      <c r="P43">
        <f t="shared" si="5"/>
        <v>2012</v>
      </c>
      <c r="Q43" t="str">
        <f t="shared" si="6"/>
        <v>FEB</v>
      </c>
    </row>
    <row r="44" spans="1:17" x14ac:dyDescent="0.25">
      <c r="A44" s="1">
        <f t="shared" si="7"/>
        <v>40951</v>
      </c>
      <c r="B44" s="1">
        <f>A44-J44+1</f>
        <v>40951</v>
      </c>
      <c r="C44" s="1">
        <f t="shared" si="8"/>
        <v>40957</v>
      </c>
      <c r="D44">
        <f>VLOOKUP(C44,Sheet2!$A$2:$C$471,2,FALSE)</f>
        <v>7</v>
      </c>
      <c r="E44">
        <f>VLOOKUP($C44,Sheet2!$A$2:$D$471,4,FALSE)</f>
        <v>2</v>
      </c>
      <c r="F44" t="str">
        <f>VLOOKUP(E44,$W$2:$X$13,2,FALSE)</f>
        <v>FEB</v>
      </c>
      <c r="G44">
        <f t="shared" si="1"/>
        <v>1</v>
      </c>
      <c r="H44">
        <f>VLOOKUP($C44,Sheet2!$A$2:$C$471,3,FALSE)</f>
        <v>2012</v>
      </c>
      <c r="I44" t="str">
        <f t="shared" si="2"/>
        <v>SUN</v>
      </c>
      <c r="J44">
        <f t="shared" si="9"/>
        <v>1</v>
      </c>
      <c r="K44">
        <f>IF(ISERROR(VLOOKUP(A44,Sheet3!$B$2:$B$72,1,FALSE)),0,1)</f>
        <v>0</v>
      </c>
      <c r="L44">
        <f t="shared" si="3"/>
        <v>1</v>
      </c>
      <c r="N44">
        <f t="shared" si="4"/>
        <v>2</v>
      </c>
      <c r="O44">
        <f t="shared" si="0"/>
        <v>1</v>
      </c>
      <c r="P44">
        <f t="shared" si="5"/>
        <v>2012</v>
      </c>
      <c r="Q44" t="str">
        <f t="shared" si="6"/>
        <v>FEB</v>
      </c>
    </row>
    <row r="45" spans="1:17" x14ac:dyDescent="0.25">
      <c r="A45" s="1">
        <f t="shared" si="7"/>
        <v>40952</v>
      </c>
      <c r="B45" s="1">
        <f>A45-J45+1</f>
        <v>40951</v>
      </c>
      <c r="C45" s="1">
        <f t="shared" si="8"/>
        <v>40957</v>
      </c>
      <c r="D45">
        <f>VLOOKUP(C45,Sheet2!$A$2:$C$471,2,FALSE)</f>
        <v>7</v>
      </c>
      <c r="E45">
        <f>VLOOKUP($C45,Sheet2!$A$2:$D$471,4,FALSE)</f>
        <v>2</v>
      </c>
      <c r="F45" t="str">
        <f>VLOOKUP(E45,$W$2:$X$13,2,FALSE)</f>
        <v>FEB</v>
      </c>
      <c r="G45">
        <f t="shared" si="1"/>
        <v>1</v>
      </c>
      <c r="H45">
        <f>VLOOKUP($C45,Sheet2!$A$2:$C$471,3,FALSE)</f>
        <v>2012</v>
      </c>
      <c r="I45" t="str">
        <f t="shared" si="2"/>
        <v>MON</v>
      </c>
      <c r="J45">
        <f t="shared" si="9"/>
        <v>2</v>
      </c>
      <c r="K45">
        <f>IF(ISERROR(VLOOKUP(A45,Sheet3!$B$2:$B$72,1,FALSE)),0,1)</f>
        <v>0</v>
      </c>
      <c r="L45">
        <f t="shared" si="3"/>
        <v>0</v>
      </c>
      <c r="N45">
        <f t="shared" si="4"/>
        <v>2</v>
      </c>
      <c r="O45">
        <f t="shared" si="0"/>
        <v>1</v>
      </c>
      <c r="P45">
        <f t="shared" si="5"/>
        <v>2012</v>
      </c>
      <c r="Q45" t="str">
        <f t="shared" si="6"/>
        <v>FEB</v>
      </c>
    </row>
    <row r="46" spans="1:17" x14ac:dyDescent="0.25">
      <c r="A46" s="1">
        <f t="shared" si="7"/>
        <v>40953</v>
      </c>
      <c r="B46" s="1">
        <f>A46-J46+1</f>
        <v>40951</v>
      </c>
      <c r="C46" s="1">
        <f t="shared" si="8"/>
        <v>40957</v>
      </c>
      <c r="D46">
        <f>VLOOKUP(C46,Sheet2!$A$2:$C$471,2,FALSE)</f>
        <v>7</v>
      </c>
      <c r="E46">
        <f>VLOOKUP($C46,Sheet2!$A$2:$D$471,4,FALSE)</f>
        <v>2</v>
      </c>
      <c r="F46" t="str">
        <f>VLOOKUP(E46,$W$2:$X$13,2,FALSE)</f>
        <v>FEB</v>
      </c>
      <c r="G46">
        <f t="shared" si="1"/>
        <v>1</v>
      </c>
      <c r="H46">
        <f>VLOOKUP($C46,Sheet2!$A$2:$C$471,3,FALSE)</f>
        <v>2012</v>
      </c>
      <c r="I46" t="str">
        <f t="shared" si="2"/>
        <v>TUE</v>
      </c>
      <c r="J46">
        <f t="shared" si="9"/>
        <v>3</v>
      </c>
      <c r="K46">
        <f>IF(ISERROR(VLOOKUP(A46,Sheet3!$B$2:$B$72,1,FALSE)),0,1)</f>
        <v>0</v>
      </c>
      <c r="L46">
        <f t="shared" si="3"/>
        <v>0</v>
      </c>
      <c r="N46">
        <f t="shared" si="4"/>
        <v>2</v>
      </c>
      <c r="O46">
        <f t="shared" si="0"/>
        <v>1</v>
      </c>
      <c r="P46">
        <f t="shared" si="5"/>
        <v>2012</v>
      </c>
      <c r="Q46" t="str">
        <f t="shared" si="6"/>
        <v>FEB</v>
      </c>
    </row>
    <row r="47" spans="1:17" x14ac:dyDescent="0.25">
      <c r="A47" s="1">
        <f t="shared" si="7"/>
        <v>40954</v>
      </c>
      <c r="B47" s="1">
        <f>A47-J47+1</f>
        <v>40951</v>
      </c>
      <c r="C47" s="1">
        <f t="shared" si="8"/>
        <v>40957</v>
      </c>
      <c r="D47">
        <f>VLOOKUP(C47,Sheet2!$A$2:$C$471,2,FALSE)</f>
        <v>7</v>
      </c>
      <c r="E47">
        <f>VLOOKUP($C47,Sheet2!$A$2:$D$471,4,FALSE)</f>
        <v>2</v>
      </c>
      <c r="F47" t="str">
        <f>VLOOKUP(E47,$W$2:$X$13,2,FALSE)</f>
        <v>FEB</v>
      </c>
      <c r="G47">
        <f t="shared" si="1"/>
        <v>1</v>
      </c>
      <c r="H47">
        <f>VLOOKUP($C47,Sheet2!$A$2:$C$471,3,FALSE)</f>
        <v>2012</v>
      </c>
      <c r="I47" t="str">
        <f t="shared" si="2"/>
        <v>WED</v>
      </c>
      <c r="J47">
        <f t="shared" si="9"/>
        <v>4</v>
      </c>
      <c r="K47">
        <f>IF(ISERROR(VLOOKUP(A47,Sheet3!$B$2:$B$72,1,FALSE)),0,1)</f>
        <v>0</v>
      </c>
      <c r="L47">
        <f t="shared" si="3"/>
        <v>0</v>
      </c>
      <c r="N47">
        <f t="shared" si="4"/>
        <v>2</v>
      </c>
      <c r="O47">
        <f t="shared" si="0"/>
        <v>1</v>
      </c>
      <c r="P47">
        <f t="shared" si="5"/>
        <v>2012</v>
      </c>
      <c r="Q47" t="str">
        <f t="shared" si="6"/>
        <v>FEB</v>
      </c>
    </row>
    <row r="48" spans="1:17" x14ac:dyDescent="0.25">
      <c r="A48" s="1">
        <f t="shared" si="7"/>
        <v>40955</v>
      </c>
      <c r="B48" s="1">
        <f>A48-J48+1</f>
        <v>40951</v>
      </c>
      <c r="C48" s="1">
        <f t="shared" si="8"/>
        <v>40957</v>
      </c>
      <c r="D48">
        <f>VLOOKUP(C48,Sheet2!$A$2:$C$471,2,FALSE)</f>
        <v>7</v>
      </c>
      <c r="E48">
        <f>VLOOKUP($C48,Sheet2!$A$2:$D$471,4,FALSE)</f>
        <v>2</v>
      </c>
      <c r="F48" t="str">
        <f>VLOOKUP(E48,$W$2:$X$13,2,FALSE)</f>
        <v>FEB</v>
      </c>
      <c r="G48">
        <f t="shared" si="1"/>
        <v>1</v>
      </c>
      <c r="H48">
        <f>VLOOKUP($C48,Sheet2!$A$2:$C$471,3,FALSE)</f>
        <v>2012</v>
      </c>
      <c r="I48" t="str">
        <f t="shared" si="2"/>
        <v>THU</v>
      </c>
      <c r="J48">
        <f t="shared" si="9"/>
        <v>5</v>
      </c>
      <c r="K48">
        <f>IF(ISERROR(VLOOKUP(A48,Sheet3!$B$2:$B$72,1,FALSE)),0,1)</f>
        <v>0</v>
      </c>
      <c r="L48">
        <f t="shared" si="3"/>
        <v>0</v>
      </c>
      <c r="N48">
        <f t="shared" si="4"/>
        <v>2</v>
      </c>
      <c r="O48">
        <f t="shared" si="0"/>
        <v>1</v>
      </c>
      <c r="P48">
        <f t="shared" si="5"/>
        <v>2012</v>
      </c>
      <c r="Q48" t="str">
        <f t="shared" si="6"/>
        <v>FEB</v>
      </c>
    </row>
    <row r="49" spans="1:17" x14ac:dyDescent="0.25">
      <c r="A49" s="1">
        <f t="shared" si="7"/>
        <v>40956</v>
      </c>
      <c r="B49" s="1">
        <f>A49-J49+1</f>
        <v>40951</v>
      </c>
      <c r="C49" s="1">
        <f t="shared" si="8"/>
        <v>40957</v>
      </c>
      <c r="D49">
        <f>VLOOKUP(C49,Sheet2!$A$2:$C$471,2,FALSE)</f>
        <v>7</v>
      </c>
      <c r="E49">
        <f>VLOOKUP($C49,Sheet2!$A$2:$D$471,4,FALSE)</f>
        <v>2</v>
      </c>
      <c r="F49" t="str">
        <f>VLOOKUP(E49,$W$2:$X$13,2,FALSE)</f>
        <v>FEB</v>
      </c>
      <c r="G49">
        <f t="shared" si="1"/>
        <v>1</v>
      </c>
      <c r="H49">
        <f>VLOOKUP($C49,Sheet2!$A$2:$C$471,3,FALSE)</f>
        <v>2012</v>
      </c>
      <c r="I49" t="str">
        <f t="shared" si="2"/>
        <v>FRI</v>
      </c>
      <c r="J49">
        <f t="shared" si="9"/>
        <v>6</v>
      </c>
      <c r="K49">
        <f>IF(ISERROR(VLOOKUP(A49,Sheet3!$B$2:$B$72,1,FALSE)),0,1)</f>
        <v>0</v>
      </c>
      <c r="L49">
        <f t="shared" si="3"/>
        <v>0</v>
      </c>
      <c r="N49">
        <f t="shared" si="4"/>
        <v>2</v>
      </c>
      <c r="O49">
        <f t="shared" si="0"/>
        <v>1</v>
      </c>
      <c r="P49">
        <f t="shared" si="5"/>
        <v>2012</v>
      </c>
      <c r="Q49" t="str">
        <f t="shared" si="6"/>
        <v>FEB</v>
      </c>
    </row>
    <row r="50" spans="1:17" x14ac:dyDescent="0.25">
      <c r="A50" s="1">
        <f t="shared" si="7"/>
        <v>40957</v>
      </c>
      <c r="B50" s="1">
        <f>A50-J50+1</f>
        <v>40951</v>
      </c>
      <c r="C50" s="1">
        <f t="shared" si="8"/>
        <v>40957</v>
      </c>
      <c r="D50">
        <f>VLOOKUP(C50,Sheet2!$A$2:$C$471,2,FALSE)</f>
        <v>7</v>
      </c>
      <c r="E50">
        <f>VLOOKUP($C50,Sheet2!$A$2:$D$471,4,FALSE)</f>
        <v>2</v>
      </c>
      <c r="F50" t="str">
        <f>VLOOKUP(E50,$W$2:$X$13,2,FALSE)</f>
        <v>FEB</v>
      </c>
      <c r="G50">
        <f t="shared" si="1"/>
        <v>1</v>
      </c>
      <c r="H50">
        <f>VLOOKUP($C50,Sheet2!$A$2:$C$471,3,FALSE)</f>
        <v>2012</v>
      </c>
      <c r="I50" t="str">
        <f t="shared" si="2"/>
        <v>SAT</v>
      </c>
      <c r="J50">
        <f t="shared" si="9"/>
        <v>7</v>
      </c>
      <c r="K50">
        <f>IF(ISERROR(VLOOKUP(A50,Sheet3!$B$2:$B$72,1,FALSE)),0,1)</f>
        <v>0</v>
      </c>
      <c r="L50">
        <f t="shared" si="3"/>
        <v>1</v>
      </c>
      <c r="N50">
        <f t="shared" si="4"/>
        <v>2</v>
      </c>
      <c r="O50">
        <f t="shared" si="0"/>
        <v>1</v>
      </c>
      <c r="P50">
        <f t="shared" si="5"/>
        <v>2012</v>
      </c>
      <c r="Q50" t="str">
        <f t="shared" si="6"/>
        <v>FEB</v>
      </c>
    </row>
    <row r="51" spans="1:17" x14ac:dyDescent="0.25">
      <c r="A51" s="1">
        <f t="shared" si="7"/>
        <v>40958</v>
      </c>
      <c r="B51" s="1">
        <f>A51-J51+1</f>
        <v>40958</v>
      </c>
      <c r="C51" s="1">
        <f t="shared" si="8"/>
        <v>40964</v>
      </c>
      <c r="D51">
        <f>VLOOKUP(C51,Sheet2!$A$2:$C$471,2,FALSE)</f>
        <v>8</v>
      </c>
      <c r="E51">
        <f>VLOOKUP($C51,Sheet2!$A$2:$D$471,4,FALSE)</f>
        <v>2</v>
      </c>
      <c r="F51" t="str">
        <f>VLOOKUP(E51,$W$2:$X$13,2,FALSE)</f>
        <v>FEB</v>
      </c>
      <c r="G51">
        <f t="shared" si="1"/>
        <v>1</v>
      </c>
      <c r="H51">
        <f>VLOOKUP($C51,Sheet2!$A$2:$C$471,3,FALSE)</f>
        <v>2012</v>
      </c>
      <c r="I51" t="str">
        <f t="shared" si="2"/>
        <v>SUN</v>
      </c>
      <c r="J51">
        <f t="shared" si="9"/>
        <v>1</v>
      </c>
      <c r="K51">
        <f>IF(ISERROR(VLOOKUP(A51,Sheet3!$B$2:$B$72,1,FALSE)),0,1)</f>
        <v>0</v>
      </c>
      <c r="L51">
        <f t="shared" si="3"/>
        <v>1</v>
      </c>
      <c r="N51">
        <f t="shared" si="4"/>
        <v>2</v>
      </c>
      <c r="O51">
        <f t="shared" si="0"/>
        <v>1</v>
      </c>
      <c r="P51">
        <f t="shared" si="5"/>
        <v>2012</v>
      </c>
      <c r="Q51" t="str">
        <f t="shared" si="6"/>
        <v>FEB</v>
      </c>
    </row>
    <row r="52" spans="1:17" x14ac:dyDescent="0.25">
      <c r="A52" s="1">
        <f t="shared" si="7"/>
        <v>40959</v>
      </c>
      <c r="B52" s="1">
        <f>A52-J52+1</f>
        <v>40958</v>
      </c>
      <c r="C52" s="1">
        <f t="shared" si="8"/>
        <v>40964</v>
      </c>
      <c r="D52">
        <f>VLOOKUP(C52,Sheet2!$A$2:$C$471,2,FALSE)</f>
        <v>8</v>
      </c>
      <c r="E52">
        <f>VLOOKUP($C52,Sheet2!$A$2:$D$471,4,FALSE)</f>
        <v>2</v>
      </c>
      <c r="F52" t="str">
        <f>VLOOKUP(E52,$W$2:$X$13,2,FALSE)</f>
        <v>FEB</v>
      </c>
      <c r="G52">
        <f t="shared" si="1"/>
        <v>1</v>
      </c>
      <c r="H52">
        <f>VLOOKUP($C52,Sheet2!$A$2:$C$471,3,FALSE)</f>
        <v>2012</v>
      </c>
      <c r="I52" t="str">
        <f t="shared" si="2"/>
        <v>MON</v>
      </c>
      <c r="J52">
        <f t="shared" si="9"/>
        <v>2</v>
      </c>
      <c r="K52">
        <f>IF(ISERROR(VLOOKUP(A52,Sheet3!$B$2:$B$72,1,FALSE)),0,1)</f>
        <v>1</v>
      </c>
      <c r="L52">
        <f t="shared" si="3"/>
        <v>0</v>
      </c>
      <c r="N52">
        <f t="shared" si="4"/>
        <v>2</v>
      </c>
      <c r="O52">
        <f t="shared" si="0"/>
        <v>1</v>
      </c>
      <c r="P52">
        <f t="shared" si="5"/>
        <v>2012</v>
      </c>
      <c r="Q52" t="str">
        <f t="shared" si="6"/>
        <v>FEB</v>
      </c>
    </row>
    <row r="53" spans="1:17" x14ac:dyDescent="0.25">
      <c r="A53" s="1">
        <f t="shared" si="7"/>
        <v>40960</v>
      </c>
      <c r="B53" s="1">
        <f>A53-J53+1</f>
        <v>40958</v>
      </c>
      <c r="C53" s="1">
        <f t="shared" si="8"/>
        <v>40964</v>
      </c>
      <c r="D53">
        <f>VLOOKUP(C53,Sheet2!$A$2:$C$471,2,FALSE)</f>
        <v>8</v>
      </c>
      <c r="E53">
        <f>VLOOKUP($C53,Sheet2!$A$2:$D$471,4,FALSE)</f>
        <v>2</v>
      </c>
      <c r="F53" t="str">
        <f>VLOOKUP(E53,$W$2:$X$13,2,FALSE)</f>
        <v>FEB</v>
      </c>
      <c r="G53">
        <f t="shared" si="1"/>
        <v>1</v>
      </c>
      <c r="H53">
        <f>VLOOKUP($C53,Sheet2!$A$2:$C$471,3,FALSE)</f>
        <v>2012</v>
      </c>
      <c r="I53" t="str">
        <f t="shared" si="2"/>
        <v>TUE</v>
      </c>
      <c r="J53">
        <f t="shared" si="9"/>
        <v>3</v>
      </c>
      <c r="K53">
        <f>IF(ISERROR(VLOOKUP(A53,Sheet3!$B$2:$B$72,1,FALSE)),0,1)</f>
        <v>0</v>
      </c>
      <c r="L53">
        <f t="shared" si="3"/>
        <v>0</v>
      </c>
      <c r="N53">
        <f t="shared" si="4"/>
        <v>2</v>
      </c>
      <c r="O53">
        <f t="shared" si="0"/>
        <v>1</v>
      </c>
      <c r="P53">
        <f t="shared" si="5"/>
        <v>2012</v>
      </c>
      <c r="Q53" t="str">
        <f t="shared" si="6"/>
        <v>FEB</v>
      </c>
    </row>
    <row r="54" spans="1:17" x14ac:dyDescent="0.25">
      <c r="A54" s="1">
        <f t="shared" si="7"/>
        <v>40961</v>
      </c>
      <c r="B54" s="1">
        <f>A54-J54+1</f>
        <v>40958</v>
      </c>
      <c r="C54" s="1">
        <f t="shared" si="8"/>
        <v>40964</v>
      </c>
      <c r="D54">
        <f>VLOOKUP(C54,Sheet2!$A$2:$C$471,2,FALSE)</f>
        <v>8</v>
      </c>
      <c r="E54">
        <f>VLOOKUP($C54,Sheet2!$A$2:$D$471,4,FALSE)</f>
        <v>2</v>
      </c>
      <c r="F54" t="str">
        <f>VLOOKUP(E54,$W$2:$X$13,2,FALSE)</f>
        <v>FEB</v>
      </c>
      <c r="G54">
        <f t="shared" si="1"/>
        <v>1</v>
      </c>
      <c r="H54">
        <f>VLOOKUP($C54,Sheet2!$A$2:$C$471,3,FALSE)</f>
        <v>2012</v>
      </c>
      <c r="I54" t="str">
        <f t="shared" si="2"/>
        <v>WED</v>
      </c>
      <c r="J54">
        <f t="shared" si="9"/>
        <v>4</v>
      </c>
      <c r="K54">
        <f>IF(ISERROR(VLOOKUP(A54,Sheet3!$B$2:$B$72,1,FALSE)),0,1)</f>
        <v>0</v>
      </c>
      <c r="L54">
        <f t="shared" si="3"/>
        <v>0</v>
      </c>
      <c r="N54">
        <f t="shared" si="4"/>
        <v>2</v>
      </c>
      <c r="O54">
        <f t="shared" si="0"/>
        <v>1</v>
      </c>
      <c r="P54">
        <f t="shared" si="5"/>
        <v>2012</v>
      </c>
      <c r="Q54" t="str">
        <f t="shared" si="6"/>
        <v>FEB</v>
      </c>
    </row>
    <row r="55" spans="1:17" x14ac:dyDescent="0.25">
      <c r="A55" s="1">
        <f t="shared" si="7"/>
        <v>40962</v>
      </c>
      <c r="B55" s="1">
        <f>A55-J55+1</f>
        <v>40958</v>
      </c>
      <c r="C55" s="1">
        <f t="shared" si="8"/>
        <v>40964</v>
      </c>
      <c r="D55">
        <f>VLOOKUP(C55,Sheet2!$A$2:$C$471,2,FALSE)</f>
        <v>8</v>
      </c>
      <c r="E55">
        <f>VLOOKUP($C55,Sheet2!$A$2:$D$471,4,FALSE)</f>
        <v>2</v>
      </c>
      <c r="F55" t="str">
        <f>VLOOKUP(E55,$W$2:$X$13,2,FALSE)</f>
        <v>FEB</v>
      </c>
      <c r="G55">
        <f t="shared" si="1"/>
        <v>1</v>
      </c>
      <c r="H55">
        <f>VLOOKUP($C55,Sheet2!$A$2:$C$471,3,FALSE)</f>
        <v>2012</v>
      </c>
      <c r="I55" t="str">
        <f t="shared" si="2"/>
        <v>THU</v>
      </c>
      <c r="J55">
        <f t="shared" si="9"/>
        <v>5</v>
      </c>
      <c r="K55">
        <f>IF(ISERROR(VLOOKUP(A55,Sheet3!$B$2:$B$72,1,FALSE)),0,1)</f>
        <v>0</v>
      </c>
      <c r="L55">
        <f t="shared" si="3"/>
        <v>0</v>
      </c>
      <c r="N55">
        <f t="shared" si="4"/>
        <v>2</v>
      </c>
      <c r="O55">
        <f t="shared" si="0"/>
        <v>1</v>
      </c>
      <c r="P55">
        <f t="shared" si="5"/>
        <v>2012</v>
      </c>
      <c r="Q55" t="str">
        <f t="shared" si="6"/>
        <v>FEB</v>
      </c>
    </row>
    <row r="56" spans="1:17" x14ac:dyDescent="0.25">
      <c r="A56" s="1">
        <f t="shared" si="7"/>
        <v>40963</v>
      </c>
      <c r="B56" s="1">
        <f>A56-J56+1</f>
        <v>40958</v>
      </c>
      <c r="C56" s="1">
        <f t="shared" si="8"/>
        <v>40964</v>
      </c>
      <c r="D56">
        <f>VLOOKUP(C56,Sheet2!$A$2:$C$471,2,FALSE)</f>
        <v>8</v>
      </c>
      <c r="E56">
        <f>VLOOKUP($C56,Sheet2!$A$2:$D$471,4,FALSE)</f>
        <v>2</v>
      </c>
      <c r="F56" t="str">
        <f>VLOOKUP(E56,$W$2:$X$13,2,FALSE)</f>
        <v>FEB</v>
      </c>
      <c r="G56">
        <f t="shared" si="1"/>
        <v>1</v>
      </c>
      <c r="H56">
        <f>VLOOKUP($C56,Sheet2!$A$2:$C$471,3,FALSE)</f>
        <v>2012</v>
      </c>
      <c r="I56" t="str">
        <f t="shared" si="2"/>
        <v>FRI</v>
      </c>
      <c r="J56">
        <f t="shared" si="9"/>
        <v>6</v>
      </c>
      <c r="K56">
        <f>IF(ISERROR(VLOOKUP(A56,Sheet3!$B$2:$B$72,1,FALSE)),0,1)</f>
        <v>0</v>
      </c>
      <c r="L56">
        <f t="shared" si="3"/>
        <v>0</v>
      </c>
      <c r="N56">
        <f t="shared" si="4"/>
        <v>2</v>
      </c>
      <c r="O56">
        <f t="shared" si="0"/>
        <v>1</v>
      </c>
      <c r="P56">
        <f t="shared" si="5"/>
        <v>2012</v>
      </c>
      <c r="Q56" t="str">
        <f t="shared" si="6"/>
        <v>FEB</v>
      </c>
    </row>
    <row r="57" spans="1:17" x14ac:dyDescent="0.25">
      <c r="A57" s="1">
        <f t="shared" si="7"/>
        <v>40964</v>
      </c>
      <c r="B57" s="1">
        <f>A57-J57+1</f>
        <v>40958</v>
      </c>
      <c r="C57" s="1">
        <f t="shared" si="8"/>
        <v>40964</v>
      </c>
      <c r="D57">
        <f>VLOOKUP(C57,Sheet2!$A$2:$C$471,2,FALSE)</f>
        <v>8</v>
      </c>
      <c r="E57">
        <f>VLOOKUP($C57,Sheet2!$A$2:$D$471,4,FALSE)</f>
        <v>2</v>
      </c>
      <c r="F57" t="str">
        <f>VLOOKUP(E57,$W$2:$X$13,2,FALSE)</f>
        <v>FEB</v>
      </c>
      <c r="G57">
        <f t="shared" si="1"/>
        <v>1</v>
      </c>
      <c r="H57">
        <f>VLOOKUP($C57,Sheet2!$A$2:$C$471,3,FALSE)</f>
        <v>2012</v>
      </c>
      <c r="I57" t="str">
        <f t="shared" si="2"/>
        <v>SAT</v>
      </c>
      <c r="J57">
        <f t="shared" si="9"/>
        <v>7</v>
      </c>
      <c r="K57">
        <f>IF(ISERROR(VLOOKUP(A57,Sheet3!$B$2:$B$72,1,FALSE)),0,1)</f>
        <v>0</v>
      </c>
      <c r="L57">
        <f t="shared" si="3"/>
        <v>1</v>
      </c>
      <c r="N57">
        <f t="shared" si="4"/>
        <v>2</v>
      </c>
      <c r="O57">
        <f t="shared" si="0"/>
        <v>1</v>
      </c>
      <c r="P57">
        <f t="shared" si="5"/>
        <v>2012</v>
      </c>
      <c r="Q57" t="str">
        <f t="shared" si="6"/>
        <v>FEB</v>
      </c>
    </row>
    <row r="58" spans="1:17" x14ac:dyDescent="0.25">
      <c r="A58" s="1">
        <f t="shared" si="7"/>
        <v>40965</v>
      </c>
      <c r="B58" s="1">
        <f>A58-J58+1</f>
        <v>40965</v>
      </c>
      <c r="C58" s="1">
        <f t="shared" si="8"/>
        <v>40971</v>
      </c>
      <c r="D58">
        <f>VLOOKUP(C58,Sheet2!$A$2:$C$471,2,FALSE)</f>
        <v>9</v>
      </c>
      <c r="E58">
        <f>VLOOKUP($C58,Sheet2!$A$2:$D$471,4,FALSE)</f>
        <v>3</v>
      </c>
      <c r="F58" t="str">
        <f>VLOOKUP(E58,$W$2:$X$13,2,FALSE)</f>
        <v>MAR</v>
      </c>
      <c r="G58">
        <f t="shared" si="1"/>
        <v>1</v>
      </c>
      <c r="H58">
        <f>VLOOKUP($C58,Sheet2!$A$2:$C$471,3,FALSE)</f>
        <v>2012</v>
      </c>
      <c r="I58" t="str">
        <f t="shared" si="2"/>
        <v>SUN</v>
      </c>
      <c r="J58">
        <f t="shared" si="9"/>
        <v>1</v>
      </c>
      <c r="K58">
        <f>IF(ISERROR(VLOOKUP(A58,Sheet3!$B$2:$B$72,1,FALSE)),0,1)</f>
        <v>0</v>
      </c>
      <c r="L58">
        <f t="shared" si="3"/>
        <v>1</v>
      </c>
      <c r="N58">
        <f t="shared" si="4"/>
        <v>2</v>
      </c>
      <c r="O58">
        <f t="shared" si="0"/>
        <v>1</v>
      </c>
      <c r="P58">
        <f t="shared" si="5"/>
        <v>2012</v>
      </c>
      <c r="Q58" t="str">
        <f t="shared" si="6"/>
        <v>FEB</v>
      </c>
    </row>
    <row r="59" spans="1:17" x14ac:dyDescent="0.25">
      <c r="A59" s="1">
        <f t="shared" si="7"/>
        <v>40966</v>
      </c>
      <c r="B59" s="1">
        <f>A59-J59+1</f>
        <v>40965</v>
      </c>
      <c r="C59" s="1">
        <f t="shared" si="8"/>
        <v>40971</v>
      </c>
      <c r="D59">
        <f>VLOOKUP(C59,Sheet2!$A$2:$C$471,2,FALSE)</f>
        <v>9</v>
      </c>
      <c r="E59">
        <f>VLOOKUP($C59,Sheet2!$A$2:$D$471,4,FALSE)</f>
        <v>3</v>
      </c>
      <c r="F59" t="str">
        <f>VLOOKUP(E59,$W$2:$X$13,2,FALSE)</f>
        <v>MAR</v>
      </c>
      <c r="G59">
        <f t="shared" si="1"/>
        <v>1</v>
      </c>
      <c r="H59">
        <f>VLOOKUP($C59,Sheet2!$A$2:$C$471,3,FALSE)</f>
        <v>2012</v>
      </c>
      <c r="I59" t="str">
        <f t="shared" si="2"/>
        <v>MON</v>
      </c>
      <c r="J59">
        <f t="shared" si="9"/>
        <v>2</v>
      </c>
      <c r="K59">
        <f>IF(ISERROR(VLOOKUP(A59,Sheet3!$B$2:$B$72,1,FALSE)),0,1)</f>
        <v>0</v>
      </c>
      <c r="L59">
        <f t="shared" si="3"/>
        <v>0</v>
      </c>
      <c r="N59">
        <f t="shared" si="4"/>
        <v>2</v>
      </c>
      <c r="O59">
        <f t="shared" si="0"/>
        <v>1</v>
      </c>
      <c r="P59">
        <f t="shared" si="5"/>
        <v>2012</v>
      </c>
      <c r="Q59" t="str">
        <f t="shared" si="6"/>
        <v>FEB</v>
      </c>
    </row>
    <row r="60" spans="1:17" x14ac:dyDescent="0.25">
      <c r="A60" s="1">
        <f t="shared" si="7"/>
        <v>40967</v>
      </c>
      <c r="B60" s="1">
        <f>A60-J60+1</f>
        <v>40965</v>
      </c>
      <c r="C60" s="1">
        <f t="shared" si="8"/>
        <v>40971</v>
      </c>
      <c r="D60">
        <f>VLOOKUP(C60,Sheet2!$A$2:$C$471,2,FALSE)</f>
        <v>9</v>
      </c>
      <c r="E60">
        <f>VLOOKUP($C60,Sheet2!$A$2:$D$471,4,FALSE)</f>
        <v>3</v>
      </c>
      <c r="F60" t="str">
        <f>VLOOKUP(E60,$W$2:$X$13,2,FALSE)</f>
        <v>MAR</v>
      </c>
      <c r="G60">
        <f t="shared" si="1"/>
        <v>1</v>
      </c>
      <c r="H60">
        <f>VLOOKUP($C60,Sheet2!$A$2:$C$471,3,FALSE)</f>
        <v>2012</v>
      </c>
      <c r="I60" t="str">
        <f t="shared" si="2"/>
        <v>TUE</v>
      </c>
      <c r="J60">
        <f t="shared" si="9"/>
        <v>3</v>
      </c>
      <c r="K60">
        <f>IF(ISERROR(VLOOKUP(A60,Sheet3!$B$2:$B$72,1,FALSE)),0,1)</f>
        <v>0</v>
      </c>
      <c r="L60">
        <f t="shared" si="3"/>
        <v>0</v>
      </c>
      <c r="N60">
        <f t="shared" si="4"/>
        <v>2</v>
      </c>
      <c r="O60">
        <f t="shared" si="0"/>
        <v>1</v>
      </c>
      <c r="P60">
        <f t="shared" si="5"/>
        <v>2012</v>
      </c>
      <c r="Q60" t="str">
        <f t="shared" si="6"/>
        <v>FEB</v>
      </c>
    </row>
    <row r="61" spans="1:17" x14ac:dyDescent="0.25">
      <c r="A61" s="1">
        <f t="shared" si="7"/>
        <v>40968</v>
      </c>
      <c r="B61" s="1">
        <f>A61-J61+1</f>
        <v>40965</v>
      </c>
      <c r="C61" s="1">
        <f t="shared" si="8"/>
        <v>40971</v>
      </c>
      <c r="D61">
        <f>VLOOKUP(C61,Sheet2!$A$2:$C$471,2,FALSE)</f>
        <v>9</v>
      </c>
      <c r="E61">
        <f>VLOOKUP($C61,Sheet2!$A$2:$D$471,4,FALSE)</f>
        <v>3</v>
      </c>
      <c r="F61" t="str">
        <f>VLOOKUP(E61,$W$2:$X$13,2,FALSE)</f>
        <v>MAR</v>
      </c>
      <c r="G61">
        <f t="shared" si="1"/>
        <v>1</v>
      </c>
      <c r="H61">
        <f>VLOOKUP($C61,Sheet2!$A$2:$C$471,3,FALSE)</f>
        <v>2012</v>
      </c>
      <c r="I61" t="str">
        <f t="shared" si="2"/>
        <v>WED</v>
      </c>
      <c r="J61">
        <f t="shared" si="9"/>
        <v>4</v>
      </c>
      <c r="K61">
        <f>IF(ISERROR(VLOOKUP(A61,Sheet3!$B$2:$B$72,1,FALSE)),0,1)</f>
        <v>0</v>
      </c>
      <c r="L61">
        <f t="shared" si="3"/>
        <v>0</v>
      </c>
      <c r="N61">
        <f t="shared" si="4"/>
        <v>2</v>
      </c>
      <c r="O61">
        <f t="shared" si="0"/>
        <v>1</v>
      </c>
      <c r="P61">
        <f t="shared" si="5"/>
        <v>2012</v>
      </c>
      <c r="Q61" t="str">
        <f t="shared" si="6"/>
        <v>FEB</v>
      </c>
    </row>
    <row r="62" spans="1:17" x14ac:dyDescent="0.25">
      <c r="A62" s="1">
        <f t="shared" si="7"/>
        <v>40969</v>
      </c>
      <c r="B62" s="1">
        <f>A62-J62+1</f>
        <v>40965</v>
      </c>
      <c r="C62" s="1">
        <f t="shared" si="8"/>
        <v>40971</v>
      </c>
      <c r="D62">
        <f>VLOOKUP(C62,Sheet2!$A$2:$C$471,2,FALSE)</f>
        <v>9</v>
      </c>
      <c r="E62">
        <f>VLOOKUP($C62,Sheet2!$A$2:$D$471,4,FALSE)</f>
        <v>3</v>
      </c>
      <c r="F62" t="str">
        <f>VLOOKUP(E62,$W$2:$X$13,2,FALSE)</f>
        <v>MAR</v>
      </c>
      <c r="G62">
        <f t="shared" si="1"/>
        <v>1</v>
      </c>
      <c r="H62">
        <f>VLOOKUP($C62,Sheet2!$A$2:$C$471,3,FALSE)</f>
        <v>2012</v>
      </c>
      <c r="I62" t="str">
        <f t="shared" si="2"/>
        <v>THU</v>
      </c>
      <c r="J62">
        <f t="shared" si="9"/>
        <v>5</v>
      </c>
      <c r="K62">
        <f>IF(ISERROR(VLOOKUP(A62,Sheet3!$B$2:$B$72,1,FALSE)),0,1)</f>
        <v>0</v>
      </c>
      <c r="L62">
        <f t="shared" si="3"/>
        <v>0</v>
      </c>
      <c r="N62">
        <f t="shared" si="4"/>
        <v>3</v>
      </c>
      <c r="O62">
        <f t="shared" si="0"/>
        <v>1</v>
      </c>
      <c r="P62">
        <f t="shared" si="5"/>
        <v>2012</v>
      </c>
      <c r="Q62" t="str">
        <f t="shared" si="6"/>
        <v>MAR</v>
      </c>
    </row>
    <row r="63" spans="1:17" x14ac:dyDescent="0.25">
      <c r="A63" s="1">
        <f t="shared" si="7"/>
        <v>40970</v>
      </c>
      <c r="B63" s="1">
        <f>A63-J63+1</f>
        <v>40965</v>
      </c>
      <c r="C63" s="1">
        <f t="shared" si="8"/>
        <v>40971</v>
      </c>
      <c r="D63">
        <f>VLOOKUP(C63,Sheet2!$A$2:$C$471,2,FALSE)</f>
        <v>9</v>
      </c>
      <c r="E63">
        <f>VLOOKUP($C63,Sheet2!$A$2:$D$471,4,FALSE)</f>
        <v>3</v>
      </c>
      <c r="F63" t="str">
        <f>VLOOKUP(E63,$W$2:$X$13,2,FALSE)</f>
        <v>MAR</v>
      </c>
      <c r="G63">
        <f t="shared" si="1"/>
        <v>1</v>
      </c>
      <c r="H63">
        <f>VLOOKUP($C63,Sheet2!$A$2:$C$471,3,FALSE)</f>
        <v>2012</v>
      </c>
      <c r="I63" t="str">
        <f t="shared" si="2"/>
        <v>FRI</v>
      </c>
      <c r="J63">
        <f t="shared" si="9"/>
        <v>6</v>
      </c>
      <c r="K63">
        <f>IF(ISERROR(VLOOKUP(A63,Sheet3!$B$2:$B$72,1,FALSE)),0,1)</f>
        <v>0</v>
      </c>
      <c r="L63">
        <f t="shared" si="3"/>
        <v>0</v>
      </c>
      <c r="N63">
        <f t="shared" si="4"/>
        <v>3</v>
      </c>
      <c r="O63">
        <f t="shared" si="0"/>
        <v>1</v>
      </c>
      <c r="P63">
        <f t="shared" si="5"/>
        <v>2012</v>
      </c>
      <c r="Q63" t="str">
        <f t="shared" si="6"/>
        <v>MAR</v>
      </c>
    </row>
    <row r="64" spans="1:17" x14ac:dyDescent="0.25">
      <c r="A64" s="1">
        <f t="shared" si="7"/>
        <v>40971</v>
      </c>
      <c r="B64" s="1">
        <f>A64-J64+1</f>
        <v>40965</v>
      </c>
      <c r="C64" s="1">
        <f t="shared" si="8"/>
        <v>40971</v>
      </c>
      <c r="D64">
        <f>VLOOKUP(C64,Sheet2!$A$2:$C$471,2,FALSE)</f>
        <v>9</v>
      </c>
      <c r="E64">
        <f>VLOOKUP($C64,Sheet2!$A$2:$D$471,4,FALSE)</f>
        <v>3</v>
      </c>
      <c r="F64" t="str">
        <f>VLOOKUP(E64,$W$2:$X$13,2,FALSE)</f>
        <v>MAR</v>
      </c>
      <c r="G64">
        <f t="shared" si="1"/>
        <v>1</v>
      </c>
      <c r="H64">
        <f>VLOOKUP($C64,Sheet2!$A$2:$C$471,3,FALSE)</f>
        <v>2012</v>
      </c>
      <c r="I64" t="str">
        <f t="shared" si="2"/>
        <v>SAT</v>
      </c>
      <c r="J64">
        <f t="shared" si="9"/>
        <v>7</v>
      </c>
      <c r="K64">
        <f>IF(ISERROR(VLOOKUP(A64,Sheet3!$B$2:$B$72,1,FALSE)),0,1)</f>
        <v>0</v>
      </c>
      <c r="L64">
        <f t="shared" si="3"/>
        <v>1</v>
      </c>
      <c r="N64">
        <f t="shared" si="4"/>
        <v>3</v>
      </c>
      <c r="O64">
        <f t="shared" si="0"/>
        <v>1</v>
      </c>
      <c r="P64">
        <f t="shared" si="5"/>
        <v>2012</v>
      </c>
      <c r="Q64" t="str">
        <f t="shared" si="6"/>
        <v>MAR</v>
      </c>
    </row>
    <row r="65" spans="1:17" x14ac:dyDescent="0.25">
      <c r="A65" s="1">
        <f t="shared" si="7"/>
        <v>40972</v>
      </c>
      <c r="B65" s="1">
        <f>A65-J65+1</f>
        <v>40972</v>
      </c>
      <c r="C65" s="1">
        <f t="shared" si="8"/>
        <v>40978</v>
      </c>
      <c r="D65">
        <f>VLOOKUP(C65,Sheet2!$A$2:$C$471,2,FALSE)</f>
        <v>10</v>
      </c>
      <c r="E65">
        <f>VLOOKUP($C65,Sheet2!$A$2:$D$471,4,FALSE)</f>
        <v>3</v>
      </c>
      <c r="F65" t="str">
        <f>VLOOKUP(E65,$W$2:$X$13,2,FALSE)</f>
        <v>MAR</v>
      </c>
      <c r="G65">
        <f t="shared" si="1"/>
        <v>1</v>
      </c>
      <c r="H65">
        <f>VLOOKUP($C65,Sheet2!$A$2:$C$471,3,FALSE)</f>
        <v>2012</v>
      </c>
      <c r="I65" t="str">
        <f t="shared" si="2"/>
        <v>SUN</v>
      </c>
      <c r="J65">
        <f t="shared" si="9"/>
        <v>1</v>
      </c>
      <c r="K65">
        <f>IF(ISERROR(VLOOKUP(A65,Sheet3!$B$2:$B$72,1,FALSE)),0,1)</f>
        <v>0</v>
      </c>
      <c r="L65">
        <f t="shared" si="3"/>
        <v>1</v>
      </c>
      <c r="N65">
        <f t="shared" si="4"/>
        <v>3</v>
      </c>
      <c r="O65">
        <f t="shared" si="0"/>
        <v>1</v>
      </c>
      <c r="P65">
        <f t="shared" si="5"/>
        <v>2012</v>
      </c>
      <c r="Q65" t="str">
        <f t="shared" si="6"/>
        <v>MAR</v>
      </c>
    </row>
    <row r="66" spans="1:17" x14ac:dyDescent="0.25">
      <c r="A66" s="1">
        <f t="shared" si="7"/>
        <v>40973</v>
      </c>
      <c r="B66" s="1">
        <f>A66-J66+1</f>
        <v>40972</v>
      </c>
      <c r="C66" s="1">
        <f t="shared" si="8"/>
        <v>40978</v>
      </c>
      <c r="D66">
        <f>VLOOKUP(C66,Sheet2!$A$2:$C$471,2,FALSE)</f>
        <v>10</v>
      </c>
      <c r="E66">
        <f>VLOOKUP($C66,Sheet2!$A$2:$D$471,4,FALSE)</f>
        <v>3</v>
      </c>
      <c r="F66" t="str">
        <f>VLOOKUP(E66,$W$2:$X$13,2,FALSE)</f>
        <v>MAR</v>
      </c>
      <c r="G66">
        <f t="shared" si="1"/>
        <v>1</v>
      </c>
      <c r="H66">
        <f>VLOOKUP($C66,Sheet2!$A$2:$C$471,3,FALSE)</f>
        <v>2012</v>
      </c>
      <c r="I66" t="str">
        <f t="shared" si="2"/>
        <v>MON</v>
      </c>
      <c r="J66">
        <f t="shared" si="9"/>
        <v>2</v>
      </c>
      <c r="K66">
        <f>IF(ISERROR(VLOOKUP(A66,Sheet3!$B$2:$B$72,1,FALSE)),0,1)</f>
        <v>0</v>
      </c>
      <c r="L66">
        <f t="shared" si="3"/>
        <v>0</v>
      </c>
      <c r="N66">
        <f t="shared" si="4"/>
        <v>3</v>
      </c>
      <c r="O66">
        <f t="shared" ref="O66:O129" si="10">ROUNDUP(N66/3,0)</f>
        <v>1</v>
      </c>
      <c r="P66">
        <f t="shared" si="5"/>
        <v>2012</v>
      </c>
      <c r="Q66" t="str">
        <f t="shared" si="6"/>
        <v>MAR</v>
      </c>
    </row>
    <row r="67" spans="1:17" x14ac:dyDescent="0.25">
      <c r="A67" s="1">
        <f t="shared" si="7"/>
        <v>40974</v>
      </c>
      <c r="B67" s="1">
        <f>A67-J67+1</f>
        <v>40972</v>
      </c>
      <c r="C67" s="1">
        <f t="shared" si="8"/>
        <v>40978</v>
      </c>
      <c r="D67">
        <f>VLOOKUP(C67,Sheet2!$A$2:$C$471,2,FALSE)</f>
        <v>10</v>
      </c>
      <c r="E67">
        <f>VLOOKUP($C67,Sheet2!$A$2:$D$471,4,FALSE)</f>
        <v>3</v>
      </c>
      <c r="F67" t="str">
        <f>VLOOKUP(E67,$W$2:$X$13,2,FALSE)</f>
        <v>MAR</v>
      </c>
      <c r="G67">
        <f t="shared" ref="G67:G130" si="11">ROUNDUP(E67/3,0)</f>
        <v>1</v>
      </c>
      <c r="H67">
        <f>VLOOKUP($C67,Sheet2!$A$2:$C$471,3,FALSE)</f>
        <v>2012</v>
      </c>
      <c r="I67" t="str">
        <f t="shared" ref="I67:I130" si="12">VLOOKUP(J67,$T$2:$U$8,2,FALSE)</f>
        <v>TUE</v>
      </c>
      <c r="J67">
        <f t="shared" si="9"/>
        <v>3</v>
      </c>
      <c r="K67">
        <f>IF(ISERROR(VLOOKUP(A67,Sheet3!$B$2:$B$72,1,FALSE)),0,1)</f>
        <v>0</v>
      </c>
      <c r="L67">
        <f t="shared" ref="L67:L130" si="13">IF(OR(J67=1,J67=7),1,0)</f>
        <v>0</v>
      </c>
      <c r="N67">
        <f t="shared" ref="N67:N130" si="14">MONTH(A67)</f>
        <v>3</v>
      </c>
      <c r="O67">
        <f t="shared" si="10"/>
        <v>1</v>
      </c>
      <c r="P67">
        <f t="shared" ref="P67:P130" si="15">YEAR(A67)</f>
        <v>2012</v>
      </c>
      <c r="Q67" t="str">
        <f t="shared" ref="Q67:Q130" si="16">VLOOKUP(N67,$W$2:$X$13,2,FALSE)</f>
        <v>MAR</v>
      </c>
    </row>
    <row r="68" spans="1:17" x14ac:dyDescent="0.25">
      <c r="A68" s="1">
        <f t="shared" ref="A68:A131" si="17">A67+1</f>
        <v>40975</v>
      </c>
      <c r="B68" s="1">
        <f>A68-J68+1</f>
        <v>40972</v>
      </c>
      <c r="C68" s="1">
        <f t="shared" ref="C68:C131" si="18">B68+6</f>
        <v>40978</v>
      </c>
      <c r="D68">
        <f>VLOOKUP(C68,Sheet2!$A$2:$C$471,2,FALSE)</f>
        <v>10</v>
      </c>
      <c r="E68">
        <f>VLOOKUP($C68,Sheet2!$A$2:$D$471,4,FALSE)</f>
        <v>3</v>
      </c>
      <c r="F68" t="str">
        <f>VLOOKUP(E68,$W$2:$X$13,2,FALSE)</f>
        <v>MAR</v>
      </c>
      <c r="G68">
        <f t="shared" si="11"/>
        <v>1</v>
      </c>
      <c r="H68">
        <f>VLOOKUP($C68,Sheet2!$A$2:$C$471,3,FALSE)</f>
        <v>2012</v>
      </c>
      <c r="I68" t="str">
        <f t="shared" si="12"/>
        <v>WED</v>
      </c>
      <c r="J68">
        <f t="shared" ref="J68:J131" si="19">WEEKDAY(A68)</f>
        <v>4</v>
      </c>
      <c r="K68">
        <f>IF(ISERROR(VLOOKUP(A68,Sheet3!$B$2:$B$72,1,FALSE)),0,1)</f>
        <v>0</v>
      </c>
      <c r="L68">
        <f t="shared" si="13"/>
        <v>0</v>
      </c>
      <c r="N68">
        <f t="shared" si="14"/>
        <v>3</v>
      </c>
      <c r="O68">
        <f t="shared" si="10"/>
        <v>1</v>
      </c>
      <c r="P68">
        <f t="shared" si="15"/>
        <v>2012</v>
      </c>
      <c r="Q68" t="str">
        <f t="shared" si="16"/>
        <v>MAR</v>
      </c>
    </row>
    <row r="69" spans="1:17" x14ac:dyDescent="0.25">
      <c r="A69" s="1">
        <f t="shared" si="17"/>
        <v>40976</v>
      </c>
      <c r="B69" s="1">
        <f>A69-J69+1</f>
        <v>40972</v>
      </c>
      <c r="C69" s="1">
        <f t="shared" si="18"/>
        <v>40978</v>
      </c>
      <c r="D69">
        <f>VLOOKUP(C69,Sheet2!$A$2:$C$471,2,FALSE)</f>
        <v>10</v>
      </c>
      <c r="E69">
        <f>VLOOKUP($C69,Sheet2!$A$2:$D$471,4,FALSE)</f>
        <v>3</v>
      </c>
      <c r="F69" t="str">
        <f>VLOOKUP(E69,$W$2:$X$13,2,FALSE)</f>
        <v>MAR</v>
      </c>
      <c r="G69">
        <f t="shared" si="11"/>
        <v>1</v>
      </c>
      <c r="H69">
        <f>VLOOKUP($C69,Sheet2!$A$2:$C$471,3,FALSE)</f>
        <v>2012</v>
      </c>
      <c r="I69" t="str">
        <f t="shared" si="12"/>
        <v>THU</v>
      </c>
      <c r="J69">
        <f t="shared" si="19"/>
        <v>5</v>
      </c>
      <c r="K69">
        <f>IF(ISERROR(VLOOKUP(A69,Sheet3!$B$2:$B$72,1,FALSE)),0,1)</f>
        <v>0</v>
      </c>
      <c r="L69">
        <f t="shared" si="13"/>
        <v>0</v>
      </c>
      <c r="N69">
        <f t="shared" si="14"/>
        <v>3</v>
      </c>
      <c r="O69">
        <f t="shared" si="10"/>
        <v>1</v>
      </c>
      <c r="P69">
        <f t="shared" si="15"/>
        <v>2012</v>
      </c>
      <c r="Q69" t="str">
        <f t="shared" si="16"/>
        <v>MAR</v>
      </c>
    </row>
    <row r="70" spans="1:17" x14ac:dyDescent="0.25">
      <c r="A70" s="1">
        <f t="shared" si="17"/>
        <v>40977</v>
      </c>
      <c r="B70" s="1">
        <f>A70-J70+1</f>
        <v>40972</v>
      </c>
      <c r="C70" s="1">
        <f t="shared" si="18"/>
        <v>40978</v>
      </c>
      <c r="D70">
        <f>VLOOKUP(C70,Sheet2!$A$2:$C$471,2,FALSE)</f>
        <v>10</v>
      </c>
      <c r="E70">
        <f>VLOOKUP($C70,Sheet2!$A$2:$D$471,4,FALSE)</f>
        <v>3</v>
      </c>
      <c r="F70" t="str">
        <f>VLOOKUP(E70,$W$2:$X$13,2,FALSE)</f>
        <v>MAR</v>
      </c>
      <c r="G70">
        <f t="shared" si="11"/>
        <v>1</v>
      </c>
      <c r="H70">
        <f>VLOOKUP($C70,Sheet2!$A$2:$C$471,3,FALSE)</f>
        <v>2012</v>
      </c>
      <c r="I70" t="str">
        <f t="shared" si="12"/>
        <v>FRI</v>
      </c>
      <c r="J70">
        <f t="shared" si="19"/>
        <v>6</v>
      </c>
      <c r="K70">
        <f>IF(ISERROR(VLOOKUP(A70,Sheet3!$B$2:$B$72,1,FALSE)),0,1)</f>
        <v>0</v>
      </c>
      <c r="L70">
        <f t="shared" si="13"/>
        <v>0</v>
      </c>
      <c r="N70">
        <f t="shared" si="14"/>
        <v>3</v>
      </c>
      <c r="O70">
        <f t="shared" si="10"/>
        <v>1</v>
      </c>
      <c r="P70">
        <f t="shared" si="15"/>
        <v>2012</v>
      </c>
      <c r="Q70" t="str">
        <f t="shared" si="16"/>
        <v>MAR</v>
      </c>
    </row>
    <row r="71" spans="1:17" x14ac:dyDescent="0.25">
      <c r="A71" s="1">
        <f t="shared" si="17"/>
        <v>40978</v>
      </c>
      <c r="B71" s="1">
        <f>A71-J71+1</f>
        <v>40972</v>
      </c>
      <c r="C71" s="1">
        <f t="shared" si="18"/>
        <v>40978</v>
      </c>
      <c r="D71">
        <f>VLOOKUP(C71,Sheet2!$A$2:$C$471,2,FALSE)</f>
        <v>10</v>
      </c>
      <c r="E71">
        <f>VLOOKUP($C71,Sheet2!$A$2:$D$471,4,FALSE)</f>
        <v>3</v>
      </c>
      <c r="F71" t="str">
        <f>VLOOKUP(E71,$W$2:$X$13,2,FALSE)</f>
        <v>MAR</v>
      </c>
      <c r="G71">
        <f t="shared" si="11"/>
        <v>1</v>
      </c>
      <c r="H71">
        <f>VLOOKUP($C71,Sheet2!$A$2:$C$471,3,FALSE)</f>
        <v>2012</v>
      </c>
      <c r="I71" t="str">
        <f t="shared" si="12"/>
        <v>SAT</v>
      </c>
      <c r="J71">
        <f t="shared" si="19"/>
        <v>7</v>
      </c>
      <c r="K71">
        <f>IF(ISERROR(VLOOKUP(A71,Sheet3!$B$2:$B$72,1,FALSE)),0,1)</f>
        <v>0</v>
      </c>
      <c r="L71">
        <f t="shared" si="13"/>
        <v>1</v>
      </c>
      <c r="N71">
        <f t="shared" si="14"/>
        <v>3</v>
      </c>
      <c r="O71">
        <f t="shared" si="10"/>
        <v>1</v>
      </c>
      <c r="P71">
        <f t="shared" si="15"/>
        <v>2012</v>
      </c>
      <c r="Q71" t="str">
        <f t="shared" si="16"/>
        <v>MAR</v>
      </c>
    </row>
    <row r="72" spans="1:17" x14ac:dyDescent="0.25">
      <c r="A72" s="1">
        <f t="shared" si="17"/>
        <v>40979</v>
      </c>
      <c r="B72" s="1">
        <f>A72-J72+1</f>
        <v>40979</v>
      </c>
      <c r="C72" s="1">
        <f t="shared" si="18"/>
        <v>40985</v>
      </c>
      <c r="D72">
        <f>VLOOKUP(C72,Sheet2!$A$2:$C$471,2,FALSE)</f>
        <v>11</v>
      </c>
      <c r="E72">
        <f>VLOOKUP($C72,Sheet2!$A$2:$D$471,4,FALSE)</f>
        <v>3</v>
      </c>
      <c r="F72" t="str">
        <f>VLOOKUP(E72,$W$2:$X$13,2,FALSE)</f>
        <v>MAR</v>
      </c>
      <c r="G72">
        <f t="shared" si="11"/>
        <v>1</v>
      </c>
      <c r="H72">
        <f>VLOOKUP($C72,Sheet2!$A$2:$C$471,3,FALSE)</f>
        <v>2012</v>
      </c>
      <c r="I72" t="str">
        <f t="shared" si="12"/>
        <v>SUN</v>
      </c>
      <c r="J72">
        <f t="shared" si="19"/>
        <v>1</v>
      </c>
      <c r="K72">
        <f>IF(ISERROR(VLOOKUP(A72,Sheet3!$B$2:$B$72,1,FALSE)),0,1)</f>
        <v>0</v>
      </c>
      <c r="L72">
        <f t="shared" si="13"/>
        <v>1</v>
      </c>
      <c r="N72">
        <f t="shared" si="14"/>
        <v>3</v>
      </c>
      <c r="O72">
        <f t="shared" si="10"/>
        <v>1</v>
      </c>
      <c r="P72">
        <f t="shared" si="15"/>
        <v>2012</v>
      </c>
      <c r="Q72" t="str">
        <f t="shared" si="16"/>
        <v>MAR</v>
      </c>
    </row>
    <row r="73" spans="1:17" x14ac:dyDescent="0.25">
      <c r="A73" s="1">
        <f t="shared" si="17"/>
        <v>40980</v>
      </c>
      <c r="B73" s="1">
        <f>A73-J73+1</f>
        <v>40979</v>
      </c>
      <c r="C73" s="1">
        <f t="shared" si="18"/>
        <v>40985</v>
      </c>
      <c r="D73">
        <f>VLOOKUP(C73,Sheet2!$A$2:$C$471,2,FALSE)</f>
        <v>11</v>
      </c>
      <c r="E73">
        <f>VLOOKUP($C73,Sheet2!$A$2:$D$471,4,FALSE)</f>
        <v>3</v>
      </c>
      <c r="F73" t="str">
        <f>VLOOKUP(E73,$W$2:$X$13,2,FALSE)</f>
        <v>MAR</v>
      </c>
      <c r="G73">
        <f t="shared" si="11"/>
        <v>1</v>
      </c>
      <c r="H73">
        <f>VLOOKUP($C73,Sheet2!$A$2:$C$471,3,FALSE)</f>
        <v>2012</v>
      </c>
      <c r="I73" t="str">
        <f t="shared" si="12"/>
        <v>MON</v>
      </c>
      <c r="J73">
        <f t="shared" si="19"/>
        <v>2</v>
      </c>
      <c r="K73">
        <f>IF(ISERROR(VLOOKUP(A73,Sheet3!$B$2:$B$72,1,FALSE)),0,1)</f>
        <v>0</v>
      </c>
      <c r="L73">
        <f t="shared" si="13"/>
        <v>0</v>
      </c>
      <c r="N73">
        <f t="shared" si="14"/>
        <v>3</v>
      </c>
      <c r="O73">
        <f t="shared" si="10"/>
        <v>1</v>
      </c>
      <c r="P73">
        <f t="shared" si="15"/>
        <v>2012</v>
      </c>
      <c r="Q73" t="str">
        <f t="shared" si="16"/>
        <v>MAR</v>
      </c>
    </row>
    <row r="74" spans="1:17" x14ac:dyDescent="0.25">
      <c r="A74" s="1">
        <f t="shared" si="17"/>
        <v>40981</v>
      </c>
      <c r="B74" s="1">
        <f>A74-J74+1</f>
        <v>40979</v>
      </c>
      <c r="C74" s="1">
        <f t="shared" si="18"/>
        <v>40985</v>
      </c>
      <c r="D74">
        <f>VLOOKUP(C74,Sheet2!$A$2:$C$471,2,FALSE)</f>
        <v>11</v>
      </c>
      <c r="E74">
        <f>VLOOKUP($C74,Sheet2!$A$2:$D$471,4,FALSE)</f>
        <v>3</v>
      </c>
      <c r="F74" t="str">
        <f>VLOOKUP(E74,$W$2:$X$13,2,FALSE)</f>
        <v>MAR</v>
      </c>
      <c r="G74">
        <f t="shared" si="11"/>
        <v>1</v>
      </c>
      <c r="H74">
        <f>VLOOKUP($C74,Sheet2!$A$2:$C$471,3,FALSE)</f>
        <v>2012</v>
      </c>
      <c r="I74" t="str">
        <f t="shared" si="12"/>
        <v>TUE</v>
      </c>
      <c r="J74">
        <f t="shared" si="19"/>
        <v>3</v>
      </c>
      <c r="K74">
        <f>IF(ISERROR(VLOOKUP(A74,Sheet3!$B$2:$B$72,1,FALSE)),0,1)</f>
        <v>0</v>
      </c>
      <c r="L74">
        <f t="shared" si="13"/>
        <v>0</v>
      </c>
      <c r="N74">
        <f t="shared" si="14"/>
        <v>3</v>
      </c>
      <c r="O74">
        <f t="shared" si="10"/>
        <v>1</v>
      </c>
      <c r="P74">
        <f t="shared" si="15"/>
        <v>2012</v>
      </c>
      <c r="Q74" t="str">
        <f t="shared" si="16"/>
        <v>MAR</v>
      </c>
    </row>
    <row r="75" spans="1:17" x14ac:dyDescent="0.25">
      <c r="A75" s="1">
        <f t="shared" si="17"/>
        <v>40982</v>
      </c>
      <c r="B75" s="1">
        <f>A75-J75+1</f>
        <v>40979</v>
      </c>
      <c r="C75" s="1">
        <f t="shared" si="18"/>
        <v>40985</v>
      </c>
      <c r="D75">
        <f>VLOOKUP(C75,Sheet2!$A$2:$C$471,2,FALSE)</f>
        <v>11</v>
      </c>
      <c r="E75">
        <f>VLOOKUP($C75,Sheet2!$A$2:$D$471,4,FALSE)</f>
        <v>3</v>
      </c>
      <c r="F75" t="str">
        <f>VLOOKUP(E75,$W$2:$X$13,2,FALSE)</f>
        <v>MAR</v>
      </c>
      <c r="G75">
        <f t="shared" si="11"/>
        <v>1</v>
      </c>
      <c r="H75">
        <f>VLOOKUP($C75,Sheet2!$A$2:$C$471,3,FALSE)</f>
        <v>2012</v>
      </c>
      <c r="I75" t="str">
        <f t="shared" si="12"/>
        <v>WED</v>
      </c>
      <c r="J75">
        <f t="shared" si="19"/>
        <v>4</v>
      </c>
      <c r="K75">
        <f>IF(ISERROR(VLOOKUP(A75,Sheet3!$B$2:$B$72,1,FALSE)),0,1)</f>
        <v>0</v>
      </c>
      <c r="L75">
        <f t="shared" si="13"/>
        <v>0</v>
      </c>
      <c r="N75">
        <f t="shared" si="14"/>
        <v>3</v>
      </c>
      <c r="O75">
        <f t="shared" si="10"/>
        <v>1</v>
      </c>
      <c r="P75">
        <f t="shared" si="15"/>
        <v>2012</v>
      </c>
      <c r="Q75" t="str">
        <f t="shared" si="16"/>
        <v>MAR</v>
      </c>
    </row>
    <row r="76" spans="1:17" x14ac:dyDescent="0.25">
      <c r="A76" s="1">
        <f t="shared" si="17"/>
        <v>40983</v>
      </c>
      <c r="B76" s="1">
        <f>A76-J76+1</f>
        <v>40979</v>
      </c>
      <c r="C76" s="1">
        <f t="shared" si="18"/>
        <v>40985</v>
      </c>
      <c r="D76">
        <f>VLOOKUP(C76,Sheet2!$A$2:$C$471,2,FALSE)</f>
        <v>11</v>
      </c>
      <c r="E76">
        <f>VLOOKUP($C76,Sheet2!$A$2:$D$471,4,FALSE)</f>
        <v>3</v>
      </c>
      <c r="F76" t="str">
        <f>VLOOKUP(E76,$W$2:$X$13,2,FALSE)</f>
        <v>MAR</v>
      </c>
      <c r="G76">
        <f t="shared" si="11"/>
        <v>1</v>
      </c>
      <c r="H76">
        <f>VLOOKUP($C76,Sheet2!$A$2:$C$471,3,FALSE)</f>
        <v>2012</v>
      </c>
      <c r="I76" t="str">
        <f t="shared" si="12"/>
        <v>THU</v>
      </c>
      <c r="J76">
        <f t="shared" si="19"/>
        <v>5</v>
      </c>
      <c r="K76">
        <f>IF(ISERROR(VLOOKUP(A76,Sheet3!$B$2:$B$72,1,FALSE)),0,1)</f>
        <v>0</v>
      </c>
      <c r="L76">
        <f t="shared" si="13"/>
        <v>0</v>
      </c>
      <c r="N76">
        <f t="shared" si="14"/>
        <v>3</v>
      </c>
      <c r="O76">
        <f t="shared" si="10"/>
        <v>1</v>
      </c>
      <c r="P76">
        <f t="shared" si="15"/>
        <v>2012</v>
      </c>
      <c r="Q76" t="str">
        <f t="shared" si="16"/>
        <v>MAR</v>
      </c>
    </row>
    <row r="77" spans="1:17" x14ac:dyDescent="0.25">
      <c r="A77" s="1">
        <f t="shared" si="17"/>
        <v>40984</v>
      </c>
      <c r="B77" s="1">
        <f>A77-J77+1</f>
        <v>40979</v>
      </c>
      <c r="C77" s="1">
        <f t="shared" si="18"/>
        <v>40985</v>
      </c>
      <c r="D77">
        <f>VLOOKUP(C77,Sheet2!$A$2:$C$471,2,FALSE)</f>
        <v>11</v>
      </c>
      <c r="E77">
        <f>VLOOKUP($C77,Sheet2!$A$2:$D$471,4,FALSE)</f>
        <v>3</v>
      </c>
      <c r="F77" t="str">
        <f>VLOOKUP(E77,$W$2:$X$13,2,FALSE)</f>
        <v>MAR</v>
      </c>
      <c r="G77">
        <f t="shared" si="11"/>
        <v>1</v>
      </c>
      <c r="H77">
        <f>VLOOKUP($C77,Sheet2!$A$2:$C$471,3,FALSE)</f>
        <v>2012</v>
      </c>
      <c r="I77" t="str">
        <f t="shared" si="12"/>
        <v>FRI</v>
      </c>
      <c r="J77">
        <f t="shared" si="19"/>
        <v>6</v>
      </c>
      <c r="K77">
        <f>IF(ISERROR(VLOOKUP(A77,Sheet3!$B$2:$B$72,1,FALSE)),0,1)</f>
        <v>0</v>
      </c>
      <c r="L77">
        <f t="shared" si="13"/>
        <v>0</v>
      </c>
      <c r="N77">
        <f t="shared" si="14"/>
        <v>3</v>
      </c>
      <c r="O77">
        <f t="shared" si="10"/>
        <v>1</v>
      </c>
      <c r="P77">
        <f t="shared" si="15"/>
        <v>2012</v>
      </c>
      <c r="Q77" t="str">
        <f t="shared" si="16"/>
        <v>MAR</v>
      </c>
    </row>
    <row r="78" spans="1:17" x14ac:dyDescent="0.25">
      <c r="A78" s="1">
        <f t="shared" si="17"/>
        <v>40985</v>
      </c>
      <c r="B78" s="1">
        <f>A78-J78+1</f>
        <v>40979</v>
      </c>
      <c r="C78" s="1">
        <f t="shared" si="18"/>
        <v>40985</v>
      </c>
      <c r="D78">
        <f>VLOOKUP(C78,Sheet2!$A$2:$C$471,2,FALSE)</f>
        <v>11</v>
      </c>
      <c r="E78">
        <f>VLOOKUP($C78,Sheet2!$A$2:$D$471,4,FALSE)</f>
        <v>3</v>
      </c>
      <c r="F78" t="str">
        <f>VLOOKUP(E78,$W$2:$X$13,2,FALSE)</f>
        <v>MAR</v>
      </c>
      <c r="G78">
        <f t="shared" si="11"/>
        <v>1</v>
      </c>
      <c r="H78">
        <f>VLOOKUP($C78,Sheet2!$A$2:$C$471,3,FALSE)</f>
        <v>2012</v>
      </c>
      <c r="I78" t="str">
        <f t="shared" si="12"/>
        <v>SAT</v>
      </c>
      <c r="J78">
        <f t="shared" si="19"/>
        <v>7</v>
      </c>
      <c r="K78">
        <f>IF(ISERROR(VLOOKUP(A78,Sheet3!$B$2:$B$72,1,FALSE)),0,1)</f>
        <v>0</v>
      </c>
      <c r="L78">
        <f t="shared" si="13"/>
        <v>1</v>
      </c>
      <c r="N78">
        <f t="shared" si="14"/>
        <v>3</v>
      </c>
      <c r="O78">
        <f t="shared" si="10"/>
        <v>1</v>
      </c>
      <c r="P78">
        <f t="shared" si="15"/>
        <v>2012</v>
      </c>
      <c r="Q78" t="str">
        <f t="shared" si="16"/>
        <v>MAR</v>
      </c>
    </row>
    <row r="79" spans="1:17" x14ac:dyDescent="0.25">
      <c r="A79" s="1">
        <f t="shared" si="17"/>
        <v>40986</v>
      </c>
      <c r="B79" s="1">
        <f>A79-J79+1</f>
        <v>40986</v>
      </c>
      <c r="C79" s="1">
        <f t="shared" si="18"/>
        <v>40992</v>
      </c>
      <c r="D79">
        <f>VLOOKUP(C79,Sheet2!$A$2:$C$471,2,FALSE)</f>
        <v>12</v>
      </c>
      <c r="E79">
        <f>VLOOKUP($C79,Sheet2!$A$2:$D$471,4,FALSE)</f>
        <v>3</v>
      </c>
      <c r="F79" t="str">
        <f>VLOOKUP(E79,$W$2:$X$13,2,FALSE)</f>
        <v>MAR</v>
      </c>
      <c r="G79">
        <f t="shared" si="11"/>
        <v>1</v>
      </c>
      <c r="H79">
        <f>VLOOKUP($C79,Sheet2!$A$2:$C$471,3,FALSE)</f>
        <v>2012</v>
      </c>
      <c r="I79" t="str">
        <f t="shared" si="12"/>
        <v>SUN</v>
      </c>
      <c r="J79">
        <f t="shared" si="19"/>
        <v>1</v>
      </c>
      <c r="K79">
        <f>IF(ISERROR(VLOOKUP(A79,Sheet3!$B$2:$B$72,1,FALSE)),0,1)</f>
        <v>0</v>
      </c>
      <c r="L79">
        <f t="shared" si="13"/>
        <v>1</v>
      </c>
      <c r="N79">
        <f t="shared" si="14"/>
        <v>3</v>
      </c>
      <c r="O79">
        <f t="shared" si="10"/>
        <v>1</v>
      </c>
      <c r="P79">
        <f t="shared" si="15"/>
        <v>2012</v>
      </c>
      <c r="Q79" t="str">
        <f t="shared" si="16"/>
        <v>MAR</v>
      </c>
    </row>
    <row r="80" spans="1:17" x14ac:dyDescent="0.25">
      <c r="A80" s="1">
        <f t="shared" si="17"/>
        <v>40987</v>
      </c>
      <c r="B80" s="1">
        <f>A80-J80+1</f>
        <v>40986</v>
      </c>
      <c r="C80" s="1">
        <f t="shared" si="18"/>
        <v>40992</v>
      </c>
      <c r="D80">
        <f>VLOOKUP(C80,Sheet2!$A$2:$C$471,2,FALSE)</f>
        <v>12</v>
      </c>
      <c r="E80">
        <f>VLOOKUP($C80,Sheet2!$A$2:$D$471,4,FALSE)</f>
        <v>3</v>
      </c>
      <c r="F80" t="str">
        <f>VLOOKUP(E80,$W$2:$X$13,2,FALSE)</f>
        <v>MAR</v>
      </c>
      <c r="G80">
        <f t="shared" si="11"/>
        <v>1</v>
      </c>
      <c r="H80">
        <f>VLOOKUP($C80,Sheet2!$A$2:$C$471,3,FALSE)</f>
        <v>2012</v>
      </c>
      <c r="I80" t="str">
        <f t="shared" si="12"/>
        <v>MON</v>
      </c>
      <c r="J80">
        <f t="shared" si="19"/>
        <v>2</v>
      </c>
      <c r="K80">
        <f>IF(ISERROR(VLOOKUP(A80,Sheet3!$B$2:$B$72,1,FALSE)),0,1)</f>
        <v>0</v>
      </c>
      <c r="L80">
        <f t="shared" si="13"/>
        <v>0</v>
      </c>
      <c r="N80">
        <f t="shared" si="14"/>
        <v>3</v>
      </c>
      <c r="O80">
        <f t="shared" si="10"/>
        <v>1</v>
      </c>
      <c r="P80">
        <f t="shared" si="15"/>
        <v>2012</v>
      </c>
      <c r="Q80" t="str">
        <f t="shared" si="16"/>
        <v>MAR</v>
      </c>
    </row>
    <row r="81" spans="1:17" x14ac:dyDescent="0.25">
      <c r="A81" s="1">
        <f t="shared" si="17"/>
        <v>40988</v>
      </c>
      <c r="B81" s="1">
        <f>A81-J81+1</f>
        <v>40986</v>
      </c>
      <c r="C81" s="1">
        <f t="shared" si="18"/>
        <v>40992</v>
      </c>
      <c r="D81">
        <f>VLOOKUP(C81,Sheet2!$A$2:$C$471,2,FALSE)</f>
        <v>12</v>
      </c>
      <c r="E81">
        <f>VLOOKUP($C81,Sheet2!$A$2:$D$471,4,FALSE)</f>
        <v>3</v>
      </c>
      <c r="F81" t="str">
        <f>VLOOKUP(E81,$W$2:$X$13,2,FALSE)</f>
        <v>MAR</v>
      </c>
      <c r="G81">
        <f t="shared" si="11"/>
        <v>1</v>
      </c>
      <c r="H81">
        <f>VLOOKUP($C81,Sheet2!$A$2:$C$471,3,FALSE)</f>
        <v>2012</v>
      </c>
      <c r="I81" t="str">
        <f t="shared" si="12"/>
        <v>TUE</v>
      </c>
      <c r="J81">
        <f t="shared" si="19"/>
        <v>3</v>
      </c>
      <c r="K81">
        <f>IF(ISERROR(VLOOKUP(A81,Sheet3!$B$2:$B$72,1,FALSE)),0,1)</f>
        <v>0</v>
      </c>
      <c r="L81">
        <f t="shared" si="13"/>
        <v>0</v>
      </c>
      <c r="N81">
        <f t="shared" si="14"/>
        <v>3</v>
      </c>
      <c r="O81">
        <f t="shared" si="10"/>
        <v>1</v>
      </c>
      <c r="P81">
        <f t="shared" si="15"/>
        <v>2012</v>
      </c>
      <c r="Q81" t="str">
        <f t="shared" si="16"/>
        <v>MAR</v>
      </c>
    </row>
    <row r="82" spans="1:17" x14ac:dyDescent="0.25">
      <c r="A82" s="1">
        <f t="shared" si="17"/>
        <v>40989</v>
      </c>
      <c r="B82" s="1">
        <f>A82-J82+1</f>
        <v>40986</v>
      </c>
      <c r="C82" s="1">
        <f t="shared" si="18"/>
        <v>40992</v>
      </c>
      <c r="D82">
        <f>VLOOKUP(C82,Sheet2!$A$2:$C$471,2,FALSE)</f>
        <v>12</v>
      </c>
      <c r="E82">
        <f>VLOOKUP($C82,Sheet2!$A$2:$D$471,4,FALSE)</f>
        <v>3</v>
      </c>
      <c r="F82" t="str">
        <f>VLOOKUP(E82,$W$2:$X$13,2,FALSE)</f>
        <v>MAR</v>
      </c>
      <c r="G82">
        <f t="shared" si="11"/>
        <v>1</v>
      </c>
      <c r="H82">
        <f>VLOOKUP($C82,Sheet2!$A$2:$C$471,3,FALSE)</f>
        <v>2012</v>
      </c>
      <c r="I82" t="str">
        <f t="shared" si="12"/>
        <v>WED</v>
      </c>
      <c r="J82">
        <f t="shared" si="19"/>
        <v>4</v>
      </c>
      <c r="K82">
        <f>IF(ISERROR(VLOOKUP(A82,Sheet3!$B$2:$B$72,1,FALSE)),0,1)</f>
        <v>0</v>
      </c>
      <c r="L82">
        <f t="shared" si="13"/>
        <v>0</v>
      </c>
      <c r="N82">
        <f t="shared" si="14"/>
        <v>3</v>
      </c>
      <c r="O82">
        <f t="shared" si="10"/>
        <v>1</v>
      </c>
      <c r="P82">
        <f t="shared" si="15"/>
        <v>2012</v>
      </c>
      <c r="Q82" t="str">
        <f t="shared" si="16"/>
        <v>MAR</v>
      </c>
    </row>
    <row r="83" spans="1:17" x14ac:dyDescent="0.25">
      <c r="A83" s="1">
        <f t="shared" si="17"/>
        <v>40990</v>
      </c>
      <c r="B83" s="1">
        <f>A83-J83+1</f>
        <v>40986</v>
      </c>
      <c r="C83" s="1">
        <f t="shared" si="18"/>
        <v>40992</v>
      </c>
      <c r="D83">
        <f>VLOOKUP(C83,Sheet2!$A$2:$C$471,2,FALSE)</f>
        <v>12</v>
      </c>
      <c r="E83">
        <f>VLOOKUP($C83,Sheet2!$A$2:$D$471,4,FALSE)</f>
        <v>3</v>
      </c>
      <c r="F83" t="str">
        <f>VLOOKUP(E83,$W$2:$X$13,2,FALSE)</f>
        <v>MAR</v>
      </c>
      <c r="G83">
        <f t="shared" si="11"/>
        <v>1</v>
      </c>
      <c r="H83">
        <f>VLOOKUP($C83,Sheet2!$A$2:$C$471,3,FALSE)</f>
        <v>2012</v>
      </c>
      <c r="I83" t="str">
        <f t="shared" si="12"/>
        <v>THU</v>
      </c>
      <c r="J83">
        <f t="shared" si="19"/>
        <v>5</v>
      </c>
      <c r="K83">
        <f>IF(ISERROR(VLOOKUP(A83,Sheet3!$B$2:$B$72,1,FALSE)),0,1)</f>
        <v>0</v>
      </c>
      <c r="L83">
        <f t="shared" si="13"/>
        <v>0</v>
      </c>
      <c r="N83">
        <f t="shared" si="14"/>
        <v>3</v>
      </c>
      <c r="O83">
        <f t="shared" si="10"/>
        <v>1</v>
      </c>
      <c r="P83">
        <f t="shared" si="15"/>
        <v>2012</v>
      </c>
      <c r="Q83" t="str">
        <f t="shared" si="16"/>
        <v>MAR</v>
      </c>
    </row>
    <row r="84" spans="1:17" x14ac:dyDescent="0.25">
      <c r="A84" s="1">
        <f t="shared" si="17"/>
        <v>40991</v>
      </c>
      <c r="B84" s="1">
        <f>A84-J84+1</f>
        <v>40986</v>
      </c>
      <c r="C84" s="1">
        <f t="shared" si="18"/>
        <v>40992</v>
      </c>
      <c r="D84">
        <f>VLOOKUP(C84,Sheet2!$A$2:$C$471,2,FALSE)</f>
        <v>12</v>
      </c>
      <c r="E84">
        <f>VLOOKUP($C84,Sheet2!$A$2:$D$471,4,FALSE)</f>
        <v>3</v>
      </c>
      <c r="F84" t="str">
        <f>VLOOKUP(E84,$W$2:$X$13,2,FALSE)</f>
        <v>MAR</v>
      </c>
      <c r="G84">
        <f t="shared" si="11"/>
        <v>1</v>
      </c>
      <c r="H84">
        <f>VLOOKUP($C84,Sheet2!$A$2:$C$471,3,FALSE)</f>
        <v>2012</v>
      </c>
      <c r="I84" t="str">
        <f t="shared" si="12"/>
        <v>FRI</v>
      </c>
      <c r="J84">
        <f t="shared" si="19"/>
        <v>6</v>
      </c>
      <c r="K84">
        <f>IF(ISERROR(VLOOKUP(A84,Sheet3!$B$2:$B$72,1,FALSE)),0,1)</f>
        <v>0</v>
      </c>
      <c r="L84">
        <f t="shared" si="13"/>
        <v>0</v>
      </c>
      <c r="N84">
        <f t="shared" si="14"/>
        <v>3</v>
      </c>
      <c r="O84">
        <f t="shared" si="10"/>
        <v>1</v>
      </c>
      <c r="P84">
        <f t="shared" si="15"/>
        <v>2012</v>
      </c>
      <c r="Q84" t="str">
        <f t="shared" si="16"/>
        <v>MAR</v>
      </c>
    </row>
    <row r="85" spans="1:17" x14ac:dyDescent="0.25">
      <c r="A85" s="1">
        <f t="shared" si="17"/>
        <v>40992</v>
      </c>
      <c r="B85" s="1">
        <f>A85-J85+1</f>
        <v>40986</v>
      </c>
      <c r="C85" s="1">
        <f t="shared" si="18"/>
        <v>40992</v>
      </c>
      <c r="D85">
        <f>VLOOKUP(C85,Sheet2!$A$2:$C$471,2,FALSE)</f>
        <v>12</v>
      </c>
      <c r="E85">
        <f>VLOOKUP($C85,Sheet2!$A$2:$D$471,4,FALSE)</f>
        <v>3</v>
      </c>
      <c r="F85" t="str">
        <f>VLOOKUP(E85,$W$2:$X$13,2,FALSE)</f>
        <v>MAR</v>
      </c>
      <c r="G85">
        <f t="shared" si="11"/>
        <v>1</v>
      </c>
      <c r="H85">
        <f>VLOOKUP($C85,Sheet2!$A$2:$C$471,3,FALSE)</f>
        <v>2012</v>
      </c>
      <c r="I85" t="str">
        <f t="shared" si="12"/>
        <v>SAT</v>
      </c>
      <c r="J85">
        <f t="shared" si="19"/>
        <v>7</v>
      </c>
      <c r="K85">
        <f>IF(ISERROR(VLOOKUP(A85,Sheet3!$B$2:$B$72,1,FALSE)),0,1)</f>
        <v>0</v>
      </c>
      <c r="L85">
        <f t="shared" si="13"/>
        <v>1</v>
      </c>
      <c r="N85">
        <f t="shared" si="14"/>
        <v>3</v>
      </c>
      <c r="O85">
        <f t="shared" si="10"/>
        <v>1</v>
      </c>
      <c r="P85">
        <f t="shared" si="15"/>
        <v>2012</v>
      </c>
      <c r="Q85" t="str">
        <f t="shared" si="16"/>
        <v>MAR</v>
      </c>
    </row>
    <row r="86" spans="1:17" x14ac:dyDescent="0.25">
      <c r="A86" s="1">
        <f t="shared" si="17"/>
        <v>40993</v>
      </c>
      <c r="B86" s="1">
        <f>A86-J86+1</f>
        <v>40993</v>
      </c>
      <c r="C86" s="1">
        <f t="shared" si="18"/>
        <v>40999</v>
      </c>
      <c r="D86">
        <f>VLOOKUP(C86,Sheet2!$A$2:$C$471,2,FALSE)</f>
        <v>13</v>
      </c>
      <c r="E86">
        <f>VLOOKUP($C86,Sheet2!$A$2:$D$471,4,FALSE)</f>
        <v>3</v>
      </c>
      <c r="F86" t="str">
        <f>VLOOKUP(E86,$W$2:$X$13,2,FALSE)</f>
        <v>MAR</v>
      </c>
      <c r="G86">
        <f t="shared" si="11"/>
        <v>1</v>
      </c>
      <c r="H86">
        <f>VLOOKUP($C86,Sheet2!$A$2:$C$471,3,FALSE)</f>
        <v>2012</v>
      </c>
      <c r="I86" t="str">
        <f t="shared" si="12"/>
        <v>SUN</v>
      </c>
      <c r="J86">
        <f t="shared" si="19"/>
        <v>1</v>
      </c>
      <c r="K86">
        <f>IF(ISERROR(VLOOKUP(A86,Sheet3!$B$2:$B$72,1,FALSE)),0,1)</f>
        <v>0</v>
      </c>
      <c r="L86">
        <f t="shared" si="13"/>
        <v>1</v>
      </c>
      <c r="N86">
        <f t="shared" si="14"/>
        <v>3</v>
      </c>
      <c r="O86">
        <f t="shared" si="10"/>
        <v>1</v>
      </c>
      <c r="P86">
        <f t="shared" si="15"/>
        <v>2012</v>
      </c>
      <c r="Q86" t="str">
        <f t="shared" si="16"/>
        <v>MAR</v>
      </c>
    </row>
    <row r="87" spans="1:17" x14ac:dyDescent="0.25">
      <c r="A87" s="1">
        <f t="shared" si="17"/>
        <v>40994</v>
      </c>
      <c r="B87" s="1">
        <f>A87-J87+1</f>
        <v>40993</v>
      </c>
      <c r="C87" s="1">
        <f t="shared" si="18"/>
        <v>40999</v>
      </c>
      <c r="D87">
        <f>VLOOKUP(C87,Sheet2!$A$2:$C$471,2,FALSE)</f>
        <v>13</v>
      </c>
      <c r="E87">
        <f>VLOOKUP($C87,Sheet2!$A$2:$D$471,4,FALSE)</f>
        <v>3</v>
      </c>
      <c r="F87" t="str">
        <f>VLOOKUP(E87,$W$2:$X$13,2,FALSE)</f>
        <v>MAR</v>
      </c>
      <c r="G87">
        <f t="shared" si="11"/>
        <v>1</v>
      </c>
      <c r="H87">
        <f>VLOOKUP($C87,Sheet2!$A$2:$C$471,3,FALSE)</f>
        <v>2012</v>
      </c>
      <c r="I87" t="str">
        <f t="shared" si="12"/>
        <v>MON</v>
      </c>
      <c r="J87">
        <f t="shared" si="19"/>
        <v>2</v>
      </c>
      <c r="K87">
        <f>IF(ISERROR(VLOOKUP(A87,Sheet3!$B$2:$B$72,1,FALSE)),0,1)</f>
        <v>0</v>
      </c>
      <c r="L87">
        <f t="shared" si="13"/>
        <v>0</v>
      </c>
      <c r="N87">
        <f t="shared" si="14"/>
        <v>3</v>
      </c>
      <c r="O87">
        <f t="shared" si="10"/>
        <v>1</v>
      </c>
      <c r="P87">
        <f t="shared" si="15"/>
        <v>2012</v>
      </c>
      <c r="Q87" t="str">
        <f t="shared" si="16"/>
        <v>MAR</v>
      </c>
    </row>
    <row r="88" spans="1:17" x14ac:dyDescent="0.25">
      <c r="A88" s="1">
        <f t="shared" si="17"/>
        <v>40995</v>
      </c>
      <c r="B88" s="1">
        <f>A88-J88+1</f>
        <v>40993</v>
      </c>
      <c r="C88" s="1">
        <f t="shared" si="18"/>
        <v>40999</v>
      </c>
      <c r="D88">
        <f>VLOOKUP(C88,Sheet2!$A$2:$C$471,2,FALSE)</f>
        <v>13</v>
      </c>
      <c r="E88">
        <f>VLOOKUP($C88,Sheet2!$A$2:$D$471,4,FALSE)</f>
        <v>3</v>
      </c>
      <c r="F88" t="str">
        <f>VLOOKUP(E88,$W$2:$X$13,2,FALSE)</f>
        <v>MAR</v>
      </c>
      <c r="G88">
        <f t="shared" si="11"/>
        <v>1</v>
      </c>
      <c r="H88">
        <f>VLOOKUP($C88,Sheet2!$A$2:$C$471,3,FALSE)</f>
        <v>2012</v>
      </c>
      <c r="I88" t="str">
        <f t="shared" si="12"/>
        <v>TUE</v>
      </c>
      <c r="J88">
        <f t="shared" si="19"/>
        <v>3</v>
      </c>
      <c r="K88">
        <f>IF(ISERROR(VLOOKUP(A88,Sheet3!$B$2:$B$72,1,FALSE)),0,1)</f>
        <v>0</v>
      </c>
      <c r="L88">
        <f t="shared" si="13"/>
        <v>0</v>
      </c>
      <c r="N88">
        <f t="shared" si="14"/>
        <v>3</v>
      </c>
      <c r="O88">
        <f t="shared" si="10"/>
        <v>1</v>
      </c>
      <c r="P88">
        <f t="shared" si="15"/>
        <v>2012</v>
      </c>
      <c r="Q88" t="str">
        <f t="shared" si="16"/>
        <v>MAR</v>
      </c>
    </row>
    <row r="89" spans="1:17" x14ac:dyDescent="0.25">
      <c r="A89" s="1">
        <f t="shared" si="17"/>
        <v>40996</v>
      </c>
      <c r="B89" s="1">
        <f>A89-J89+1</f>
        <v>40993</v>
      </c>
      <c r="C89" s="1">
        <f t="shared" si="18"/>
        <v>40999</v>
      </c>
      <c r="D89">
        <f>VLOOKUP(C89,Sheet2!$A$2:$C$471,2,FALSE)</f>
        <v>13</v>
      </c>
      <c r="E89">
        <f>VLOOKUP($C89,Sheet2!$A$2:$D$471,4,FALSE)</f>
        <v>3</v>
      </c>
      <c r="F89" t="str">
        <f>VLOOKUP(E89,$W$2:$X$13,2,FALSE)</f>
        <v>MAR</v>
      </c>
      <c r="G89">
        <f t="shared" si="11"/>
        <v>1</v>
      </c>
      <c r="H89">
        <f>VLOOKUP($C89,Sheet2!$A$2:$C$471,3,FALSE)</f>
        <v>2012</v>
      </c>
      <c r="I89" t="str">
        <f t="shared" si="12"/>
        <v>WED</v>
      </c>
      <c r="J89">
        <f t="shared" si="19"/>
        <v>4</v>
      </c>
      <c r="K89">
        <f>IF(ISERROR(VLOOKUP(A89,Sheet3!$B$2:$B$72,1,FALSE)),0,1)</f>
        <v>0</v>
      </c>
      <c r="L89">
        <f t="shared" si="13"/>
        <v>0</v>
      </c>
      <c r="N89">
        <f t="shared" si="14"/>
        <v>3</v>
      </c>
      <c r="O89">
        <f t="shared" si="10"/>
        <v>1</v>
      </c>
      <c r="P89">
        <f t="shared" si="15"/>
        <v>2012</v>
      </c>
      <c r="Q89" t="str">
        <f t="shared" si="16"/>
        <v>MAR</v>
      </c>
    </row>
    <row r="90" spans="1:17" x14ac:dyDescent="0.25">
      <c r="A90" s="1">
        <f t="shared" si="17"/>
        <v>40997</v>
      </c>
      <c r="B90" s="1">
        <f>A90-J90+1</f>
        <v>40993</v>
      </c>
      <c r="C90" s="1">
        <f t="shared" si="18"/>
        <v>40999</v>
      </c>
      <c r="D90">
        <f>VLOOKUP(C90,Sheet2!$A$2:$C$471,2,FALSE)</f>
        <v>13</v>
      </c>
      <c r="E90">
        <f>VLOOKUP($C90,Sheet2!$A$2:$D$471,4,FALSE)</f>
        <v>3</v>
      </c>
      <c r="F90" t="str">
        <f>VLOOKUP(E90,$W$2:$X$13,2,FALSE)</f>
        <v>MAR</v>
      </c>
      <c r="G90">
        <f t="shared" si="11"/>
        <v>1</v>
      </c>
      <c r="H90">
        <f>VLOOKUP($C90,Sheet2!$A$2:$C$471,3,FALSE)</f>
        <v>2012</v>
      </c>
      <c r="I90" t="str">
        <f t="shared" si="12"/>
        <v>THU</v>
      </c>
      <c r="J90">
        <f t="shared" si="19"/>
        <v>5</v>
      </c>
      <c r="K90">
        <f>IF(ISERROR(VLOOKUP(A90,Sheet3!$B$2:$B$72,1,FALSE)),0,1)</f>
        <v>0</v>
      </c>
      <c r="L90">
        <f t="shared" si="13"/>
        <v>0</v>
      </c>
      <c r="N90">
        <f t="shared" si="14"/>
        <v>3</v>
      </c>
      <c r="O90">
        <f t="shared" si="10"/>
        <v>1</v>
      </c>
      <c r="P90">
        <f t="shared" si="15"/>
        <v>2012</v>
      </c>
      <c r="Q90" t="str">
        <f t="shared" si="16"/>
        <v>MAR</v>
      </c>
    </row>
    <row r="91" spans="1:17" x14ac:dyDescent="0.25">
      <c r="A91" s="1">
        <f t="shared" si="17"/>
        <v>40998</v>
      </c>
      <c r="B91" s="1">
        <f>A91-J91+1</f>
        <v>40993</v>
      </c>
      <c r="C91" s="1">
        <f t="shared" si="18"/>
        <v>40999</v>
      </c>
      <c r="D91">
        <f>VLOOKUP(C91,Sheet2!$A$2:$C$471,2,FALSE)</f>
        <v>13</v>
      </c>
      <c r="E91">
        <f>VLOOKUP($C91,Sheet2!$A$2:$D$471,4,FALSE)</f>
        <v>3</v>
      </c>
      <c r="F91" t="str">
        <f>VLOOKUP(E91,$W$2:$X$13,2,FALSE)</f>
        <v>MAR</v>
      </c>
      <c r="G91">
        <f t="shared" si="11"/>
        <v>1</v>
      </c>
      <c r="H91">
        <f>VLOOKUP($C91,Sheet2!$A$2:$C$471,3,FALSE)</f>
        <v>2012</v>
      </c>
      <c r="I91" t="str">
        <f t="shared" si="12"/>
        <v>FRI</v>
      </c>
      <c r="J91">
        <f t="shared" si="19"/>
        <v>6</v>
      </c>
      <c r="K91">
        <f>IF(ISERROR(VLOOKUP(A91,Sheet3!$B$2:$B$72,1,FALSE)),0,1)</f>
        <v>0</v>
      </c>
      <c r="L91">
        <f t="shared" si="13"/>
        <v>0</v>
      </c>
      <c r="N91">
        <f t="shared" si="14"/>
        <v>3</v>
      </c>
      <c r="O91">
        <f t="shared" si="10"/>
        <v>1</v>
      </c>
      <c r="P91">
        <f t="shared" si="15"/>
        <v>2012</v>
      </c>
      <c r="Q91" t="str">
        <f t="shared" si="16"/>
        <v>MAR</v>
      </c>
    </row>
    <row r="92" spans="1:17" x14ac:dyDescent="0.25">
      <c r="A92" s="1">
        <f t="shared" si="17"/>
        <v>40999</v>
      </c>
      <c r="B92" s="1">
        <f>A92-J92+1</f>
        <v>40993</v>
      </c>
      <c r="C92" s="1">
        <f t="shared" si="18"/>
        <v>40999</v>
      </c>
      <c r="D92">
        <f>VLOOKUP(C92,Sheet2!$A$2:$C$471,2,FALSE)</f>
        <v>13</v>
      </c>
      <c r="E92">
        <f>VLOOKUP($C92,Sheet2!$A$2:$D$471,4,FALSE)</f>
        <v>3</v>
      </c>
      <c r="F92" t="str">
        <f>VLOOKUP(E92,$W$2:$X$13,2,FALSE)</f>
        <v>MAR</v>
      </c>
      <c r="G92">
        <f t="shared" si="11"/>
        <v>1</v>
      </c>
      <c r="H92">
        <f>VLOOKUP($C92,Sheet2!$A$2:$C$471,3,FALSE)</f>
        <v>2012</v>
      </c>
      <c r="I92" t="str">
        <f t="shared" si="12"/>
        <v>SAT</v>
      </c>
      <c r="J92">
        <f t="shared" si="19"/>
        <v>7</v>
      </c>
      <c r="K92">
        <f>IF(ISERROR(VLOOKUP(A92,Sheet3!$B$2:$B$72,1,FALSE)),0,1)</f>
        <v>0</v>
      </c>
      <c r="L92">
        <f t="shared" si="13"/>
        <v>1</v>
      </c>
      <c r="N92">
        <f t="shared" si="14"/>
        <v>3</v>
      </c>
      <c r="O92">
        <f t="shared" si="10"/>
        <v>1</v>
      </c>
      <c r="P92">
        <f t="shared" si="15"/>
        <v>2012</v>
      </c>
      <c r="Q92" t="str">
        <f t="shared" si="16"/>
        <v>MAR</v>
      </c>
    </row>
    <row r="93" spans="1:17" x14ac:dyDescent="0.25">
      <c r="A93" s="1">
        <f t="shared" si="17"/>
        <v>41000</v>
      </c>
      <c r="B93" s="1">
        <f>A93-J93+1</f>
        <v>41000</v>
      </c>
      <c r="C93" s="1">
        <f t="shared" si="18"/>
        <v>41006</v>
      </c>
      <c r="D93">
        <f>VLOOKUP(C93,Sheet2!$A$2:$C$471,2,FALSE)</f>
        <v>14</v>
      </c>
      <c r="E93">
        <f>VLOOKUP($C93,Sheet2!$A$2:$D$471,4,FALSE)</f>
        <v>4</v>
      </c>
      <c r="F93" t="str">
        <f>VLOOKUP(E93,$W$2:$X$13,2,FALSE)</f>
        <v>APR</v>
      </c>
      <c r="G93">
        <f t="shared" si="11"/>
        <v>2</v>
      </c>
      <c r="H93">
        <f>VLOOKUP($C93,Sheet2!$A$2:$C$471,3,FALSE)</f>
        <v>2012</v>
      </c>
      <c r="I93" t="str">
        <f t="shared" si="12"/>
        <v>SUN</v>
      </c>
      <c r="J93">
        <f t="shared" si="19"/>
        <v>1</v>
      </c>
      <c r="K93">
        <f>IF(ISERROR(VLOOKUP(A93,Sheet3!$B$2:$B$72,1,FALSE)),0,1)</f>
        <v>0</v>
      </c>
      <c r="L93">
        <f t="shared" si="13"/>
        <v>1</v>
      </c>
      <c r="N93">
        <f t="shared" si="14"/>
        <v>4</v>
      </c>
      <c r="O93">
        <f t="shared" si="10"/>
        <v>2</v>
      </c>
      <c r="P93">
        <f t="shared" si="15"/>
        <v>2012</v>
      </c>
      <c r="Q93" t="str">
        <f t="shared" si="16"/>
        <v>APR</v>
      </c>
    </row>
    <row r="94" spans="1:17" x14ac:dyDescent="0.25">
      <c r="A94" s="1">
        <f t="shared" si="17"/>
        <v>41001</v>
      </c>
      <c r="B94" s="1">
        <f>A94-J94+1</f>
        <v>41000</v>
      </c>
      <c r="C94" s="1">
        <f t="shared" si="18"/>
        <v>41006</v>
      </c>
      <c r="D94">
        <f>VLOOKUP(C94,Sheet2!$A$2:$C$471,2,FALSE)</f>
        <v>14</v>
      </c>
      <c r="E94">
        <f>VLOOKUP($C94,Sheet2!$A$2:$D$471,4,FALSE)</f>
        <v>4</v>
      </c>
      <c r="F94" t="str">
        <f>VLOOKUP(E94,$W$2:$X$13,2,FALSE)</f>
        <v>APR</v>
      </c>
      <c r="G94">
        <f t="shared" si="11"/>
        <v>2</v>
      </c>
      <c r="H94">
        <f>VLOOKUP($C94,Sheet2!$A$2:$C$471,3,FALSE)</f>
        <v>2012</v>
      </c>
      <c r="I94" t="str">
        <f t="shared" si="12"/>
        <v>MON</v>
      </c>
      <c r="J94">
        <f t="shared" si="19"/>
        <v>2</v>
      </c>
      <c r="K94">
        <f>IF(ISERROR(VLOOKUP(A94,Sheet3!$B$2:$B$72,1,FALSE)),0,1)</f>
        <v>0</v>
      </c>
      <c r="L94">
        <f t="shared" si="13"/>
        <v>0</v>
      </c>
      <c r="N94">
        <f t="shared" si="14"/>
        <v>4</v>
      </c>
      <c r="O94">
        <f t="shared" si="10"/>
        <v>2</v>
      </c>
      <c r="P94">
        <f t="shared" si="15"/>
        <v>2012</v>
      </c>
      <c r="Q94" t="str">
        <f t="shared" si="16"/>
        <v>APR</v>
      </c>
    </row>
    <row r="95" spans="1:17" x14ac:dyDescent="0.25">
      <c r="A95" s="1">
        <f t="shared" si="17"/>
        <v>41002</v>
      </c>
      <c r="B95" s="1">
        <f>A95-J95+1</f>
        <v>41000</v>
      </c>
      <c r="C95" s="1">
        <f t="shared" si="18"/>
        <v>41006</v>
      </c>
      <c r="D95">
        <f>VLOOKUP(C95,Sheet2!$A$2:$C$471,2,FALSE)</f>
        <v>14</v>
      </c>
      <c r="E95">
        <f>VLOOKUP($C95,Sheet2!$A$2:$D$471,4,FALSE)</f>
        <v>4</v>
      </c>
      <c r="F95" t="str">
        <f>VLOOKUP(E95,$W$2:$X$13,2,FALSE)</f>
        <v>APR</v>
      </c>
      <c r="G95">
        <f t="shared" si="11"/>
        <v>2</v>
      </c>
      <c r="H95">
        <f>VLOOKUP($C95,Sheet2!$A$2:$C$471,3,FALSE)</f>
        <v>2012</v>
      </c>
      <c r="I95" t="str">
        <f t="shared" si="12"/>
        <v>TUE</v>
      </c>
      <c r="J95">
        <f t="shared" si="19"/>
        <v>3</v>
      </c>
      <c r="K95">
        <f>IF(ISERROR(VLOOKUP(A95,Sheet3!$B$2:$B$72,1,FALSE)),0,1)</f>
        <v>0</v>
      </c>
      <c r="L95">
        <f t="shared" si="13"/>
        <v>0</v>
      </c>
      <c r="N95">
        <f t="shared" si="14"/>
        <v>4</v>
      </c>
      <c r="O95">
        <f t="shared" si="10"/>
        <v>2</v>
      </c>
      <c r="P95">
        <f t="shared" si="15"/>
        <v>2012</v>
      </c>
      <c r="Q95" t="str">
        <f t="shared" si="16"/>
        <v>APR</v>
      </c>
    </row>
    <row r="96" spans="1:17" x14ac:dyDescent="0.25">
      <c r="A96" s="1">
        <f t="shared" si="17"/>
        <v>41003</v>
      </c>
      <c r="B96" s="1">
        <f>A96-J96+1</f>
        <v>41000</v>
      </c>
      <c r="C96" s="1">
        <f t="shared" si="18"/>
        <v>41006</v>
      </c>
      <c r="D96">
        <f>VLOOKUP(C96,Sheet2!$A$2:$C$471,2,FALSE)</f>
        <v>14</v>
      </c>
      <c r="E96">
        <f>VLOOKUP($C96,Sheet2!$A$2:$D$471,4,FALSE)</f>
        <v>4</v>
      </c>
      <c r="F96" t="str">
        <f>VLOOKUP(E96,$W$2:$X$13,2,FALSE)</f>
        <v>APR</v>
      </c>
      <c r="G96">
        <f t="shared" si="11"/>
        <v>2</v>
      </c>
      <c r="H96">
        <f>VLOOKUP($C96,Sheet2!$A$2:$C$471,3,FALSE)</f>
        <v>2012</v>
      </c>
      <c r="I96" t="str">
        <f t="shared" si="12"/>
        <v>WED</v>
      </c>
      <c r="J96">
        <f t="shared" si="19"/>
        <v>4</v>
      </c>
      <c r="K96">
        <f>IF(ISERROR(VLOOKUP(A96,Sheet3!$B$2:$B$72,1,FALSE)),0,1)</f>
        <v>0</v>
      </c>
      <c r="L96">
        <f t="shared" si="13"/>
        <v>0</v>
      </c>
      <c r="N96">
        <f t="shared" si="14"/>
        <v>4</v>
      </c>
      <c r="O96">
        <f t="shared" si="10"/>
        <v>2</v>
      </c>
      <c r="P96">
        <f t="shared" si="15"/>
        <v>2012</v>
      </c>
      <c r="Q96" t="str">
        <f t="shared" si="16"/>
        <v>APR</v>
      </c>
    </row>
    <row r="97" spans="1:17" x14ac:dyDescent="0.25">
      <c r="A97" s="1">
        <f t="shared" si="17"/>
        <v>41004</v>
      </c>
      <c r="B97" s="1">
        <f>A97-J97+1</f>
        <v>41000</v>
      </c>
      <c r="C97" s="1">
        <f t="shared" si="18"/>
        <v>41006</v>
      </c>
      <c r="D97">
        <f>VLOOKUP(C97,Sheet2!$A$2:$C$471,2,FALSE)</f>
        <v>14</v>
      </c>
      <c r="E97">
        <f>VLOOKUP($C97,Sheet2!$A$2:$D$471,4,FALSE)</f>
        <v>4</v>
      </c>
      <c r="F97" t="str">
        <f>VLOOKUP(E97,$W$2:$X$13,2,FALSE)</f>
        <v>APR</v>
      </c>
      <c r="G97">
        <f t="shared" si="11"/>
        <v>2</v>
      </c>
      <c r="H97">
        <f>VLOOKUP($C97,Sheet2!$A$2:$C$471,3,FALSE)</f>
        <v>2012</v>
      </c>
      <c r="I97" t="str">
        <f t="shared" si="12"/>
        <v>THU</v>
      </c>
      <c r="J97">
        <f t="shared" si="19"/>
        <v>5</v>
      </c>
      <c r="K97">
        <f>IF(ISERROR(VLOOKUP(A97,Sheet3!$B$2:$B$72,1,FALSE)),0,1)</f>
        <v>0</v>
      </c>
      <c r="L97">
        <f t="shared" si="13"/>
        <v>0</v>
      </c>
      <c r="N97">
        <f t="shared" si="14"/>
        <v>4</v>
      </c>
      <c r="O97">
        <f t="shared" si="10"/>
        <v>2</v>
      </c>
      <c r="P97">
        <f t="shared" si="15"/>
        <v>2012</v>
      </c>
      <c r="Q97" t="str">
        <f t="shared" si="16"/>
        <v>APR</v>
      </c>
    </row>
    <row r="98" spans="1:17" x14ac:dyDescent="0.25">
      <c r="A98" s="1">
        <f t="shared" si="17"/>
        <v>41005</v>
      </c>
      <c r="B98" s="1">
        <f>A98-J98+1</f>
        <v>41000</v>
      </c>
      <c r="C98" s="1">
        <f t="shared" si="18"/>
        <v>41006</v>
      </c>
      <c r="D98">
        <f>VLOOKUP(C98,Sheet2!$A$2:$C$471,2,FALSE)</f>
        <v>14</v>
      </c>
      <c r="E98">
        <f>VLOOKUP($C98,Sheet2!$A$2:$D$471,4,FALSE)</f>
        <v>4</v>
      </c>
      <c r="F98" t="str">
        <f>VLOOKUP(E98,$W$2:$X$13,2,FALSE)</f>
        <v>APR</v>
      </c>
      <c r="G98">
        <f t="shared" si="11"/>
        <v>2</v>
      </c>
      <c r="H98">
        <f>VLOOKUP($C98,Sheet2!$A$2:$C$471,3,FALSE)</f>
        <v>2012</v>
      </c>
      <c r="I98" t="str">
        <f t="shared" si="12"/>
        <v>FRI</v>
      </c>
      <c r="J98">
        <f t="shared" si="19"/>
        <v>6</v>
      </c>
      <c r="K98">
        <f>IF(ISERROR(VLOOKUP(A98,Sheet3!$B$2:$B$72,1,FALSE)),0,1)</f>
        <v>0</v>
      </c>
      <c r="L98">
        <f t="shared" si="13"/>
        <v>0</v>
      </c>
      <c r="N98">
        <f t="shared" si="14"/>
        <v>4</v>
      </c>
      <c r="O98">
        <f t="shared" si="10"/>
        <v>2</v>
      </c>
      <c r="P98">
        <f t="shared" si="15"/>
        <v>2012</v>
      </c>
      <c r="Q98" t="str">
        <f t="shared" si="16"/>
        <v>APR</v>
      </c>
    </row>
    <row r="99" spans="1:17" x14ac:dyDescent="0.25">
      <c r="A99" s="1">
        <f t="shared" si="17"/>
        <v>41006</v>
      </c>
      <c r="B99" s="1">
        <f>A99-J99+1</f>
        <v>41000</v>
      </c>
      <c r="C99" s="1">
        <f t="shared" si="18"/>
        <v>41006</v>
      </c>
      <c r="D99">
        <f>VLOOKUP(C99,Sheet2!$A$2:$C$471,2,FALSE)</f>
        <v>14</v>
      </c>
      <c r="E99">
        <f>VLOOKUP($C99,Sheet2!$A$2:$D$471,4,FALSE)</f>
        <v>4</v>
      </c>
      <c r="F99" t="str">
        <f>VLOOKUP(E99,$W$2:$X$13,2,FALSE)</f>
        <v>APR</v>
      </c>
      <c r="G99">
        <f t="shared" si="11"/>
        <v>2</v>
      </c>
      <c r="H99">
        <f>VLOOKUP($C99,Sheet2!$A$2:$C$471,3,FALSE)</f>
        <v>2012</v>
      </c>
      <c r="I99" t="str">
        <f t="shared" si="12"/>
        <v>SAT</v>
      </c>
      <c r="J99">
        <f t="shared" si="19"/>
        <v>7</v>
      </c>
      <c r="K99">
        <f>IF(ISERROR(VLOOKUP(A99,Sheet3!$B$2:$B$72,1,FALSE)),0,1)</f>
        <v>0</v>
      </c>
      <c r="L99">
        <f t="shared" si="13"/>
        <v>1</v>
      </c>
      <c r="N99">
        <f t="shared" si="14"/>
        <v>4</v>
      </c>
      <c r="O99">
        <f t="shared" si="10"/>
        <v>2</v>
      </c>
      <c r="P99">
        <f t="shared" si="15"/>
        <v>2012</v>
      </c>
      <c r="Q99" t="str">
        <f t="shared" si="16"/>
        <v>APR</v>
      </c>
    </row>
    <row r="100" spans="1:17" x14ac:dyDescent="0.25">
      <c r="A100" s="1">
        <f t="shared" si="17"/>
        <v>41007</v>
      </c>
      <c r="B100" s="1">
        <f>A100-J100+1</f>
        <v>41007</v>
      </c>
      <c r="C100" s="1">
        <f t="shared" si="18"/>
        <v>41013</v>
      </c>
      <c r="D100">
        <f>VLOOKUP(C100,Sheet2!$A$2:$C$471,2,FALSE)</f>
        <v>15</v>
      </c>
      <c r="E100">
        <f>VLOOKUP($C100,Sheet2!$A$2:$D$471,4,FALSE)</f>
        <v>4</v>
      </c>
      <c r="F100" t="str">
        <f>VLOOKUP(E100,$W$2:$X$13,2,FALSE)</f>
        <v>APR</v>
      </c>
      <c r="G100">
        <f t="shared" si="11"/>
        <v>2</v>
      </c>
      <c r="H100">
        <f>VLOOKUP($C100,Sheet2!$A$2:$C$471,3,FALSE)</f>
        <v>2012</v>
      </c>
      <c r="I100" t="str">
        <f t="shared" si="12"/>
        <v>SUN</v>
      </c>
      <c r="J100">
        <f t="shared" si="19"/>
        <v>1</v>
      </c>
      <c r="K100">
        <f>IF(ISERROR(VLOOKUP(A100,Sheet3!$B$2:$B$72,1,FALSE)),0,1)</f>
        <v>0</v>
      </c>
      <c r="L100">
        <f t="shared" si="13"/>
        <v>1</v>
      </c>
      <c r="N100">
        <f t="shared" si="14"/>
        <v>4</v>
      </c>
      <c r="O100">
        <f t="shared" si="10"/>
        <v>2</v>
      </c>
      <c r="P100">
        <f t="shared" si="15"/>
        <v>2012</v>
      </c>
      <c r="Q100" t="str">
        <f t="shared" si="16"/>
        <v>APR</v>
      </c>
    </row>
    <row r="101" spans="1:17" x14ac:dyDescent="0.25">
      <c r="A101" s="1">
        <f t="shared" si="17"/>
        <v>41008</v>
      </c>
      <c r="B101" s="1">
        <f>A101-J101+1</f>
        <v>41007</v>
      </c>
      <c r="C101" s="1">
        <f t="shared" si="18"/>
        <v>41013</v>
      </c>
      <c r="D101">
        <f>VLOOKUP(C101,Sheet2!$A$2:$C$471,2,FALSE)</f>
        <v>15</v>
      </c>
      <c r="E101">
        <f>VLOOKUP($C101,Sheet2!$A$2:$D$471,4,FALSE)</f>
        <v>4</v>
      </c>
      <c r="F101" t="str">
        <f>VLOOKUP(E101,$W$2:$X$13,2,FALSE)</f>
        <v>APR</v>
      </c>
      <c r="G101">
        <f t="shared" si="11"/>
        <v>2</v>
      </c>
      <c r="H101">
        <f>VLOOKUP($C101,Sheet2!$A$2:$C$471,3,FALSE)</f>
        <v>2012</v>
      </c>
      <c r="I101" t="str">
        <f t="shared" si="12"/>
        <v>MON</v>
      </c>
      <c r="J101">
        <f t="shared" si="19"/>
        <v>2</v>
      </c>
      <c r="K101">
        <f>IF(ISERROR(VLOOKUP(A101,Sheet3!$B$2:$B$72,1,FALSE)),0,1)</f>
        <v>0</v>
      </c>
      <c r="L101">
        <f t="shared" si="13"/>
        <v>0</v>
      </c>
      <c r="N101">
        <f t="shared" si="14"/>
        <v>4</v>
      </c>
      <c r="O101">
        <f t="shared" si="10"/>
        <v>2</v>
      </c>
      <c r="P101">
        <f t="shared" si="15"/>
        <v>2012</v>
      </c>
      <c r="Q101" t="str">
        <f t="shared" si="16"/>
        <v>APR</v>
      </c>
    </row>
    <row r="102" spans="1:17" x14ac:dyDescent="0.25">
      <c r="A102" s="1">
        <f t="shared" si="17"/>
        <v>41009</v>
      </c>
      <c r="B102" s="1">
        <f>A102-J102+1</f>
        <v>41007</v>
      </c>
      <c r="C102" s="1">
        <f t="shared" si="18"/>
        <v>41013</v>
      </c>
      <c r="D102">
        <f>VLOOKUP(C102,Sheet2!$A$2:$C$471,2,FALSE)</f>
        <v>15</v>
      </c>
      <c r="E102">
        <f>VLOOKUP($C102,Sheet2!$A$2:$D$471,4,FALSE)</f>
        <v>4</v>
      </c>
      <c r="F102" t="str">
        <f>VLOOKUP(E102,$W$2:$X$13,2,FALSE)</f>
        <v>APR</v>
      </c>
      <c r="G102">
        <f t="shared" si="11"/>
        <v>2</v>
      </c>
      <c r="H102">
        <f>VLOOKUP($C102,Sheet2!$A$2:$C$471,3,FALSE)</f>
        <v>2012</v>
      </c>
      <c r="I102" t="str">
        <f t="shared" si="12"/>
        <v>TUE</v>
      </c>
      <c r="J102">
        <f t="shared" si="19"/>
        <v>3</v>
      </c>
      <c r="K102">
        <f>IF(ISERROR(VLOOKUP(A102,Sheet3!$B$2:$B$72,1,FALSE)),0,1)</f>
        <v>0</v>
      </c>
      <c r="L102">
        <f t="shared" si="13"/>
        <v>0</v>
      </c>
      <c r="N102">
        <f t="shared" si="14"/>
        <v>4</v>
      </c>
      <c r="O102">
        <f t="shared" si="10"/>
        <v>2</v>
      </c>
      <c r="P102">
        <f t="shared" si="15"/>
        <v>2012</v>
      </c>
      <c r="Q102" t="str">
        <f t="shared" si="16"/>
        <v>APR</v>
      </c>
    </row>
    <row r="103" spans="1:17" x14ac:dyDescent="0.25">
      <c r="A103" s="1">
        <f t="shared" si="17"/>
        <v>41010</v>
      </c>
      <c r="B103" s="1">
        <f>A103-J103+1</f>
        <v>41007</v>
      </c>
      <c r="C103" s="1">
        <f t="shared" si="18"/>
        <v>41013</v>
      </c>
      <c r="D103">
        <f>VLOOKUP(C103,Sheet2!$A$2:$C$471,2,FALSE)</f>
        <v>15</v>
      </c>
      <c r="E103">
        <f>VLOOKUP($C103,Sheet2!$A$2:$D$471,4,FALSE)</f>
        <v>4</v>
      </c>
      <c r="F103" t="str">
        <f>VLOOKUP(E103,$W$2:$X$13,2,FALSE)</f>
        <v>APR</v>
      </c>
      <c r="G103">
        <f t="shared" si="11"/>
        <v>2</v>
      </c>
      <c r="H103">
        <f>VLOOKUP($C103,Sheet2!$A$2:$C$471,3,FALSE)</f>
        <v>2012</v>
      </c>
      <c r="I103" t="str">
        <f t="shared" si="12"/>
        <v>WED</v>
      </c>
      <c r="J103">
        <f t="shared" si="19"/>
        <v>4</v>
      </c>
      <c r="K103">
        <f>IF(ISERROR(VLOOKUP(A103,Sheet3!$B$2:$B$72,1,FALSE)),0,1)</f>
        <v>0</v>
      </c>
      <c r="L103">
        <f t="shared" si="13"/>
        <v>0</v>
      </c>
      <c r="N103">
        <f t="shared" si="14"/>
        <v>4</v>
      </c>
      <c r="O103">
        <f t="shared" si="10"/>
        <v>2</v>
      </c>
      <c r="P103">
        <f t="shared" si="15"/>
        <v>2012</v>
      </c>
      <c r="Q103" t="str">
        <f t="shared" si="16"/>
        <v>APR</v>
      </c>
    </row>
    <row r="104" spans="1:17" x14ac:dyDescent="0.25">
      <c r="A104" s="1">
        <f t="shared" si="17"/>
        <v>41011</v>
      </c>
      <c r="B104" s="1">
        <f>A104-J104+1</f>
        <v>41007</v>
      </c>
      <c r="C104" s="1">
        <f t="shared" si="18"/>
        <v>41013</v>
      </c>
      <c r="D104">
        <f>VLOOKUP(C104,Sheet2!$A$2:$C$471,2,FALSE)</f>
        <v>15</v>
      </c>
      <c r="E104">
        <f>VLOOKUP($C104,Sheet2!$A$2:$D$471,4,FALSE)</f>
        <v>4</v>
      </c>
      <c r="F104" t="str">
        <f>VLOOKUP(E104,$W$2:$X$13,2,FALSE)</f>
        <v>APR</v>
      </c>
      <c r="G104">
        <f t="shared" si="11"/>
        <v>2</v>
      </c>
      <c r="H104">
        <f>VLOOKUP($C104,Sheet2!$A$2:$C$471,3,FALSE)</f>
        <v>2012</v>
      </c>
      <c r="I104" t="str">
        <f t="shared" si="12"/>
        <v>THU</v>
      </c>
      <c r="J104">
        <f t="shared" si="19"/>
        <v>5</v>
      </c>
      <c r="K104">
        <f>IF(ISERROR(VLOOKUP(A104,Sheet3!$B$2:$B$72,1,FALSE)),0,1)</f>
        <v>0</v>
      </c>
      <c r="L104">
        <f t="shared" si="13"/>
        <v>0</v>
      </c>
      <c r="N104">
        <f t="shared" si="14"/>
        <v>4</v>
      </c>
      <c r="O104">
        <f t="shared" si="10"/>
        <v>2</v>
      </c>
      <c r="P104">
        <f t="shared" si="15"/>
        <v>2012</v>
      </c>
      <c r="Q104" t="str">
        <f t="shared" si="16"/>
        <v>APR</v>
      </c>
    </row>
    <row r="105" spans="1:17" x14ac:dyDescent="0.25">
      <c r="A105" s="1">
        <f t="shared" si="17"/>
        <v>41012</v>
      </c>
      <c r="B105" s="1">
        <f>A105-J105+1</f>
        <v>41007</v>
      </c>
      <c r="C105" s="1">
        <f t="shared" si="18"/>
        <v>41013</v>
      </c>
      <c r="D105">
        <f>VLOOKUP(C105,Sheet2!$A$2:$C$471,2,FALSE)</f>
        <v>15</v>
      </c>
      <c r="E105">
        <f>VLOOKUP($C105,Sheet2!$A$2:$D$471,4,FALSE)</f>
        <v>4</v>
      </c>
      <c r="F105" t="str">
        <f>VLOOKUP(E105,$W$2:$X$13,2,FALSE)</f>
        <v>APR</v>
      </c>
      <c r="G105">
        <f t="shared" si="11"/>
        <v>2</v>
      </c>
      <c r="H105">
        <f>VLOOKUP($C105,Sheet2!$A$2:$C$471,3,FALSE)</f>
        <v>2012</v>
      </c>
      <c r="I105" t="str">
        <f t="shared" si="12"/>
        <v>FRI</v>
      </c>
      <c r="J105">
        <f t="shared" si="19"/>
        <v>6</v>
      </c>
      <c r="K105">
        <f>IF(ISERROR(VLOOKUP(A105,Sheet3!$B$2:$B$72,1,FALSE)),0,1)</f>
        <v>0</v>
      </c>
      <c r="L105">
        <f t="shared" si="13"/>
        <v>0</v>
      </c>
      <c r="N105">
        <f t="shared" si="14"/>
        <v>4</v>
      </c>
      <c r="O105">
        <f t="shared" si="10"/>
        <v>2</v>
      </c>
      <c r="P105">
        <f t="shared" si="15"/>
        <v>2012</v>
      </c>
      <c r="Q105" t="str">
        <f t="shared" si="16"/>
        <v>APR</v>
      </c>
    </row>
    <row r="106" spans="1:17" x14ac:dyDescent="0.25">
      <c r="A106" s="1">
        <f t="shared" si="17"/>
        <v>41013</v>
      </c>
      <c r="B106" s="1">
        <f>A106-J106+1</f>
        <v>41007</v>
      </c>
      <c r="C106" s="1">
        <f t="shared" si="18"/>
        <v>41013</v>
      </c>
      <c r="D106">
        <f>VLOOKUP(C106,Sheet2!$A$2:$C$471,2,FALSE)</f>
        <v>15</v>
      </c>
      <c r="E106">
        <f>VLOOKUP($C106,Sheet2!$A$2:$D$471,4,FALSE)</f>
        <v>4</v>
      </c>
      <c r="F106" t="str">
        <f>VLOOKUP(E106,$W$2:$X$13,2,FALSE)</f>
        <v>APR</v>
      </c>
      <c r="G106">
        <f t="shared" si="11"/>
        <v>2</v>
      </c>
      <c r="H106">
        <f>VLOOKUP($C106,Sheet2!$A$2:$C$471,3,FALSE)</f>
        <v>2012</v>
      </c>
      <c r="I106" t="str">
        <f t="shared" si="12"/>
        <v>SAT</v>
      </c>
      <c r="J106">
        <f t="shared" si="19"/>
        <v>7</v>
      </c>
      <c r="K106">
        <f>IF(ISERROR(VLOOKUP(A106,Sheet3!$B$2:$B$72,1,FALSE)),0,1)</f>
        <v>0</v>
      </c>
      <c r="L106">
        <f t="shared" si="13"/>
        <v>1</v>
      </c>
      <c r="N106">
        <f t="shared" si="14"/>
        <v>4</v>
      </c>
      <c r="O106">
        <f t="shared" si="10"/>
        <v>2</v>
      </c>
      <c r="P106">
        <f t="shared" si="15"/>
        <v>2012</v>
      </c>
      <c r="Q106" t="str">
        <f t="shared" si="16"/>
        <v>APR</v>
      </c>
    </row>
    <row r="107" spans="1:17" x14ac:dyDescent="0.25">
      <c r="A107" s="1">
        <f t="shared" si="17"/>
        <v>41014</v>
      </c>
      <c r="B107" s="1">
        <f>A107-J107+1</f>
        <v>41014</v>
      </c>
      <c r="C107" s="1">
        <f t="shared" si="18"/>
        <v>41020</v>
      </c>
      <c r="D107">
        <f>VLOOKUP(C107,Sheet2!$A$2:$C$471,2,FALSE)</f>
        <v>16</v>
      </c>
      <c r="E107">
        <f>VLOOKUP($C107,Sheet2!$A$2:$D$471,4,FALSE)</f>
        <v>4</v>
      </c>
      <c r="F107" t="str">
        <f>VLOOKUP(E107,$W$2:$X$13,2,FALSE)</f>
        <v>APR</v>
      </c>
      <c r="G107">
        <f t="shared" si="11"/>
        <v>2</v>
      </c>
      <c r="H107">
        <f>VLOOKUP($C107,Sheet2!$A$2:$C$471,3,FALSE)</f>
        <v>2012</v>
      </c>
      <c r="I107" t="str">
        <f t="shared" si="12"/>
        <v>SUN</v>
      </c>
      <c r="J107">
        <f t="shared" si="19"/>
        <v>1</v>
      </c>
      <c r="K107">
        <f>IF(ISERROR(VLOOKUP(A107,Sheet3!$B$2:$B$72,1,FALSE)),0,1)</f>
        <v>0</v>
      </c>
      <c r="L107">
        <f t="shared" si="13"/>
        <v>1</v>
      </c>
      <c r="N107">
        <f t="shared" si="14"/>
        <v>4</v>
      </c>
      <c r="O107">
        <f t="shared" si="10"/>
        <v>2</v>
      </c>
      <c r="P107">
        <f t="shared" si="15"/>
        <v>2012</v>
      </c>
      <c r="Q107" t="str">
        <f t="shared" si="16"/>
        <v>APR</v>
      </c>
    </row>
    <row r="108" spans="1:17" x14ac:dyDescent="0.25">
      <c r="A108" s="1">
        <f t="shared" si="17"/>
        <v>41015</v>
      </c>
      <c r="B108" s="1">
        <f>A108-J108+1</f>
        <v>41014</v>
      </c>
      <c r="C108" s="1">
        <f t="shared" si="18"/>
        <v>41020</v>
      </c>
      <c r="D108">
        <f>VLOOKUP(C108,Sheet2!$A$2:$C$471,2,FALSE)</f>
        <v>16</v>
      </c>
      <c r="E108">
        <f>VLOOKUP($C108,Sheet2!$A$2:$D$471,4,FALSE)</f>
        <v>4</v>
      </c>
      <c r="F108" t="str">
        <f>VLOOKUP(E108,$W$2:$X$13,2,FALSE)</f>
        <v>APR</v>
      </c>
      <c r="G108">
        <f t="shared" si="11"/>
        <v>2</v>
      </c>
      <c r="H108">
        <f>VLOOKUP($C108,Sheet2!$A$2:$C$471,3,FALSE)</f>
        <v>2012</v>
      </c>
      <c r="I108" t="str">
        <f t="shared" si="12"/>
        <v>MON</v>
      </c>
      <c r="J108">
        <f t="shared" si="19"/>
        <v>2</v>
      </c>
      <c r="K108">
        <f>IF(ISERROR(VLOOKUP(A108,Sheet3!$B$2:$B$72,1,FALSE)),0,1)</f>
        <v>0</v>
      </c>
      <c r="L108">
        <f t="shared" si="13"/>
        <v>0</v>
      </c>
      <c r="N108">
        <f t="shared" si="14"/>
        <v>4</v>
      </c>
      <c r="O108">
        <f t="shared" si="10"/>
        <v>2</v>
      </c>
      <c r="P108">
        <f t="shared" si="15"/>
        <v>2012</v>
      </c>
      <c r="Q108" t="str">
        <f t="shared" si="16"/>
        <v>APR</v>
      </c>
    </row>
    <row r="109" spans="1:17" x14ac:dyDescent="0.25">
      <c r="A109" s="1">
        <f t="shared" si="17"/>
        <v>41016</v>
      </c>
      <c r="B109" s="1">
        <f>A109-J109+1</f>
        <v>41014</v>
      </c>
      <c r="C109" s="1">
        <f t="shared" si="18"/>
        <v>41020</v>
      </c>
      <c r="D109">
        <f>VLOOKUP(C109,Sheet2!$A$2:$C$471,2,FALSE)</f>
        <v>16</v>
      </c>
      <c r="E109">
        <f>VLOOKUP($C109,Sheet2!$A$2:$D$471,4,FALSE)</f>
        <v>4</v>
      </c>
      <c r="F109" t="str">
        <f>VLOOKUP(E109,$W$2:$X$13,2,FALSE)</f>
        <v>APR</v>
      </c>
      <c r="G109">
        <f t="shared" si="11"/>
        <v>2</v>
      </c>
      <c r="H109">
        <f>VLOOKUP($C109,Sheet2!$A$2:$C$471,3,FALSE)</f>
        <v>2012</v>
      </c>
      <c r="I109" t="str">
        <f t="shared" si="12"/>
        <v>TUE</v>
      </c>
      <c r="J109">
        <f t="shared" si="19"/>
        <v>3</v>
      </c>
      <c r="K109">
        <f>IF(ISERROR(VLOOKUP(A109,Sheet3!$B$2:$B$72,1,FALSE)),0,1)</f>
        <v>0</v>
      </c>
      <c r="L109">
        <f t="shared" si="13"/>
        <v>0</v>
      </c>
      <c r="N109">
        <f t="shared" si="14"/>
        <v>4</v>
      </c>
      <c r="O109">
        <f t="shared" si="10"/>
        <v>2</v>
      </c>
      <c r="P109">
        <f t="shared" si="15"/>
        <v>2012</v>
      </c>
      <c r="Q109" t="str">
        <f t="shared" si="16"/>
        <v>APR</v>
      </c>
    </row>
    <row r="110" spans="1:17" x14ac:dyDescent="0.25">
      <c r="A110" s="1">
        <f t="shared" si="17"/>
        <v>41017</v>
      </c>
      <c r="B110" s="1">
        <f>A110-J110+1</f>
        <v>41014</v>
      </c>
      <c r="C110" s="1">
        <f t="shared" si="18"/>
        <v>41020</v>
      </c>
      <c r="D110">
        <f>VLOOKUP(C110,Sheet2!$A$2:$C$471,2,FALSE)</f>
        <v>16</v>
      </c>
      <c r="E110">
        <f>VLOOKUP($C110,Sheet2!$A$2:$D$471,4,FALSE)</f>
        <v>4</v>
      </c>
      <c r="F110" t="str">
        <f>VLOOKUP(E110,$W$2:$X$13,2,FALSE)</f>
        <v>APR</v>
      </c>
      <c r="G110">
        <f t="shared" si="11"/>
        <v>2</v>
      </c>
      <c r="H110">
        <f>VLOOKUP($C110,Sheet2!$A$2:$C$471,3,FALSE)</f>
        <v>2012</v>
      </c>
      <c r="I110" t="str">
        <f t="shared" si="12"/>
        <v>WED</v>
      </c>
      <c r="J110">
        <f t="shared" si="19"/>
        <v>4</v>
      </c>
      <c r="K110">
        <f>IF(ISERROR(VLOOKUP(A110,Sheet3!$B$2:$B$72,1,FALSE)),0,1)</f>
        <v>0</v>
      </c>
      <c r="L110">
        <f t="shared" si="13"/>
        <v>0</v>
      </c>
      <c r="N110">
        <f t="shared" si="14"/>
        <v>4</v>
      </c>
      <c r="O110">
        <f t="shared" si="10"/>
        <v>2</v>
      </c>
      <c r="P110">
        <f t="shared" si="15"/>
        <v>2012</v>
      </c>
      <c r="Q110" t="str">
        <f t="shared" si="16"/>
        <v>APR</v>
      </c>
    </row>
    <row r="111" spans="1:17" x14ac:dyDescent="0.25">
      <c r="A111" s="1">
        <f t="shared" si="17"/>
        <v>41018</v>
      </c>
      <c r="B111" s="1">
        <f>A111-J111+1</f>
        <v>41014</v>
      </c>
      <c r="C111" s="1">
        <f t="shared" si="18"/>
        <v>41020</v>
      </c>
      <c r="D111">
        <f>VLOOKUP(C111,Sheet2!$A$2:$C$471,2,FALSE)</f>
        <v>16</v>
      </c>
      <c r="E111">
        <f>VLOOKUP($C111,Sheet2!$A$2:$D$471,4,FALSE)</f>
        <v>4</v>
      </c>
      <c r="F111" t="str">
        <f>VLOOKUP(E111,$W$2:$X$13,2,FALSE)</f>
        <v>APR</v>
      </c>
      <c r="G111">
        <f t="shared" si="11"/>
        <v>2</v>
      </c>
      <c r="H111">
        <f>VLOOKUP($C111,Sheet2!$A$2:$C$471,3,FALSE)</f>
        <v>2012</v>
      </c>
      <c r="I111" t="str">
        <f t="shared" si="12"/>
        <v>THU</v>
      </c>
      <c r="J111">
        <f t="shared" si="19"/>
        <v>5</v>
      </c>
      <c r="K111">
        <f>IF(ISERROR(VLOOKUP(A111,Sheet3!$B$2:$B$72,1,FALSE)),0,1)</f>
        <v>0</v>
      </c>
      <c r="L111">
        <f t="shared" si="13"/>
        <v>0</v>
      </c>
      <c r="N111">
        <f t="shared" si="14"/>
        <v>4</v>
      </c>
      <c r="O111">
        <f t="shared" si="10"/>
        <v>2</v>
      </c>
      <c r="P111">
        <f t="shared" si="15"/>
        <v>2012</v>
      </c>
      <c r="Q111" t="str">
        <f t="shared" si="16"/>
        <v>APR</v>
      </c>
    </row>
    <row r="112" spans="1:17" x14ac:dyDescent="0.25">
      <c r="A112" s="1">
        <f t="shared" si="17"/>
        <v>41019</v>
      </c>
      <c r="B112" s="1">
        <f>A112-J112+1</f>
        <v>41014</v>
      </c>
      <c r="C112" s="1">
        <f t="shared" si="18"/>
        <v>41020</v>
      </c>
      <c r="D112">
        <f>VLOOKUP(C112,Sheet2!$A$2:$C$471,2,FALSE)</f>
        <v>16</v>
      </c>
      <c r="E112">
        <f>VLOOKUP($C112,Sheet2!$A$2:$D$471,4,FALSE)</f>
        <v>4</v>
      </c>
      <c r="F112" t="str">
        <f>VLOOKUP(E112,$W$2:$X$13,2,FALSE)</f>
        <v>APR</v>
      </c>
      <c r="G112">
        <f t="shared" si="11"/>
        <v>2</v>
      </c>
      <c r="H112">
        <f>VLOOKUP($C112,Sheet2!$A$2:$C$471,3,FALSE)</f>
        <v>2012</v>
      </c>
      <c r="I112" t="str">
        <f t="shared" si="12"/>
        <v>FRI</v>
      </c>
      <c r="J112">
        <f t="shared" si="19"/>
        <v>6</v>
      </c>
      <c r="K112">
        <f>IF(ISERROR(VLOOKUP(A112,Sheet3!$B$2:$B$72,1,FALSE)),0,1)</f>
        <v>0</v>
      </c>
      <c r="L112">
        <f t="shared" si="13"/>
        <v>0</v>
      </c>
      <c r="N112">
        <f t="shared" si="14"/>
        <v>4</v>
      </c>
      <c r="O112">
        <f t="shared" si="10"/>
        <v>2</v>
      </c>
      <c r="P112">
        <f t="shared" si="15"/>
        <v>2012</v>
      </c>
      <c r="Q112" t="str">
        <f t="shared" si="16"/>
        <v>APR</v>
      </c>
    </row>
    <row r="113" spans="1:17" x14ac:dyDescent="0.25">
      <c r="A113" s="1">
        <f t="shared" si="17"/>
        <v>41020</v>
      </c>
      <c r="B113" s="1">
        <f>A113-J113+1</f>
        <v>41014</v>
      </c>
      <c r="C113" s="1">
        <f t="shared" si="18"/>
        <v>41020</v>
      </c>
      <c r="D113">
        <f>VLOOKUP(C113,Sheet2!$A$2:$C$471,2,FALSE)</f>
        <v>16</v>
      </c>
      <c r="E113">
        <f>VLOOKUP($C113,Sheet2!$A$2:$D$471,4,FALSE)</f>
        <v>4</v>
      </c>
      <c r="F113" t="str">
        <f>VLOOKUP(E113,$W$2:$X$13,2,FALSE)</f>
        <v>APR</v>
      </c>
      <c r="G113">
        <f t="shared" si="11"/>
        <v>2</v>
      </c>
      <c r="H113">
        <f>VLOOKUP($C113,Sheet2!$A$2:$C$471,3,FALSE)</f>
        <v>2012</v>
      </c>
      <c r="I113" t="str">
        <f t="shared" si="12"/>
        <v>SAT</v>
      </c>
      <c r="J113">
        <f t="shared" si="19"/>
        <v>7</v>
      </c>
      <c r="K113">
        <f>IF(ISERROR(VLOOKUP(A113,Sheet3!$B$2:$B$72,1,FALSE)),0,1)</f>
        <v>0</v>
      </c>
      <c r="L113">
        <f t="shared" si="13"/>
        <v>1</v>
      </c>
      <c r="N113">
        <f t="shared" si="14"/>
        <v>4</v>
      </c>
      <c r="O113">
        <f t="shared" si="10"/>
        <v>2</v>
      </c>
      <c r="P113">
        <f t="shared" si="15"/>
        <v>2012</v>
      </c>
      <c r="Q113" t="str">
        <f t="shared" si="16"/>
        <v>APR</v>
      </c>
    </row>
    <row r="114" spans="1:17" x14ac:dyDescent="0.25">
      <c r="A114" s="1">
        <f t="shared" si="17"/>
        <v>41021</v>
      </c>
      <c r="B114" s="1">
        <f>A114-J114+1</f>
        <v>41021</v>
      </c>
      <c r="C114" s="1">
        <f t="shared" si="18"/>
        <v>41027</v>
      </c>
      <c r="D114">
        <f>VLOOKUP(C114,Sheet2!$A$2:$C$471,2,FALSE)</f>
        <v>17</v>
      </c>
      <c r="E114">
        <f>VLOOKUP($C114,Sheet2!$A$2:$D$471,4,FALSE)</f>
        <v>4</v>
      </c>
      <c r="F114" t="str">
        <f>VLOOKUP(E114,$W$2:$X$13,2,FALSE)</f>
        <v>APR</v>
      </c>
      <c r="G114">
        <f t="shared" si="11"/>
        <v>2</v>
      </c>
      <c r="H114">
        <f>VLOOKUP($C114,Sheet2!$A$2:$C$471,3,FALSE)</f>
        <v>2012</v>
      </c>
      <c r="I114" t="str">
        <f t="shared" si="12"/>
        <v>SUN</v>
      </c>
      <c r="J114">
        <f t="shared" si="19"/>
        <v>1</v>
      </c>
      <c r="K114">
        <f>IF(ISERROR(VLOOKUP(A114,Sheet3!$B$2:$B$72,1,FALSE)),0,1)</f>
        <v>0</v>
      </c>
      <c r="L114">
        <f t="shared" si="13"/>
        <v>1</v>
      </c>
      <c r="N114">
        <f t="shared" si="14"/>
        <v>4</v>
      </c>
      <c r="O114">
        <f t="shared" si="10"/>
        <v>2</v>
      </c>
      <c r="P114">
        <f t="shared" si="15"/>
        <v>2012</v>
      </c>
      <c r="Q114" t="str">
        <f t="shared" si="16"/>
        <v>APR</v>
      </c>
    </row>
    <row r="115" spans="1:17" x14ac:dyDescent="0.25">
      <c r="A115" s="1">
        <f t="shared" si="17"/>
        <v>41022</v>
      </c>
      <c r="B115" s="1">
        <f>A115-J115+1</f>
        <v>41021</v>
      </c>
      <c r="C115" s="1">
        <f t="shared" si="18"/>
        <v>41027</v>
      </c>
      <c r="D115">
        <f>VLOOKUP(C115,Sheet2!$A$2:$C$471,2,FALSE)</f>
        <v>17</v>
      </c>
      <c r="E115">
        <f>VLOOKUP($C115,Sheet2!$A$2:$D$471,4,FALSE)</f>
        <v>4</v>
      </c>
      <c r="F115" t="str">
        <f>VLOOKUP(E115,$W$2:$X$13,2,FALSE)</f>
        <v>APR</v>
      </c>
      <c r="G115">
        <f t="shared" si="11"/>
        <v>2</v>
      </c>
      <c r="H115">
        <f>VLOOKUP($C115,Sheet2!$A$2:$C$471,3,FALSE)</f>
        <v>2012</v>
      </c>
      <c r="I115" t="str">
        <f t="shared" si="12"/>
        <v>MON</v>
      </c>
      <c r="J115">
        <f t="shared" si="19"/>
        <v>2</v>
      </c>
      <c r="K115">
        <f>IF(ISERROR(VLOOKUP(A115,Sheet3!$B$2:$B$72,1,FALSE)),0,1)</f>
        <v>0</v>
      </c>
      <c r="L115">
        <f t="shared" si="13"/>
        <v>0</v>
      </c>
      <c r="N115">
        <f t="shared" si="14"/>
        <v>4</v>
      </c>
      <c r="O115">
        <f t="shared" si="10"/>
        <v>2</v>
      </c>
      <c r="P115">
        <f t="shared" si="15"/>
        <v>2012</v>
      </c>
      <c r="Q115" t="str">
        <f t="shared" si="16"/>
        <v>APR</v>
      </c>
    </row>
    <row r="116" spans="1:17" x14ac:dyDescent="0.25">
      <c r="A116" s="1">
        <f t="shared" si="17"/>
        <v>41023</v>
      </c>
      <c r="B116" s="1">
        <f>A116-J116+1</f>
        <v>41021</v>
      </c>
      <c r="C116" s="1">
        <f t="shared" si="18"/>
        <v>41027</v>
      </c>
      <c r="D116">
        <f>VLOOKUP(C116,Sheet2!$A$2:$C$471,2,FALSE)</f>
        <v>17</v>
      </c>
      <c r="E116">
        <f>VLOOKUP($C116,Sheet2!$A$2:$D$471,4,FALSE)</f>
        <v>4</v>
      </c>
      <c r="F116" t="str">
        <f>VLOOKUP(E116,$W$2:$X$13,2,FALSE)</f>
        <v>APR</v>
      </c>
      <c r="G116">
        <f t="shared" si="11"/>
        <v>2</v>
      </c>
      <c r="H116">
        <f>VLOOKUP($C116,Sheet2!$A$2:$C$471,3,FALSE)</f>
        <v>2012</v>
      </c>
      <c r="I116" t="str">
        <f t="shared" si="12"/>
        <v>TUE</v>
      </c>
      <c r="J116">
        <f t="shared" si="19"/>
        <v>3</v>
      </c>
      <c r="K116">
        <f>IF(ISERROR(VLOOKUP(A116,Sheet3!$B$2:$B$72,1,FALSE)),0,1)</f>
        <v>0</v>
      </c>
      <c r="L116">
        <f t="shared" si="13"/>
        <v>0</v>
      </c>
      <c r="N116">
        <f t="shared" si="14"/>
        <v>4</v>
      </c>
      <c r="O116">
        <f t="shared" si="10"/>
        <v>2</v>
      </c>
      <c r="P116">
        <f t="shared" si="15"/>
        <v>2012</v>
      </c>
      <c r="Q116" t="str">
        <f t="shared" si="16"/>
        <v>APR</v>
      </c>
    </row>
    <row r="117" spans="1:17" x14ac:dyDescent="0.25">
      <c r="A117" s="1">
        <f t="shared" si="17"/>
        <v>41024</v>
      </c>
      <c r="B117" s="1">
        <f>A117-J117+1</f>
        <v>41021</v>
      </c>
      <c r="C117" s="1">
        <f t="shared" si="18"/>
        <v>41027</v>
      </c>
      <c r="D117">
        <f>VLOOKUP(C117,Sheet2!$A$2:$C$471,2,FALSE)</f>
        <v>17</v>
      </c>
      <c r="E117">
        <f>VLOOKUP($C117,Sheet2!$A$2:$D$471,4,FALSE)</f>
        <v>4</v>
      </c>
      <c r="F117" t="str">
        <f>VLOOKUP(E117,$W$2:$X$13,2,FALSE)</f>
        <v>APR</v>
      </c>
      <c r="G117">
        <f t="shared" si="11"/>
        <v>2</v>
      </c>
      <c r="H117">
        <f>VLOOKUP($C117,Sheet2!$A$2:$C$471,3,FALSE)</f>
        <v>2012</v>
      </c>
      <c r="I117" t="str">
        <f t="shared" si="12"/>
        <v>WED</v>
      </c>
      <c r="J117">
        <f t="shared" si="19"/>
        <v>4</v>
      </c>
      <c r="K117">
        <f>IF(ISERROR(VLOOKUP(A117,Sheet3!$B$2:$B$72,1,FALSE)),0,1)</f>
        <v>0</v>
      </c>
      <c r="L117">
        <f t="shared" si="13"/>
        <v>0</v>
      </c>
      <c r="N117">
        <f t="shared" si="14"/>
        <v>4</v>
      </c>
      <c r="O117">
        <f t="shared" si="10"/>
        <v>2</v>
      </c>
      <c r="P117">
        <f t="shared" si="15"/>
        <v>2012</v>
      </c>
      <c r="Q117" t="str">
        <f t="shared" si="16"/>
        <v>APR</v>
      </c>
    </row>
    <row r="118" spans="1:17" x14ac:dyDescent="0.25">
      <c r="A118" s="1">
        <f t="shared" si="17"/>
        <v>41025</v>
      </c>
      <c r="B118" s="1">
        <f>A118-J118+1</f>
        <v>41021</v>
      </c>
      <c r="C118" s="1">
        <f t="shared" si="18"/>
        <v>41027</v>
      </c>
      <c r="D118">
        <f>VLOOKUP(C118,Sheet2!$A$2:$C$471,2,FALSE)</f>
        <v>17</v>
      </c>
      <c r="E118">
        <f>VLOOKUP($C118,Sheet2!$A$2:$D$471,4,FALSE)</f>
        <v>4</v>
      </c>
      <c r="F118" t="str">
        <f>VLOOKUP(E118,$W$2:$X$13,2,FALSE)</f>
        <v>APR</v>
      </c>
      <c r="G118">
        <f t="shared" si="11"/>
        <v>2</v>
      </c>
      <c r="H118">
        <f>VLOOKUP($C118,Sheet2!$A$2:$C$471,3,FALSE)</f>
        <v>2012</v>
      </c>
      <c r="I118" t="str">
        <f t="shared" si="12"/>
        <v>THU</v>
      </c>
      <c r="J118">
        <f t="shared" si="19"/>
        <v>5</v>
      </c>
      <c r="K118">
        <f>IF(ISERROR(VLOOKUP(A118,Sheet3!$B$2:$B$72,1,FALSE)),0,1)</f>
        <v>0</v>
      </c>
      <c r="L118">
        <f t="shared" si="13"/>
        <v>0</v>
      </c>
      <c r="N118">
        <f t="shared" si="14"/>
        <v>4</v>
      </c>
      <c r="O118">
        <f t="shared" si="10"/>
        <v>2</v>
      </c>
      <c r="P118">
        <f t="shared" si="15"/>
        <v>2012</v>
      </c>
      <c r="Q118" t="str">
        <f t="shared" si="16"/>
        <v>APR</v>
      </c>
    </row>
    <row r="119" spans="1:17" x14ac:dyDescent="0.25">
      <c r="A119" s="1">
        <f t="shared" si="17"/>
        <v>41026</v>
      </c>
      <c r="B119" s="1">
        <f>A119-J119+1</f>
        <v>41021</v>
      </c>
      <c r="C119" s="1">
        <f t="shared" si="18"/>
        <v>41027</v>
      </c>
      <c r="D119">
        <f>VLOOKUP(C119,Sheet2!$A$2:$C$471,2,FALSE)</f>
        <v>17</v>
      </c>
      <c r="E119">
        <f>VLOOKUP($C119,Sheet2!$A$2:$D$471,4,FALSE)</f>
        <v>4</v>
      </c>
      <c r="F119" t="str">
        <f>VLOOKUP(E119,$W$2:$X$13,2,FALSE)</f>
        <v>APR</v>
      </c>
      <c r="G119">
        <f t="shared" si="11"/>
        <v>2</v>
      </c>
      <c r="H119">
        <f>VLOOKUP($C119,Sheet2!$A$2:$C$471,3,FALSE)</f>
        <v>2012</v>
      </c>
      <c r="I119" t="str">
        <f t="shared" si="12"/>
        <v>FRI</v>
      </c>
      <c r="J119">
        <f t="shared" si="19"/>
        <v>6</v>
      </c>
      <c r="K119">
        <f>IF(ISERROR(VLOOKUP(A119,Sheet3!$B$2:$B$72,1,FALSE)),0,1)</f>
        <v>0</v>
      </c>
      <c r="L119">
        <f t="shared" si="13"/>
        <v>0</v>
      </c>
      <c r="N119">
        <f t="shared" si="14"/>
        <v>4</v>
      </c>
      <c r="O119">
        <f t="shared" si="10"/>
        <v>2</v>
      </c>
      <c r="P119">
        <f t="shared" si="15"/>
        <v>2012</v>
      </c>
      <c r="Q119" t="str">
        <f t="shared" si="16"/>
        <v>APR</v>
      </c>
    </row>
    <row r="120" spans="1:17" x14ac:dyDescent="0.25">
      <c r="A120" s="1">
        <f t="shared" si="17"/>
        <v>41027</v>
      </c>
      <c r="B120" s="1">
        <f>A120-J120+1</f>
        <v>41021</v>
      </c>
      <c r="C120" s="1">
        <f t="shared" si="18"/>
        <v>41027</v>
      </c>
      <c r="D120">
        <f>VLOOKUP(C120,Sheet2!$A$2:$C$471,2,FALSE)</f>
        <v>17</v>
      </c>
      <c r="E120">
        <f>VLOOKUP($C120,Sheet2!$A$2:$D$471,4,FALSE)</f>
        <v>4</v>
      </c>
      <c r="F120" t="str">
        <f>VLOOKUP(E120,$W$2:$X$13,2,FALSE)</f>
        <v>APR</v>
      </c>
      <c r="G120">
        <f t="shared" si="11"/>
        <v>2</v>
      </c>
      <c r="H120">
        <f>VLOOKUP($C120,Sheet2!$A$2:$C$471,3,FALSE)</f>
        <v>2012</v>
      </c>
      <c r="I120" t="str">
        <f t="shared" si="12"/>
        <v>SAT</v>
      </c>
      <c r="J120">
        <f t="shared" si="19"/>
        <v>7</v>
      </c>
      <c r="K120">
        <f>IF(ISERROR(VLOOKUP(A120,Sheet3!$B$2:$B$72,1,FALSE)),0,1)</f>
        <v>0</v>
      </c>
      <c r="L120">
        <f t="shared" si="13"/>
        <v>1</v>
      </c>
      <c r="N120">
        <f t="shared" si="14"/>
        <v>4</v>
      </c>
      <c r="O120">
        <f t="shared" si="10"/>
        <v>2</v>
      </c>
      <c r="P120">
        <f t="shared" si="15"/>
        <v>2012</v>
      </c>
      <c r="Q120" t="str">
        <f t="shared" si="16"/>
        <v>APR</v>
      </c>
    </row>
    <row r="121" spans="1:17" x14ac:dyDescent="0.25">
      <c r="A121" s="1">
        <f t="shared" si="17"/>
        <v>41028</v>
      </c>
      <c r="B121" s="1">
        <f>A121-J121+1</f>
        <v>41028</v>
      </c>
      <c r="C121" s="1">
        <f t="shared" si="18"/>
        <v>41034</v>
      </c>
      <c r="D121">
        <f>VLOOKUP(C121,Sheet2!$A$2:$C$471,2,FALSE)</f>
        <v>18</v>
      </c>
      <c r="E121">
        <f>VLOOKUP($C121,Sheet2!$A$2:$D$471,4,FALSE)</f>
        <v>5</v>
      </c>
      <c r="F121" t="str">
        <f>VLOOKUP(E121,$W$2:$X$13,2,FALSE)</f>
        <v>MAY</v>
      </c>
      <c r="G121">
        <f t="shared" si="11"/>
        <v>2</v>
      </c>
      <c r="H121">
        <f>VLOOKUP($C121,Sheet2!$A$2:$C$471,3,FALSE)</f>
        <v>2012</v>
      </c>
      <c r="I121" t="str">
        <f t="shared" si="12"/>
        <v>SUN</v>
      </c>
      <c r="J121">
        <f t="shared" si="19"/>
        <v>1</v>
      </c>
      <c r="K121">
        <f>IF(ISERROR(VLOOKUP(A121,Sheet3!$B$2:$B$72,1,FALSE)),0,1)</f>
        <v>0</v>
      </c>
      <c r="L121">
        <f t="shared" si="13"/>
        <v>1</v>
      </c>
      <c r="N121">
        <f t="shared" si="14"/>
        <v>4</v>
      </c>
      <c r="O121">
        <f t="shared" si="10"/>
        <v>2</v>
      </c>
      <c r="P121">
        <f t="shared" si="15"/>
        <v>2012</v>
      </c>
      <c r="Q121" t="str">
        <f t="shared" si="16"/>
        <v>APR</v>
      </c>
    </row>
    <row r="122" spans="1:17" x14ac:dyDescent="0.25">
      <c r="A122" s="1">
        <f t="shared" si="17"/>
        <v>41029</v>
      </c>
      <c r="B122" s="1">
        <f>A122-J122+1</f>
        <v>41028</v>
      </c>
      <c r="C122" s="1">
        <f t="shared" si="18"/>
        <v>41034</v>
      </c>
      <c r="D122">
        <f>VLOOKUP(C122,Sheet2!$A$2:$C$471,2,FALSE)</f>
        <v>18</v>
      </c>
      <c r="E122">
        <f>VLOOKUP($C122,Sheet2!$A$2:$D$471,4,FALSE)</f>
        <v>5</v>
      </c>
      <c r="F122" t="str">
        <f>VLOOKUP(E122,$W$2:$X$13,2,FALSE)</f>
        <v>MAY</v>
      </c>
      <c r="G122">
        <f t="shared" si="11"/>
        <v>2</v>
      </c>
      <c r="H122">
        <f>VLOOKUP($C122,Sheet2!$A$2:$C$471,3,FALSE)</f>
        <v>2012</v>
      </c>
      <c r="I122" t="str">
        <f t="shared" si="12"/>
        <v>MON</v>
      </c>
      <c r="J122">
        <f t="shared" si="19"/>
        <v>2</v>
      </c>
      <c r="K122">
        <f>IF(ISERROR(VLOOKUP(A122,Sheet3!$B$2:$B$72,1,FALSE)),0,1)</f>
        <v>0</v>
      </c>
      <c r="L122">
        <f t="shared" si="13"/>
        <v>0</v>
      </c>
      <c r="N122">
        <f t="shared" si="14"/>
        <v>4</v>
      </c>
      <c r="O122">
        <f t="shared" si="10"/>
        <v>2</v>
      </c>
      <c r="P122">
        <f t="shared" si="15"/>
        <v>2012</v>
      </c>
      <c r="Q122" t="str">
        <f t="shared" si="16"/>
        <v>APR</v>
      </c>
    </row>
    <row r="123" spans="1:17" x14ac:dyDescent="0.25">
      <c r="A123" s="1">
        <f t="shared" si="17"/>
        <v>41030</v>
      </c>
      <c r="B123" s="1">
        <f>A123-J123+1</f>
        <v>41028</v>
      </c>
      <c r="C123" s="1">
        <f t="shared" si="18"/>
        <v>41034</v>
      </c>
      <c r="D123">
        <f>VLOOKUP(C123,Sheet2!$A$2:$C$471,2,FALSE)</f>
        <v>18</v>
      </c>
      <c r="E123">
        <f>VLOOKUP($C123,Sheet2!$A$2:$D$471,4,FALSE)</f>
        <v>5</v>
      </c>
      <c r="F123" t="str">
        <f>VLOOKUP(E123,$W$2:$X$13,2,FALSE)</f>
        <v>MAY</v>
      </c>
      <c r="G123">
        <f t="shared" si="11"/>
        <v>2</v>
      </c>
      <c r="H123">
        <f>VLOOKUP($C123,Sheet2!$A$2:$C$471,3,FALSE)</f>
        <v>2012</v>
      </c>
      <c r="I123" t="str">
        <f t="shared" si="12"/>
        <v>TUE</v>
      </c>
      <c r="J123">
        <f t="shared" si="19"/>
        <v>3</v>
      </c>
      <c r="K123">
        <f>IF(ISERROR(VLOOKUP(A123,Sheet3!$B$2:$B$72,1,FALSE)),0,1)</f>
        <v>0</v>
      </c>
      <c r="L123">
        <f t="shared" si="13"/>
        <v>0</v>
      </c>
      <c r="N123">
        <f t="shared" si="14"/>
        <v>5</v>
      </c>
      <c r="O123">
        <f t="shared" si="10"/>
        <v>2</v>
      </c>
      <c r="P123">
        <f t="shared" si="15"/>
        <v>2012</v>
      </c>
      <c r="Q123" t="str">
        <f t="shared" si="16"/>
        <v>MAY</v>
      </c>
    </row>
    <row r="124" spans="1:17" x14ac:dyDescent="0.25">
      <c r="A124" s="1">
        <f t="shared" si="17"/>
        <v>41031</v>
      </c>
      <c r="B124" s="1">
        <f>A124-J124+1</f>
        <v>41028</v>
      </c>
      <c r="C124" s="1">
        <f t="shared" si="18"/>
        <v>41034</v>
      </c>
      <c r="D124">
        <f>VLOOKUP(C124,Sheet2!$A$2:$C$471,2,FALSE)</f>
        <v>18</v>
      </c>
      <c r="E124">
        <f>VLOOKUP($C124,Sheet2!$A$2:$D$471,4,FALSE)</f>
        <v>5</v>
      </c>
      <c r="F124" t="str">
        <f>VLOOKUP(E124,$W$2:$X$13,2,FALSE)</f>
        <v>MAY</v>
      </c>
      <c r="G124">
        <f t="shared" si="11"/>
        <v>2</v>
      </c>
      <c r="H124">
        <f>VLOOKUP($C124,Sheet2!$A$2:$C$471,3,FALSE)</f>
        <v>2012</v>
      </c>
      <c r="I124" t="str">
        <f t="shared" si="12"/>
        <v>WED</v>
      </c>
      <c r="J124">
        <f t="shared" si="19"/>
        <v>4</v>
      </c>
      <c r="K124">
        <f>IF(ISERROR(VLOOKUP(A124,Sheet3!$B$2:$B$72,1,FALSE)),0,1)</f>
        <v>0</v>
      </c>
      <c r="L124">
        <f t="shared" si="13"/>
        <v>0</v>
      </c>
      <c r="N124">
        <f t="shared" si="14"/>
        <v>5</v>
      </c>
      <c r="O124">
        <f t="shared" si="10"/>
        <v>2</v>
      </c>
      <c r="P124">
        <f t="shared" si="15"/>
        <v>2012</v>
      </c>
      <c r="Q124" t="str">
        <f t="shared" si="16"/>
        <v>MAY</v>
      </c>
    </row>
    <row r="125" spans="1:17" x14ac:dyDescent="0.25">
      <c r="A125" s="1">
        <f t="shared" si="17"/>
        <v>41032</v>
      </c>
      <c r="B125" s="1">
        <f>A125-J125+1</f>
        <v>41028</v>
      </c>
      <c r="C125" s="1">
        <f t="shared" si="18"/>
        <v>41034</v>
      </c>
      <c r="D125">
        <f>VLOOKUP(C125,Sheet2!$A$2:$C$471,2,FALSE)</f>
        <v>18</v>
      </c>
      <c r="E125">
        <f>VLOOKUP($C125,Sheet2!$A$2:$D$471,4,FALSE)</f>
        <v>5</v>
      </c>
      <c r="F125" t="str">
        <f>VLOOKUP(E125,$W$2:$X$13,2,FALSE)</f>
        <v>MAY</v>
      </c>
      <c r="G125">
        <f t="shared" si="11"/>
        <v>2</v>
      </c>
      <c r="H125">
        <f>VLOOKUP($C125,Sheet2!$A$2:$C$471,3,FALSE)</f>
        <v>2012</v>
      </c>
      <c r="I125" t="str">
        <f t="shared" si="12"/>
        <v>THU</v>
      </c>
      <c r="J125">
        <f t="shared" si="19"/>
        <v>5</v>
      </c>
      <c r="K125">
        <f>IF(ISERROR(VLOOKUP(A125,Sheet3!$B$2:$B$72,1,FALSE)),0,1)</f>
        <v>0</v>
      </c>
      <c r="L125">
        <f t="shared" si="13"/>
        <v>0</v>
      </c>
      <c r="N125">
        <f t="shared" si="14"/>
        <v>5</v>
      </c>
      <c r="O125">
        <f t="shared" si="10"/>
        <v>2</v>
      </c>
      <c r="P125">
        <f t="shared" si="15"/>
        <v>2012</v>
      </c>
      <c r="Q125" t="str">
        <f t="shared" si="16"/>
        <v>MAY</v>
      </c>
    </row>
    <row r="126" spans="1:17" x14ac:dyDescent="0.25">
      <c r="A126" s="1">
        <f t="shared" si="17"/>
        <v>41033</v>
      </c>
      <c r="B126" s="1">
        <f>A126-J126+1</f>
        <v>41028</v>
      </c>
      <c r="C126" s="1">
        <f t="shared" si="18"/>
        <v>41034</v>
      </c>
      <c r="D126">
        <f>VLOOKUP(C126,Sheet2!$A$2:$C$471,2,FALSE)</f>
        <v>18</v>
      </c>
      <c r="E126">
        <f>VLOOKUP($C126,Sheet2!$A$2:$D$471,4,FALSE)</f>
        <v>5</v>
      </c>
      <c r="F126" t="str">
        <f>VLOOKUP(E126,$W$2:$X$13,2,FALSE)</f>
        <v>MAY</v>
      </c>
      <c r="G126">
        <f t="shared" si="11"/>
        <v>2</v>
      </c>
      <c r="H126">
        <f>VLOOKUP($C126,Sheet2!$A$2:$C$471,3,FALSE)</f>
        <v>2012</v>
      </c>
      <c r="I126" t="str">
        <f t="shared" si="12"/>
        <v>FRI</v>
      </c>
      <c r="J126">
        <f t="shared" si="19"/>
        <v>6</v>
      </c>
      <c r="K126">
        <f>IF(ISERROR(VLOOKUP(A126,Sheet3!$B$2:$B$72,1,FALSE)),0,1)</f>
        <v>0</v>
      </c>
      <c r="L126">
        <f t="shared" si="13"/>
        <v>0</v>
      </c>
      <c r="N126">
        <f t="shared" si="14"/>
        <v>5</v>
      </c>
      <c r="O126">
        <f t="shared" si="10"/>
        <v>2</v>
      </c>
      <c r="P126">
        <f t="shared" si="15"/>
        <v>2012</v>
      </c>
      <c r="Q126" t="str">
        <f t="shared" si="16"/>
        <v>MAY</v>
      </c>
    </row>
    <row r="127" spans="1:17" x14ac:dyDescent="0.25">
      <c r="A127" s="1">
        <f t="shared" si="17"/>
        <v>41034</v>
      </c>
      <c r="B127" s="1">
        <f>A127-J127+1</f>
        <v>41028</v>
      </c>
      <c r="C127" s="1">
        <f t="shared" si="18"/>
        <v>41034</v>
      </c>
      <c r="D127">
        <f>VLOOKUP(C127,Sheet2!$A$2:$C$471,2,FALSE)</f>
        <v>18</v>
      </c>
      <c r="E127">
        <f>VLOOKUP($C127,Sheet2!$A$2:$D$471,4,FALSE)</f>
        <v>5</v>
      </c>
      <c r="F127" t="str">
        <f>VLOOKUP(E127,$W$2:$X$13,2,FALSE)</f>
        <v>MAY</v>
      </c>
      <c r="G127">
        <f t="shared" si="11"/>
        <v>2</v>
      </c>
      <c r="H127">
        <f>VLOOKUP($C127,Sheet2!$A$2:$C$471,3,FALSE)</f>
        <v>2012</v>
      </c>
      <c r="I127" t="str">
        <f t="shared" si="12"/>
        <v>SAT</v>
      </c>
      <c r="J127">
        <f t="shared" si="19"/>
        <v>7</v>
      </c>
      <c r="K127">
        <f>IF(ISERROR(VLOOKUP(A127,Sheet3!$B$2:$B$72,1,FALSE)),0,1)</f>
        <v>0</v>
      </c>
      <c r="L127">
        <f t="shared" si="13"/>
        <v>1</v>
      </c>
      <c r="N127">
        <f t="shared" si="14"/>
        <v>5</v>
      </c>
      <c r="O127">
        <f t="shared" si="10"/>
        <v>2</v>
      </c>
      <c r="P127">
        <f t="shared" si="15"/>
        <v>2012</v>
      </c>
      <c r="Q127" t="str">
        <f t="shared" si="16"/>
        <v>MAY</v>
      </c>
    </row>
    <row r="128" spans="1:17" x14ac:dyDescent="0.25">
      <c r="A128" s="1">
        <f t="shared" si="17"/>
        <v>41035</v>
      </c>
      <c r="B128" s="1">
        <f>A128-J128+1</f>
        <v>41035</v>
      </c>
      <c r="C128" s="1">
        <f t="shared" si="18"/>
        <v>41041</v>
      </c>
      <c r="D128">
        <f>VLOOKUP(C128,Sheet2!$A$2:$C$471,2,FALSE)</f>
        <v>19</v>
      </c>
      <c r="E128">
        <f>VLOOKUP($C128,Sheet2!$A$2:$D$471,4,FALSE)</f>
        <v>5</v>
      </c>
      <c r="F128" t="str">
        <f>VLOOKUP(E128,$W$2:$X$13,2,FALSE)</f>
        <v>MAY</v>
      </c>
      <c r="G128">
        <f t="shared" si="11"/>
        <v>2</v>
      </c>
      <c r="H128">
        <f>VLOOKUP($C128,Sheet2!$A$2:$C$471,3,FALSE)</f>
        <v>2012</v>
      </c>
      <c r="I128" t="str">
        <f t="shared" si="12"/>
        <v>SUN</v>
      </c>
      <c r="J128">
        <f t="shared" si="19"/>
        <v>1</v>
      </c>
      <c r="K128">
        <f>IF(ISERROR(VLOOKUP(A128,Sheet3!$B$2:$B$72,1,FALSE)),0,1)</f>
        <v>0</v>
      </c>
      <c r="L128">
        <f t="shared" si="13"/>
        <v>1</v>
      </c>
      <c r="N128">
        <f t="shared" si="14"/>
        <v>5</v>
      </c>
      <c r="O128">
        <f t="shared" si="10"/>
        <v>2</v>
      </c>
      <c r="P128">
        <f t="shared" si="15"/>
        <v>2012</v>
      </c>
      <c r="Q128" t="str">
        <f t="shared" si="16"/>
        <v>MAY</v>
      </c>
    </row>
    <row r="129" spans="1:17" x14ac:dyDescent="0.25">
      <c r="A129" s="1">
        <f t="shared" si="17"/>
        <v>41036</v>
      </c>
      <c r="B129" s="1">
        <f>A129-J129+1</f>
        <v>41035</v>
      </c>
      <c r="C129" s="1">
        <f t="shared" si="18"/>
        <v>41041</v>
      </c>
      <c r="D129">
        <f>VLOOKUP(C129,Sheet2!$A$2:$C$471,2,FALSE)</f>
        <v>19</v>
      </c>
      <c r="E129">
        <f>VLOOKUP($C129,Sheet2!$A$2:$D$471,4,FALSE)</f>
        <v>5</v>
      </c>
      <c r="F129" t="str">
        <f>VLOOKUP(E129,$W$2:$X$13,2,FALSE)</f>
        <v>MAY</v>
      </c>
      <c r="G129">
        <f t="shared" si="11"/>
        <v>2</v>
      </c>
      <c r="H129">
        <f>VLOOKUP($C129,Sheet2!$A$2:$C$471,3,FALSE)</f>
        <v>2012</v>
      </c>
      <c r="I129" t="str">
        <f t="shared" si="12"/>
        <v>MON</v>
      </c>
      <c r="J129">
        <f t="shared" si="19"/>
        <v>2</v>
      </c>
      <c r="K129">
        <f>IF(ISERROR(VLOOKUP(A129,Sheet3!$B$2:$B$72,1,FALSE)),0,1)</f>
        <v>0</v>
      </c>
      <c r="L129">
        <f t="shared" si="13"/>
        <v>0</v>
      </c>
      <c r="N129">
        <f t="shared" si="14"/>
        <v>5</v>
      </c>
      <c r="O129">
        <f t="shared" si="10"/>
        <v>2</v>
      </c>
      <c r="P129">
        <f t="shared" si="15"/>
        <v>2012</v>
      </c>
      <c r="Q129" t="str">
        <f t="shared" si="16"/>
        <v>MAY</v>
      </c>
    </row>
    <row r="130" spans="1:17" x14ac:dyDescent="0.25">
      <c r="A130" s="1">
        <f t="shared" si="17"/>
        <v>41037</v>
      </c>
      <c r="B130" s="1">
        <f>A130-J130+1</f>
        <v>41035</v>
      </c>
      <c r="C130" s="1">
        <f t="shared" si="18"/>
        <v>41041</v>
      </c>
      <c r="D130">
        <f>VLOOKUP(C130,Sheet2!$A$2:$C$471,2,FALSE)</f>
        <v>19</v>
      </c>
      <c r="E130">
        <f>VLOOKUP($C130,Sheet2!$A$2:$D$471,4,FALSE)</f>
        <v>5</v>
      </c>
      <c r="F130" t="str">
        <f>VLOOKUP(E130,$W$2:$X$13,2,FALSE)</f>
        <v>MAY</v>
      </c>
      <c r="G130">
        <f t="shared" si="11"/>
        <v>2</v>
      </c>
      <c r="H130">
        <f>VLOOKUP($C130,Sheet2!$A$2:$C$471,3,FALSE)</f>
        <v>2012</v>
      </c>
      <c r="I130" t="str">
        <f t="shared" si="12"/>
        <v>TUE</v>
      </c>
      <c r="J130">
        <f t="shared" si="19"/>
        <v>3</v>
      </c>
      <c r="K130">
        <f>IF(ISERROR(VLOOKUP(A130,Sheet3!$B$2:$B$72,1,FALSE)),0,1)</f>
        <v>0</v>
      </c>
      <c r="L130">
        <f t="shared" si="13"/>
        <v>0</v>
      </c>
      <c r="N130">
        <f t="shared" si="14"/>
        <v>5</v>
      </c>
      <c r="O130">
        <f t="shared" ref="O130:O178" si="20">ROUNDUP(N130/3,0)</f>
        <v>2</v>
      </c>
      <c r="P130">
        <f t="shared" si="15"/>
        <v>2012</v>
      </c>
      <c r="Q130" t="str">
        <f t="shared" si="16"/>
        <v>MAY</v>
      </c>
    </row>
    <row r="131" spans="1:17" x14ac:dyDescent="0.25">
      <c r="A131" s="1">
        <f t="shared" si="17"/>
        <v>41038</v>
      </c>
      <c r="B131" s="1">
        <f>A131-J131+1</f>
        <v>41035</v>
      </c>
      <c r="C131" s="1">
        <f t="shared" si="18"/>
        <v>41041</v>
      </c>
      <c r="D131">
        <f>VLOOKUP(C131,Sheet2!$A$2:$C$471,2,FALSE)</f>
        <v>19</v>
      </c>
      <c r="E131">
        <f>VLOOKUP($C131,Sheet2!$A$2:$D$471,4,FALSE)</f>
        <v>5</v>
      </c>
      <c r="F131" t="str">
        <f>VLOOKUP(E131,$W$2:$X$13,2,FALSE)</f>
        <v>MAY</v>
      </c>
      <c r="G131">
        <f t="shared" ref="G131:G194" si="21">ROUNDUP(E131/3,0)</f>
        <v>2</v>
      </c>
      <c r="H131">
        <f>VLOOKUP($C131,Sheet2!$A$2:$C$471,3,FALSE)</f>
        <v>2012</v>
      </c>
      <c r="I131" t="str">
        <f t="shared" ref="I131:I194" si="22">VLOOKUP(J131,$T$2:$U$8,2,FALSE)</f>
        <v>WED</v>
      </c>
      <c r="J131">
        <f t="shared" si="19"/>
        <v>4</v>
      </c>
      <c r="K131">
        <f>IF(ISERROR(VLOOKUP(A131,Sheet3!$B$2:$B$72,1,FALSE)),0,1)</f>
        <v>0</v>
      </c>
      <c r="L131">
        <f t="shared" ref="L131:L194" si="23">IF(OR(J131=1,J131=7),1,0)</f>
        <v>0</v>
      </c>
      <c r="N131">
        <f t="shared" ref="N131:N194" si="24">MONTH(A131)</f>
        <v>5</v>
      </c>
      <c r="O131">
        <f t="shared" si="20"/>
        <v>2</v>
      </c>
      <c r="P131">
        <f t="shared" ref="P131:P194" si="25">YEAR(A131)</f>
        <v>2012</v>
      </c>
      <c r="Q131" t="str">
        <f t="shared" ref="Q131:Q194" si="26">VLOOKUP(N131,$W$2:$X$13,2,FALSE)</f>
        <v>MAY</v>
      </c>
    </row>
    <row r="132" spans="1:17" x14ac:dyDescent="0.25">
      <c r="A132" s="1">
        <f t="shared" ref="A132:A195" si="27">A131+1</f>
        <v>41039</v>
      </c>
      <c r="B132" s="1">
        <f>A132-J132+1</f>
        <v>41035</v>
      </c>
      <c r="C132" s="1">
        <f t="shared" ref="C132:C195" si="28">B132+6</f>
        <v>41041</v>
      </c>
      <c r="D132">
        <f>VLOOKUP(C132,Sheet2!$A$2:$C$471,2,FALSE)</f>
        <v>19</v>
      </c>
      <c r="E132">
        <f>VLOOKUP($C132,Sheet2!$A$2:$D$471,4,FALSE)</f>
        <v>5</v>
      </c>
      <c r="F132" t="str">
        <f>VLOOKUP(E132,$W$2:$X$13,2,FALSE)</f>
        <v>MAY</v>
      </c>
      <c r="G132">
        <f t="shared" si="21"/>
        <v>2</v>
      </c>
      <c r="H132">
        <f>VLOOKUP($C132,Sheet2!$A$2:$C$471,3,FALSE)</f>
        <v>2012</v>
      </c>
      <c r="I132" t="str">
        <f t="shared" si="22"/>
        <v>THU</v>
      </c>
      <c r="J132">
        <f t="shared" ref="J132:J195" si="29">WEEKDAY(A132)</f>
        <v>5</v>
      </c>
      <c r="K132">
        <f>IF(ISERROR(VLOOKUP(A132,Sheet3!$B$2:$B$72,1,FALSE)),0,1)</f>
        <v>0</v>
      </c>
      <c r="L132">
        <f t="shared" si="23"/>
        <v>0</v>
      </c>
      <c r="N132">
        <f t="shared" si="24"/>
        <v>5</v>
      </c>
      <c r="O132">
        <f t="shared" si="20"/>
        <v>2</v>
      </c>
      <c r="P132">
        <f t="shared" si="25"/>
        <v>2012</v>
      </c>
      <c r="Q132" t="str">
        <f t="shared" si="26"/>
        <v>MAY</v>
      </c>
    </row>
    <row r="133" spans="1:17" x14ac:dyDescent="0.25">
      <c r="A133" s="1">
        <f t="shared" si="27"/>
        <v>41040</v>
      </c>
      <c r="B133" s="1">
        <f>A133-J133+1</f>
        <v>41035</v>
      </c>
      <c r="C133" s="1">
        <f t="shared" si="28"/>
        <v>41041</v>
      </c>
      <c r="D133">
        <f>VLOOKUP(C133,Sheet2!$A$2:$C$471,2,FALSE)</f>
        <v>19</v>
      </c>
      <c r="E133">
        <f>VLOOKUP($C133,Sheet2!$A$2:$D$471,4,FALSE)</f>
        <v>5</v>
      </c>
      <c r="F133" t="str">
        <f>VLOOKUP(E133,$W$2:$X$13,2,FALSE)</f>
        <v>MAY</v>
      </c>
      <c r="G133">
        <f t="shared" si="21"/>
        <v>2</v>
      </c>
      <c r="H133">
        <f>VLOOKUP($C133,Sheet2!$A$2:$C$471,3,FALSE)</f>
        <v>2012</v>
      </c>
      <c r="I133" t="str">
        <f t="shared" si="22"/>
        <v>FRI</v>
      </c>
      <c r="J133">
        <f t="shared" si="29"/>
        <v>6</v>
      </c>
      <c r="K133">
        <f>IF(ISERROR(VLOOKUP(A133,Sheet3!$B$2:$B$72,1,FALSE)),0,1)</f>
        <v>0</v>
      </c>
      <c r="L133">
        <f t="shared" si="23"/>
        <v>0</v>
      </c>
      <c r="N133">
        <f t="shared" si="24"/>
        <v>5</v>
      </c>
      <c r="O133">
        <f t="shared" si="20"/>
        <v>2</v>
      </c>
      <c r="P133">
        <f t="shared" si="25"/>
        <v>2012</v>
      </c>
      <c r="Q133" t="str">
        <f t="shared" si="26"/>
        <v>MAY</v>
      </c>
    </row>
    <row r="134" spans="1:17" x14ac:dyDescent="0.25">
      <c r="A134" s="1">
        <f t="shared" si="27"/>
        <v>41041</v>
      </c>
      <c r="B134" s="1">
        <f>A134-J134+1</f>
        <v>41035</v>
      </c>
      <c r="C134" s="1">
        <f t="shared" si="28"/>
        <v>41041</v>
      </c>
      <c r="D134">
        <f>VLOOKUP(C134,Sheet2!$A$2:$C$471,2,FALSE)</f>
        <v>19</v>
      </c>
      <c r="E134">
        <f>VLOOKUP($C134,Sheet2!$A$2:$D$471,4,FALSE)</f>
        <v>5</v>
      </c>
      <c r="F134" t="str">
        <f>VLOOKUP(E134,$W$2:$X$13,2,FALSE)</f>
        <v>MAY</v>
      </c>
      <c r="G134">
        <f t="shared" si="21"/>
        <v>2</v>
      </c>
      <c r="H134">
        <f>VLOOKUP($C134,Sheet2!$A$2:$C$471,3,FALSE)</f>
        <v>2012</v>
      </c>
      <c r="I134" t="str">
        <f t="shared" si="22"/>
        <v>SAT</v>
      </c>
      <c r="J134">
        <f t="shared" si="29"/>
        <v>7</v>
      </c>
      <c r="K134">
        <f>IF(ISERROR(VLOOKUP(A134,Sheet3!$B$2:$B$72,1,FALSE)),0,1)</f>
        <v>0</v>
      </c>
      <c r="L134">
        <f t="shared" si="23"/>
        <v>1</v>
      </c>
      <c r="N134">
        <f t="shared" si="24"/>
        <v>5</v>
      </c>
      <c r="O134">
        <f t="shared" si="20"/>
        <v>2</v>
      </c>
      <c r="P134">
        <f t="shared" si="25"/>
        <v>2012</v>
      </c>
      <c r="Q134" t="str">
        <f t="shared" si="26"/>
        <v>MAY</v>
      </c>
    </row>
    <row r="135" spans="1:17" x14ac:dyDescent="0.25">
      <c r="A135" s="1">
        <f t="shared" si="27"/>
        <v>41042</v>
      </c>
      <c r="B135" s="1">
        <f>A135-J135+1</f>
        <v>41042</v>
      </c>
      <c r="C135" s="1">
        <f t="shared" si="28"/>
        <v>41048</v>
      </c>
      <c r="D135">
        <f>VLOOKUP(C135,Sheet2!$A$2:$C$471,2,FALSE)</f>
        <v>20</v>
      </c>
      <c r="E135">
        <f>VLOOKUP($C135,Sheet2!$A$2:$D$471,4,FALSE)</f>
        <v>5</v>
      </c>
      <c r="F135" t="str">
        <f>VLOOKUP(E135,$W$2:$X$13,2,FALSE)</f>
        <v>MAY</v>
      </c>
      <c r="G135">
        <f t="shared" si="21"/>
        <v>2</v>
      </c>
      <c r="H135">
        <f>VLOOKUP($C135,Sheet2!$A$2:$C$471,3,FALSE)</f>
        <v>2012</v>
      </c>
      <c r="I135" t="str">
        <f t="shared" si="22"/>
        <v>SUN</v>
      </c>
      <c r="J135">
        <f t="shared" si="29"/>
        <v>1</v>
      </c>
      <c r="K135">
        <f>IF(ISERROR(VLOOKUP(A135,Sheet3!$B$2:$B$72,1,FALSE)),0,1)</f>
        <v>0</v>
      </c>
      <c r="L135">
        <f t="shared" si="23"/>
        <v>1</v>
      </c>
      <c r="N135">
        <f t="shared" si="24"/>
        <v>5</v>
      </c>
      <c r="O135">
        <f t="shared" si="20"/>
        <v>2</v>
      </c>
      <c r="P135">
        <f t="shared" si="25"/>
        <v>2012</v>
      </c>
      <c r="Q135" t="str">
        <f t="shared" si="26"/>
        <v>MAY</v>
      </c>
    </row>
    <row r="136" spans="1:17" x14ac:dyDescent="0.25">
      <c r="A136" s="1">
        <f t="shared" si="27"/>
        <v>41043</v>
      </c>
      <c r="B136" s="1">
        <f>A136-J136+1</f>
        <v>41042</v>
      </c>
      <c r="C136" s="1">
        <f t="shared" si="28"/>
        <v>41048</v>
      </c>
      <c r="D136">
        <f>VLOOKUP(C136,Sheet2!$A$2:$C$471,2,FALSE)</f>
        <v>20</v>
      </c>
      <c r="E136">
        <f>VLOOKUP($C136,Sheet2!$A$2:$D$471,4,FALSE)</f>
        <v>5</v>
      </c>
      <c r="F136" t="str">
        <f>VLOOKUP(E136,$W$2:$X$13,2,FALSE)</f>
        <v>MAY</v>
      </c>
      <c r="G136">
        <f t="shared" si="21"/>
        <v>2</v>
      </c>
      <c r="H136">
        <f>VLOOKUP($C136,Sheet2!$A$2:$C$471,3,FALSE)</f>
        <v>2012</v>
      </c>
      <c r="I136" t="str">
        <f t="shared" si="22"/>
        <v>MON</v>
      </c>
      <c r="J136">
        <f t="shared" si="29"/>
        <v>2</v>
      </c>
      <c r="K136">
        <f>IF(ISERROR(VLOOKUP(A136,Sheet3!$B$2:$B$72,1,FALSE)),0,1)</f>
        <v>0</v>
      </c>
      <c r="L136">
        <f t="shared" si="23"/>
        <v>0</v>
      </c>
      <c r="N136">
        <f t="shared" si="24"/>
        <v>5</v>
      </c>
      <c r="O136">
        <f t="shared" si="20"/>
        <v>2</v>
      </c>
      <c r="P136">
        <f t="shared" si="25"/>
        <v>2012</v>
      </c>
      <c r="Q136" t="str">
        <f t="shared" si="26"/>
        <v>MAY</v>
      </c>
    </row>
    <row r="137" spans="1:17" x14ac:dyDescent="0.25">
      <c r="A137" s="1">
        <f t="shared" si="27"/>
        <v>41044</v>
      </c>
      <c r="B137" s="1">
        <f>A137-J137+1</f>
        <v>41042</v>
      </c>
      <c r="C137" s="1">
        <f t="shared" si="28"/>
        <v>41048</v>
      </c>
      <c r="D137">
        <f>VLOOKUP(C137,Sheet2!$A$2:$C$471,2,FALSE)</f>
        <v>20</v>
      </c>
      <c r="E137">
        <f>VLOOKUP($C137,Sheet2!$A$2:$D$471,4,FALSE)</f>
        <v>5</v>
      </c>
      <c r="F137" t="str">
        <f>VLOOKUP(E137,$W$2:$X$13,2,FALSE)</f>
        <v>MAY</v>
      </c>
      <c r="G137">
        <f t="shared" si="21"/>
        <v>2</v>
      </c>
      <c r="H137">
        <f>VLOOKUP($C137,Sheet2!$A$2:$C$471,3,FALSE)</f>
        <v>2012</v>
      </c>
      <c r="I137" t="str">
        <f t="shared" si="22"/>
        <v>TUE</v>
      </c>
      <c r="J137">
        <f t="shared" si="29"/>
        <v>3</v>
      </c>
      <c r="K137">
        <f>IF(ISERROR(VLOOKUP(A137,Sheet3!$B$2:$B$72,1,FALSE)),0,1)</f>
        <v>0</v>
      </c>
      <c r="L137">
        <f t="shared" si="23"/>
        <v>0</v>
      </c>
      <c r="N137">
        <f t="shared" si="24"/>
        <v>5</v>
      </c>
      <c r="O137">
        <f t="shared" si="20"/>
        <v>2</v>
      </c>
      <c r="P137">
        <f t="shared" si="25"/>
        <v>2012</v>
      </c>
      <c r="Q137" t="str">
        <f t="shared" si="26"/>
        <v>MAY</v>
      </c>
    </row>
    <row r="138" spans="1:17" x14ac:dyDescent="0.25">
      <c r="A138" s="1">
        <f t="shared" si="27"/>
        <v>41045</v>
      </c>
      <c r="B138" s="1">
        <f>A138-J138+1</f>
        <v>41042</v>
      </c>
      <c r="C138" s="1">
        <f t="shared" si="28"/>
        <v>41048</v>
      </c>
      <c r="D138">
        <f>VLOOKUP(C138,Sheet2!$A$2:$C$471,2,FALSE)</f>
        <v>20</v>
      </c>
      <c r="E138">
        <f>VLOOKUP($C138,Sheet2!$A$2:$D$471,4,FALSE)</f>
        <v>5</v>
      </c>
      <c r="F138" t="str">
        <f>VLOOKUP(E138,$W$2:$X$13,2,FALSE)</f>
        <v>MAY</v>
      </c>
      <c r="G138">
        <f t="shared" si="21"/>
        <v>2</v>
      </c>
      <c r="H138">
        <f>VLOOKUP($C138,Sheet2!$A$2:$C$471,3,FALSE)</f>
        <v>2012</v>
      </c>
      <c r="I138" t="str">
        <f t="shared" si="22"/>
        <v>WED</v>
      </c>
      <c r="J138">
        <f t="shared" si="29"/>
        <v>4</v>
      </c>
      <c r="K138">
        <f>IF(ISERROR(VLOOKUP(A138,Sheet3!$B$2:$B$72,1,FALSE)),0,1)</f>
        <v>0</v>
      </c>
      <c r="L138">
        <f t="shared" si="23"/>
        <v>0</v>
      </c>
      <c r="N138">
        <f t="shared" si="24"/>
        <v>5</v>
      </c>
      <c r="O138">
        <f t="shared" si="20"/>
        <v>2</v>
      </c>
      <c r="P138">
        <f t="shared" si="25"/>
        <v>2012</v>
      </c>
      <c r="Q138" t="str">
        <f t="shared" si="26"/>
        <v>MAY</v>
      </c>
    </row>
    <row r="139" spans="1:17" x14ac:dyDescent="0.25">
      <c r="A139" s="1">
        <f t="shared" si="27"/>
        <v>41046</v>
      </c>
      <c r="B139" s="1">
        <f>A139-J139+1</f>
        <v>41042</v>
      </c>
      <c r="C139" s="1">
        <f t="shared" si="28"/>
        <v>41048</v>
      </c>
      <c r="D139">
        <f>VLOOKUP(C139,Sheet2!$A$2:$C$471,2,FALSE)</f>
        <v>20</v>
      </c>
      <c r="E139">
        <f>VLOOKUP($C139,Sheet2!$A$2:$D$471,4,FALSE)</f>
        <v>5</v>
      </c>
      <c r="F139" t="str">
        <f>VLOOKUP(E139,$W$2:$X$13,2,FALSE)</f>
        <v>MAY</v>
      </c>
      <c r="G139">
        <f t="shared" si="21"/>
        <v>2</v>
      </c>
      <c r="H139">
        <f>VLOOKUP($C139,Sheet2!$A$2:$C$471,3,FALSE)</f>
        <v>2012</v>
      </c>
      <c r="I139" t="str">
        <f t="shared" si="22"/>
        <v>THU</v>
      </c>
      <c r="J139">
        <f t="shared" si="29"/>
        <v>5</v>
      </c>
      <c r="K139">
        <f>IF(ISERROR(VLOOKUP(A139,Sheet3!$B$2:$B$72,1,FALSE)),0,1)</f>
        <v>0</v>
      </c>
      <c r="L139">
        <f t="shared" si="23"/>
        <v>0</v>
      </c>
      <c r="N139">
        <f t="shared" si="24"/>
        <v>5</v>
      </c>
      <c r="O139">
        <f t="shared" si="20"/>
        <v>2</v>
      </c>
      <c r="P139">
        <f t="shared" si="25"/>
        <v>2012</v>
      </c>
      <c r="Q139" t="str">
        <f t="shared" si="26"/>
        <v>MAY</v>
      </c>
    </row>
    <row r="140" spans="1:17" x14ac:dyDescent="0.25">
      <c r="A140" s="1">
        <f t="shared" si="27"/>
        <v>41047</v>
      </c>
      <c r="B140" s="1">
        <f>A140-J140+1</f>
        <v>41042</v>
      </c>
      <c r="C140" s="1">
        <f t="shared" si="28"/>
        <v>41048</v>
      </c>
      <c r="D140">
        <f>VLOOKUP(C140,Sheet2!$A$2:$C$471,2,FALSE)</f>
        <v>20</v>
      </c>
      <c r="E140">
        <f>VLOOKUP($C140,Sheet2!$A$2:$D$471,4,FALSE)</f>
        <v>5</v>
      </c>
      <c r="F140" t="str">
        <f>VLOOKUP(E140,$W$2:$X$13,2,FALSE)</f>
        <v>MAY</v>
      </c>
      <c r="G140">
        <f t="shared" si="21"/>
        <v>2</v>
      </c>
      <c r="H140">
        <f>VLOOKUP($C140,Sheet2!$A$2:$C$471,3,FALSE)</f>
        <v>2012</v>
      </c>
      <c r="I140" t="str">
        <f t="shared" si="22"/>
        <v>FRI</v>
      </c>
      <c r="J140">
        <f t="shared" si="29"/>
        <v>6</v>
      </c>
      <c r="K140">
        <f>IF(ISERROR(VLOOKUP(A140,Sheet3!$B$2:$B$72,1,FALSE)),0,1)</f>
        <v>0</v>
      </c>
      <c r="L140">
        <f t="shared" si="23"/>
        <v>0</v>
      </c>
      <c r="N140">
        <f t="shared" si="24"/>
        <v>5</v>
      </c>
      <c r="O140">
        <f t="shared" si="20"/>
        <v>2</v>
      </c>
      <c r="P140">
        <f t="shared" si="25"/>
        <v>2012</v>
      </c>
      <c r="Q140" t="str">
        <f t="shared" si="26"/>
        <v>MAY</v>
      </c>
    </row>
    <row r="141" spans="1:17" x14ac:dyDescent="0.25">
      <c r="A141" s="1">
        <f t="shared" si="27"/>
        <v>41048</v>
      </c>
      <c r="B141" s="1">
        <f>A141-J141+1</f>
        <v>41042</v>
      </c>
      <c r="C141" s="1">
        <f t="shared" si="28"/>
        <v>41048</v>
      </c>
      <c r="D141">
        <f>VLOOKUP(C141,Sheet2!$A$2:$C$471,2,FALSE)</f>
        <v>20</v>
      </c>
      <c r="E141">
        <f>VLOOKUP($C141,Sheet2!$A$2:$D$471,4,FALSE)</f>
        <v>5</v>
      </c>
      <c r="F141" t="str">
        <f>VLOOKUP(E141,$W$2:$X$13,2,FALSE)</f>
        <v>MAY</v>
      </c>
      <c r="G141">
        <f t="shared" si="21"/>
        <v>2</v>
      </c>
      <c r="H141">
        <f>VLOOKUP($C141,Sheet2!$A$2:$C$471,3,FALSE)</f>
        <v>2012</v>
      </c>
      <c r="I141" t="str">
        <f t="shared" si="22"/>
        <v>SAT</v>
      </c>
      <c r="J141">
        <f t="shared" si="29"/>
        <v>7</v>
      </c>
      <c r="K141">
        <f>IF(ISERROR(VLOOKUP(A141,Sheet3!$B$2:$B$72,1,FALSE)),0,1)</f>
        <v>0</v>
      </c>
      <c r="L141">
        <f t="shared" si="23"/>
        <v>1</v>
      </c>
      <c r="N141">
        <f t="shared" si="24"/>
        <v>5</v>
      </c>
      <c r="O141">
        <f t="shared" si="20"/>
        <v>2</v>
      </c>
      <c r="P141">
        <f t="shared" si="25"/>
        <v>2012</v>
      </c>
      <c r="Q141" t="str">
        <f t="shared" si="26"/>
        <v>MAY</v>
      </c>
    </row>
    <row r="142" spans="1:17" x14ac:dyDescent="0.25">
      <c r="A142" s="1">
        <f t="shared" si="27"/>
        <v>41049</v>
      </c>
      <c r="B142" s="1">
        <f>A142-J142+1</f>
        <v>41049</v>
      </c>
      <c r="C142" s="1">
        <f t="shared" si="28"/>
        <v>41055</v>
      </c>
      <c r="D142">
        <f>VLOOKUP(C142,Sheet2!$A$2:$C$471,2,FALSE)</f>
        <v>21</v>
      </c>
      <c r="E142">
        <f>VLOOKUP($C142,Sheet2!$A$2:$D$471,4,FALSE)</f>
        <v>5</v>
      </c>
      <c r="F142" t="str">
        <f>VLOOKUP(E142,$W$2:$X$13,2,FALSE)</f>
        <v>MAY</v>
      </c>
      <c r="G142">
        <f t="shared" si="21"/>
        <v>2</v>
      </c>
      <c r="H142">
        <f>VLOOKUP($C142,Sheet2!$A$2:$C$471,3,FALSE)</f>
        <v>2012</v>
      </c>
      <c r="I142" t="str">
        <f t="shared" si="22"/>
        <v>SUN</v>
      </c>
      <c r="J142">
        <f t="shared" si="29"/>
        <v>1</v>
      </c>
      <c r="K142">
        <f>IF(ISERROR(VLOOKUP(A142,Sheet3!$B$2:$B$72,1,FALSE)),0,1)</f>
        <v>0</v>
      </c>
      <c r="L142">
        <f t="shared" si="23"/>
        <v>1</v>
      </c>
      <c r="N142">
        <f t="shared" si="24"/>
        <v>5</v>
      </c>
      <c r="O142">
        <f t="shared" si="20"/>
        <v>2</v>
      </c>
      <c r="P142">
        <f t="shared" si="25"/>
        <v>2012</v>
      </c>
      <c r="Q142" t="str">
        <f t="shared" si="26"/>
        <v>MAY</v>
      </c>
    </row>
    <row r="143" spans="1:17" x14ac:dyDescent="0.25">
      <c r="A143" s="1">
        <f t="shared" si="27"/>
        <v>41050</v>
      </c>
      <c r="B143" s="1">
        <f>A143-J143+1</f>
        <v>41049</v>
      </c>
      <c r="C143" s="1">
        <f t="shared" si="28"/>
        <v>41055</v>
      </c>
      <c r="D143">
        <f>VLOOKUP(C143,Sheet2!$A$2:$C$471,2,FALSE)</f>
        <v>21</v>
      </c>
      <c r="E143">
        <f>VLOOKUP($C143,Sheet2!$A$2:$D$471,4,FALSE)</f>
        <v>5</v>
      </c>
      <c r="F143" t="str">
        <f>VLOOKUP(E143,$W$2:$X$13,2,FALSE)</f>
        <v>MAY</v>
      </c>
      <c r="G143">
        <f t="shared" si="21"/>
        <v>2</v>
      </c>
      <c r="H143">
        <f>VLOOKUP($C143,Sheet2!$A$2:$C$471,3,FALSE)</f>
        <v>2012</v>
      </c>
      <c r="I143" t="str">
        <f t="shared" si="22"/>
        <v>MON</v>
      </c>
      <c r="J143">
        <f t="shared" si="29"/>
        <v>2</v>
      </c>
      <c r="K143">
        <f>IF(ISERROR(VLOOKUP(A143,Sheet3!$B$2:$B$72,1,FALSE)),0,1)</f>
        <v>0</v>
      </c>
      <c r="L143">
        <f t="shared" si="23"/>
        <v>0</v>
      </c>
      <c r="N143">
        <f t="shared" si="24"/>
        <v>5</v>
      </c>
      <c r="O143">
        <f t="shared" si="20"/>
        <v>2</v>
      </c>
      <c r="P143">
        <f t="shared" si="25"/>
        <v>2012</v>
      </c>
      <c r="Q143" t="str">
        <f t="shared" si="26"/>
        <v>MAY</v>
      </c>
    </row>
    <row r="144" spans="1:17" x14ac:dyDescent="0.25">
      <c r="A144" s="1">
        <f t="shared" si="27"/>
        <v>41051</v>
      </c>
      <c r="B144" s="1">
        <f>A144-J144+1</f>
        <v>41049</v>
      </c>
      <c r="C144" s="1">
        <f t="shared" si="28"/>
        <v>41055</v>
      </c>
      <c r="D144">
        <f>VLOOKUP(C144,Sheet2!$A$2:$C$471,2,FALSE)</f>
        <v>21</v>
      </c>
      <c r="E144">
        <f>VLOOKUP($C144,Sheet2!$A$2:$D$471,4,FALSE)</f>
        <v>5</v>
      </c>
      <c r="F144" t="str">
        <f>VLOOKUP(E144,$W$2:$X$13,2,FALSE)</f>
        <v>MAY</v>
      </c>
      <c r="G144">
        <f t="shared" si="21"/>
        <v>2</v>
      </c>
      <c r="H144">
        <f>VLOOKUP($C144,Sheet2!$A$2:$C$471,3,FALSE)</f>
        <v>2012</v>
      </c>
      <c r="I144" t="str">
        <f t="shared" si="22"/>
        <v>TUE</v>
      </c>
      <c r="J144">
        <f t="shared" si="29"/>
        <v>3</v>
      </c>
      <c r="K144">
        <f>IF(ISERROR(VLOOKUP(A144,Sheet3!$B$2:$B$72,1,FALSE)),0,1)</f>
        <v>0</v>
      </c>
      <c r="L144">
        <f t="shared" si="23"/>
        <v>0</v>
      </c>
      <c r="N144">
        <f t="shared" si="24"/>
        <v>5</v>
      </c>
      <c r="O144">
        <f t="shared" si="20"/>
        <v>2</v>
      </c>
      <c r="P144">
        <f t="shared" si="25"/>
        <v>2012</v>
      </c>
      <c r="Q144" t="str">
        <f t="shared" si="26"/>
        <v>MAY</v>
      </c>
    </row>
    <row r="145" spans="1:17" x14ac:dyDescent="0.25">
      <c r="A145" s="1">
        <f t="shared" si="27"/>
        <v>41052</v>
      </c>
      <c r="B145" s="1">
        <f>A145-J145+1</f>
        <v>41049</v>
      </c>
      <c r="C145" s="1">
        <f t="shared" si="28"/>
        <v>41055</v>
      </c>
      <c r="D145">
        <f>VLOOKUP(C145,Sheet2!$A$2:$C$471,2,FALSE)</f>
        <v>21</v>
      </c>
      <c r="E145">
        <f>VLOOKUP($C145,Sheet2!$A$2:$D$471,4,FALSE)</f>
        <v>5</v>
      </c>
      <c r="F145" t="str">
        <f>VLOOKUP(E145,$W$2:$X$13,2,FALSE)</f>
        <v>MAY</v>
      </c>
      <c r="G145">
        <f t="shared" si="21"/>
        <v>2</v>
      </c>
      <c r="H145">
        <f>VLOOKUP($C145,Sheet2!$A$2:$C$471,3,FALSE)</f>
        <v>2012</v>
      </c>
      <c r="I145" t="str">
        <f t="shared" si="22"/>
        <v>WED</v>
      </c>
      <c r="J145">
        <f t="shared" si="29"/>
        <v>4</v>
      </c>
      <c r="K145">
        <f>IF(ISERROR(VLOOKUP(A145,Sheet3!$B$2:$B$72,1,FALSE)),0,1)</f>
        <v>0</v>
      </c>
      <c r="L145">
        <f t="shared" si="23"/>
        <v>0</v>
      </c>
      <c r="N145">
        <f t="shared" si="24"/>
        <v>5</v>
      </c>
      <c r="O145">
        <f t="shared" si="20"/>
        <v>2</v>
      </c>
      <c r="P145">
        <f t="shared" si="25"/>
        <v>2012</v>
      </c>
      <c r="Q145" t="str">
        <f t="shared" si="26"/>
        <v>MAY</v>
      </c>
    </row>
    <row r="146" spans="1:17" x14ac:dyDescent="0.25">
      <c r="A146" s="1">
        <f t="shared" si="27"/>
        <v>41053</v>
      </c>
      <c r="B146" s="1">
        <f>A146-J146+1</f>
        <v>41049</v>
      </c>
      <c r="C146" s="1">
        <f t="shared" si="28"/>
        <v>41055</v>
      </c>
      <c r="D146">
        <f>VLOOKUP(C146,Sheet2!$A$2:$C$471,2,FALSE)</f>
        <v>21</v>
      </c>
      <c r="E146">
        <f>VLOOKUP($C146,Sheet2!$A$2:$D$471,4,FALSE)</f>
        <v>5</v>
      </c>
      <c r="F146" t="str">
        <f>VLOOKUP(E146,$W$2:$X$13,2,FALSE)</f>
        <v>MAY</v>
      </c>
      <c r="G146">
        <f t="shared" si="21"/>
        <v>2</v>
      </c>
      <c r="H146">
        <f>VLOOKUP($C146,Sheet2!$A$2:$C$471,3,FALSE)</f>
        <v>2012</v>
      </c>
      <c r="I146" t="str">
        <f t="shared" si="22"/>
        <v>THU</v>
      </c>
      <c r="J146">
        <f t="shared" si="29"/>
        <v>5</v>
      </c>
      <c r="K146">
        <f>IF(ISERROR(VLOOKUP(A146,Sheet3!$B$2:$B$72,1,FALSE)),0,1)</f>
        <v>0</v>
      </c>
      <c r="L146">
        <f t="shared" si="23"/>
        <v>0</v>
      </c>
      <c r="N146">
        <f t="shared" si="24"/>
        <v>5</v>
      </c>
      <c r="O146">
        <f t="shared" si="20"/>
        <v>2</v>
      </c>
      <c r="P146">
        <f t="shared" si="25"/>
        <v>2012</v>
      </c>
      <c r="Q146" t="str">
        <f t="shared" si="26"/>
        <v>MAY</v>
      </c>
    </row>
    <row r="147" spans="1:17" x14ac:dyDescent="0.25">
      <c r="A147" s="1">
        <f t="shared" si="27"/>
        <v>41054</v>
      </c>
      <c r="B147" s="1">
        <f>A147-J147+1</f>
        <v>41049</v>
      </c>
      <c r="C147" s="1">
        <f t="shared" si="28"/>
        <v>41055</v>
      </c>
      <c r="D147">
        <f>VLOOKUP(C147,Sheet2!$A$2:$C$471,2,FALSE)</f>
        <v>21</v>
      </c>
      <c r="E147">
        <f>VLOOKUP($C147,Sheet2!$A$2:$D$471,4,FALSE)</f>
        <v>5</v>
      </c>
      <c r="F147" t="str">
        <f>VLOOKUP(E147,$W$2:$X$13,2,FALSE)</f>
        <v>MAY</v>
      </c>
      <c r="G147">
        <f t="shared" si="21"/>
        <v>2</v>
      </c>
      <c r="H147">
        <f>VLOOKUP($C147,Sheet2!$A$2:$C$471,3,FALSE)</f>
        <v>2012</v>
      </c>
      <c r="I147" t="str">
        <f t="shared" si="22"/>
        <v>FRI</v>
      </c>
      <c r="J147">
        <f t="shared" si="29"/>
        <v>6</v>
      </c>
      <c r="K147">
        <f>IF(ISERROR(VLOOKUP(A147,Sheet3!$B$2:$B$72,1,FALSE)),0,1)</f>
        <v>0</v>
      </c>
      <c r="L147">
        <f t="shared" si="23"/>
        <v>0</v>
      </c>
      <c r="N147">
        <f t="shared" si="24"/>
        <v>5</v>
      </c>
      <c r="O147">
        <f t="shared" si="20"/>
        <v>2</v>
      </c>
      <c r="P147">
        <f t="shared" si="25"/>
        <v>2012</v>
      </c>
      <c r="Q147" t="str">
        <f t="shared" si="26"/>
        <v>MAY</v>
      </c>
    </row>
    <row r="148" spans="1:17" x14ac:dyDescent="0.25">
      <c r="A148" s="1">
        <f t="shared" si="27"/>
        <v>41055</v>
      </c>
      <c r="B148" s="1">
        <f>A148-J148+1</f>
        <v>41049</v>
      </c>
      <c r="C148" s="1">
        <f t="shared" si="28"/>
        <v>41055</v>
      </c>
      <c r="D148">
        <f>VLOOKUP(C148,Sheet2!$A$2:$C$471,2,FALSE)</f>
        <v>21</v>
      </c>
      <c r="E148">
        <f>VLOOKUP($C148,Sheet2!$A$2:$D$471,4,FALSE)</f>
        <v>5</v>
      </c>
      <c r="F148" t="str">
        <f>VLOOKUP(E148,$W$2:$X$13,2,FALSE)</f>
        <v>MAY</v>
      </c>
      <c r="G148">
        <f t="shared" si="21"/>
        <v>2</v>
      </c>
      <c r="H148">
        <f>VLOOKUP($C148,Sheet2!$A$2:$C$471,3,FALSE)</f>
        <v>2012</v>
      </c>
      <c r="I148" t="str">
        <f t="shared" si="22"/>
        <v>SAT</v>
      </c>
      <c r="J148">
        <f t="shared" si="29"/>
        <v>7</v>
      </c>
      <c r="K148">
        <f>IF(ISERROR(VLOOKUP(A148,Sheet3!$B$2:$B$72,1,FALSE)),0,1)</f>
        <v>0</v>
      </c>
      <c r="L148">
        <f t="shared" si="23"/>
        <v>1</v>
      </c>
      <c r="N148">
        <f t="shared" si="24"/>
        <v>5</v>
      </c>
      <c r="O148">
        <f t="shared" si="20"/>
        <v>2</v>
      </c>
      <c r="P148">
        <f t="shared" si="25"/>
        <v>2012</v>
      </c>
      <c r="Q148" t="str">
        <f t="shared" si="26"/>
        <v>MAY</v>
      </c>
    </row>
    <row r="149" spans="1:17" x14ac:dyDescent="0.25">
      <c r="A149" s="1">
        <f t="shared" si="27"/>
        <v>41056</v>
      </c>
      <c r="B149" s="1">
        <f>A149-J149+1</f>
        <v>41056</v>
      </c>
      <c r="C149" s="1">
        <f t="shared" si="28"/>
        <v>41062</v>
      </c>
      <c r="D149">
        <f>VLOOKUP(C149,Sheet2!$A$2:$C$471,2,FALSE)</f>
        <v>22</v>
      </c>
      <c r="E149">
        <f>VLOOKUP($C149,Sheet2!$A$2:$D$471,4,FALSE)</f>
        <v>6</v>
      </c>
      <c r="F149" t="str">
        <f>VLOOKUP(E149,$W$2:$X$13,2,FALSE)</f>
        <v>JUN</v>
      </c>
      <c r="G149">
        <f t="shared" si="21"/>
        <v>2</v>
      </c>
      <c r="H149">
        <f>VLOOKUP($C149,Sheet2!$A$2:$C$471,3,FALSE)</f>
        <v>2012</v>
      </c>
      <c r="I149" t="str">
        <f t="shared" si="22"/>
        <v>SUN</v>
      </c>
      <c r="J149">
        <f t="shared" si="29"/>
        <v>1</v>
      </c>
      <c r="K149">
        <f>IF(ISERROR(VLOOKUP(A149,Sheet3!$B$2:$B$72,1,FALSE)),0,1)</f>
        <v>0</v>
      </c>
      <c r="L149">
        <f t="shared" si="23"/>
        <v>1</v>
      </c>
      <c r="N149">
        <f t="shared" si="24"/>
        <v>5</v>
      </c>
      <c r="O149">
        <f t="shared" si="20"/>
        <v>2</v>
      </c>
      <c r="P149">
        <f t="shared" si="25"/>
        <v>2012</v>
      </c>
      <c r="Q149" t="str">
        <f t="shared" si="26"/>
        <v>MAY</v>
      </c>
    </row>
    <row r="150" spans="1:17" x14ac:dyDescent="0.25">
      <c r="A150" s="1">
        <f t="shared" si="27"/>
        <v>41057</v>
      </c>
      <c r="B150" s="1">
        <f>A150-J150+1</f>
        <v>41056</v>
      </c>
      <c r="C150" s="1">
        <f t="shared" si="28"/>
        <v>41062</v>
      </c>
      <c r="D150">
        <f>VLOOKUP(C150,Sheet2!$A$2:$C$471,2,FALSE)</f>
        <v>22</v>
      </c>
      <c r="E150">
        <f>VLOOKUP($C150,Sheet2!$A$2:$D$471,4,FALSE)</f>
        <v>6</v>
      </c>
      <c r="F150" t="str">
        <f>VLOOKUP(E150,$W$2:$X$13,2,FALSE)</f>
        <v>JUN</v>
      </c>
      <c r="G150">
        <f t="shared" si="21"/>
        <v>2</v>
      </c>
      <c r="H150">
        <f>VLOOKUP($C150,Sheet2!$A$2:$C$471,3,FALSE)</f>
        <v>2012</v>
      </c>
      <c r="I150" t="str">
        <f t="shared" si="22"/>
        <v>MON</v>
      </c>
      <c r="J150">
        <f t="shared" si="29"/>
        <v>2</v>
      </c>
      <c r="K150">
        <f>IF(ISERROR(VLOOKUP(A150,Sheet3!$B$2:$B$72,1,FALSE)),0,1)</f>
        <v>1</v>
      </c>
      <c r="L150">
        <f t="shared" si="23"/>
        <v>0</v>
      </c>
      <c r="N150">
        <f t="shared" si="24"/>
        <v>5</v>
      </c>
      <c r="O150">
        <f t="shared" si="20"/>
        <v>2</v>
      </c>
      <c r="P150">
        <f t="shared" si="25"/>
        <v>2012</v>
      </c>
      <c r="Q150" t="str">
        <f t="shared" si="26"/>
        <v>MAY</v>
      </c>
    </row>
    <row r="151" spans="1:17" x14ac:dyDescent="0.25">
      <c r="A151" s="1">
        <f t="shared" si="27"/>
        <v>41058</v>
      </c>
      <c r="B151" s="1">
        <f>A151-J151+1</f>
        <v>41056</v>
      </c>
      <c r="C151" s="1">
        <f t="shared" si="28"/>
        <v>41062</v>
      </c>
      <c r="D151">
        <f>VLOOKUP(C151,Sheet2!$A$2:$C$471,2,FALSE)</f>
        <v>22</v>
      </c>
      <c r="E151">
        <f>VLOOKUP($C151,Sheet2!$A$2:$D$471,4,FALSE)</f>
        <v>6</v>
      </c>
      <c r="F151" t="str">
        <f>VLOOKUP(E151,$W$2:$X$13,2,FALSE)</f>
        <v>JUN</v>
      </c>
      <c r="G151">
        <f t="shared" si="21"/>
        <v>2</v>
      </c>
      <c r="H151">
        <f>VLOOKUP($C151,Sheet2!$A$2:$C$471,3,FALSE)</f>
        <v>2012</v>
      </c>
      <c r="I151" t="str">
        <f t="shared" si="22"/>
        <v>TUE</v>
      </c>
      <c r="J151">
        <f t="shared" si="29"/>
        <v>3</v>
      </c>
      <c r="K151">
        <f>IF(ISERROR(VLOOKUP(A151,Sheet3!$B$2:$B$72,1,FALSE)),0,1)</f>
        <v>0</v>
      </c>
      <c r="L151">
        <f t="shared" si="23"/>
        <v>0</v>
      </c>
      <c r="N151">
        <f t="shared" si="24"/>
        <v>5</v>
      </c>
      <c r="O151">
        <f t="shared" si="20"/>
        <v>2</v>
      </c>
      <c r="P151">
        <f t="shared" si="25"/>
        <v>2012</v>
      </c>
      <c r="Q151" t="str">
        <f t="shared" si="26"/>
        <v>MAY</v>
      </c>
    </row>
    <row r="152" spans="1:17" x14ac:dyDescent="0.25">
      <c r="A152" s="1">
        <f t="shared" si="27"/>
        <v>41059</v>
      </c>
      <c r="B152" s="1">
        <f>A152-J152+1</f>
        <v>41056</v>
      </c>
      <c r="C152" s="1">
        <f t="shared" si="28"/>
        <v>41062</v>
      </c>
      <c r="D152">
        <f>VLOOKUP(C152,Sheet2!$A$2:$C$471,2,FALSE)</f>
        <v>22</v>
      </c>
      <c r="E152">
        <f>VLOOKUP($C152,Sheet2!$A$2:$D$471,4,FALSE)</f>
        <v>6</v>
      </c>
      <c r="F152" t="str">
        <f>VLOOKUP(E152,$W$2:$X$13,2,FALSE)</f>
        <v>JUN</v>
      </c>
      <c r="G152">
        <f t="shared" si="21"/>
        <v>2</v>
      </c>
      <c r="H152">
        <f>VLOOKUP($C152,Sheet2!$A$2:$C$471,3,FALSE)</f>
        <v>2012</v>
      </c>
      <c r="I152" t="str">
        <f t="shared" si="22"/>
        <v>WED</v>
      </c>
      <c r="J152">
        <f t="shared" si="29"/>
        <v>4</v>
      </c>
      <c r="K152">
        <f>IF(ISERROR(VLOOKUP(A152,Sheet3!$B$2:$B$72,1,FALSE)),0,1)</f>
        <v>0</v>
      </c>
      <c r="L152">
        <f t="shared" si="23"/>
        <v>0</v>
      </c>
      <c r="N152">
        <f t="shared" si="24"/>
        <v>5</v>
      </c>
      <c r="O152">
        <f t="shared" si="20"/>
        <v>2</v>
      </c>
      <c r="P152">
        <f t="shared" si="25"/>
        <v>2012</v>
      </c>
      <c r="Q152" t="str">
        <f t="shared" si="26"/>
        <v>MAY</v>
      </c>
    </row>
    <row r="153" spans="1:17" x14ac:dyDescent="0.25">
      <c r="A153" s="1">
        <f t="shared" si="27"/>
        <v>41060</v>
      </c>
      <c r="B153" s="1">
        <f>A153-J153+1</f>
        <v>41056</v>
      </c>
      <c r="C153" s="1">
        <f t="shared" si="28"/>
        <v>41062</v>
      </c>
      <c r="D153">
        <f>VLOOKUP(C153,Sheet2!$A$2:$C$471,2,FALSE)</f>
        <v>22</v>
      </c>
      <c r="E153">
        <f>VLOOKUP($C153,Sheet2!$A$2:$D$471,4,FALSE)</f>
        <v>6</v>
      </c>
      <c r="F153" t="str">
        <f>VLOOKUP(E153,$W$2:$X$13,2,FALSE)</f>
        <v>JUN</v>
      </c>
      <c r="G153">
        <f t="shared" si="21"/>
        <v>2</v>
      </c>
      <c r="H153">
        <f>VLOOKUP($C153,Sheet2!$A$2:$C$471,3,FALSE)</f>
        <v>2012</v>
      </c>
      <c r="I153" t="str">
        <f t="shared" si="22"/>
        <v>THU</v>
      </c>
      <c r="J153">
        <f t="shared" si="29"/>
        <v>5</v>
      </c>
      <c r="K153">
        <f>IF(ISERROR(VLOOKUP(A153,Sheet3!$B$2:$B$72,1,FALSE)),0,1)</f>
        <v>0</v>
      </c>
      <c r="L153">
        <f t="shared" si="23"/>
        <v>0</v>
      </c>
      <c r="N153">
        <f t="shared" si="24"/>
        <v>5</v>
      </c>
      <c r="O153">
        <f t="shared" si="20"/>
        <v>2</v>
      </c>
      <c r="P153">
        <f t="shared" si="25"/>
        <v>2012</v>
      </c>
      <c r="Q153" t="str">
        <f t="shared" si="26"/>
        <v>MAY</v>
      </c>
    </row>
    <row r="154" spans="1:17" x14ac:dyDescent="0.25">
      <c r="A154" s="1">
        <f t="shared" si="27"/>
        <v>41061</v>
      </c>
      <c r="B154" s="1">
        <f>A154-J154+1</f>
        <v>41056</v>
      </c>
      <c r="C154" s="1">
        <f t="shared" si="28"/>
        <v>41062</v>
      </c>
      <c r="D154">
        <f>VLOOKUP(C154,Sheet2!$A$2:$C$471,2,FALSE)</f>
        <v>22</v>
      </c>
      <c r="E154">
        <f>VLOOKUP($C154,Sheet2!$A$2:$D$471,4,FALSE)</f>
        <v>6</v>
      </c>
      <c r="F154" t="str">
        <f>VLOOKUP(E154,$W$2:$X$13,2,FALSE)</f>
        <v>JUN</v>
      </c>
      <c r="G154">
        <f t="shared" si="21"/>
        <v>2</v>
      </c>
      <c r="H154">
        <f>VLOOKUP($C154,Sheet2!$A$2:$C$471,3,FALSE)</f>
        <v>2012</v>
      </c>
      <c r="I154" t="str">
        <f t="shared" si="22"/>
        <v>FRI</v>
      </c>
      <c r="J154">
        <f t="shared" si="29"/>
        <v>6</v>
      </c>
      <c r="K154">
        <f>IF(ISERROR(VLOOKUP(A154,Sheet3!$B$2:$B$72,1,FALSE)),0,1)</f>
        <v>0</v>
      </c>
      <c r="L154">
        <f t="shared" si="23"/>
        <v>0</v>
      </c>
      <c r="N154">
        <f t="shared" si="24"/>
        <v>6</v>
      </c>
      <c r="O154">
        <f t="shared" si="20"/>
        <v>2</v>
      </c>
      <c r="P154">
        <f t="shared" si="25"/>
        <v>2012</v>
      </c>
      <c r="Q154" t="str">
        <f t="shared" si="26"/>
        <v>JUN</v>
      </c>
    </row>
    <row r="155" spans="1:17" x14ac:dyDescent="0.25">
      <c r="A155" s="1">
        <f t="shared" si="27"/>
        <v>41062</v>
      </c>
      <c r="B155" s="1">
        <f>A155-J155+1</f>
        <v>41056</v>
      </c>
      <c r="C155" s="1">
        <f t="shared" si="28"/>
        <v>41062</v>
      </c>
      <c r="D155">
        <f>VLOOKUP(C155,Sheet2!$A$2:$C$471,2,FALSE)</f>
        <v>22</v>
      </c>
      <c r="E155">
        <f>VLOOKUP($C155,Sheet2!$A$2:$D$471,4,FALSE)</f>
        <v>6</v>
      </c>
      <c r="F155" t="str">
        <f>VLOOKUP(E155,$W$2:$X$13,2,FALSE)</f>
        <v>JUN</v>
      </c>
      <c r="G155">
        <f t="shared" si="21"/>
        <v>2</v>
      </c>
      <c r="H155">
        <f>VLOOKUP($C155,Sheet2!$A$2:$C$471,3,FALSE)</f>
        <v>2012</v>
      </c>
      <c r="I155" t="str">
        <f t="shared" si="22"/>
        <v>SAT</v>
      </c>
      <c r="J155">
        <f t="shared" si="29"/>
        <v>7</v>
      </c>
      <c r="K155">
        <f>IF(ISERROR(VLOOKUP(A155,Sheet3!$B$2:$B$72,1,FALSE)),0,1)</f>
        <v>0</v>
      </c>
      <c r="L155">
        <f t="shared" si="23"/>
        <v>1</v>
      </c>
      <c r="N155">
        <f t="shared" si="24"/>
        <v>6</v>
      </c>
      <c r="O155">
        <f t="shared" si="20"/>
        <v>2</v>
      </c>
      <c r="P155">
        <f t="shared" si="25"/>
        <v>2012</v>
      </c>
      <c r="Q155" t="str">
        <f t="shared" si="26"/>
        <v>JUN</v>
      </c>
    </row>
    <row r="156" spans="1:17" x14ac:dyDescent="0.25">
      <c r="A156" s="1">
        <f t="shared" si="27"/>
        <v>41063</v>
      </c>
      <c r="B156" s="1">
        <f>A156-J156+1</f>
        <v>41063</v>
      </c>
      <c r="C156" s="1">
        <f t="shared" si="28"/>
        <v>41069</v>
      </c>
      <c r="D156">
        <f>VLOOKUP(C156,Sheet2!$A$2:$C$471,2,FALSE)</f>
        <v>23</v>
      </c>
      <c r="E156">
        <f>VLOOKUP($C156,Sheet2!$A$2:$D$471,4,FALSE)</f>
        <v>6</v>
      </c>
      <c r="F156" t="str">
        <f>VLOOKUP(E156,$W$2:$X$13,2,FALSE)</f>
        <v>JUN</v>
      </c>
      <c r="G156">
        <f t="shared" si="21"/>
        <v>2</v>
      </c>
      <c r="H156">
        <f>VLOOKUP($C156,Sheet2!$A$2:$C$471,3,FALSE)</f>
        <v>2012</v>
      </c>
      <c r="I156" t="str">
        <f t="shared" si="22"/>
        <v>SUN</v>
      </c>
      <c r="J156">
        <f t="shared" si="29"/>
        <v>1</v>
      </c>
      <c r="K156">
        <f>IF(ISERROR(VLOOKUP(A156,Sheet3!$B$2:$B$72,1,FALSE)),0,1)</f>
        <v>0</v>
      </c>
      <c r="L156">
        <f t="shared" si="23"/>
        <v>1</v>
      </c>
      <c r="N156">
        <f t="shared" si="24"/>
        <v>6</v>
      </c>
      <c r="O156">
        <f t="shared" si="20"/>
        <v>2</v>
      </c>
      <c r="P156">
        <f t="shared" si="25"/>
        <v>2012</v>
      </c>
      <c r="Q156" t="str">
        <f t="shared" si="26"/>
        <v>JUN</v>
      </c>
    </row>
    <row r="157" spans="1:17" x14ac:dyDescent="0.25">
      <c r="A157" s="1">
        <f t="shared" si="27"/>
        <v>41064</v>
      </c>
      <c r="B157" s="1">
        <f>A157-J157+1</f>
        <v>41063</v>
      </c>
      <c r="C157" s="1">
        <f t="shared" si="28"/>
        <v>41069</v>
      </c>
      <c r="D157">
        <f>VLOOKUP(C157,Sheet2!$A$2:$C$471,2,FALSE)</f>
        <v>23</v>
      </c>
      <c r="E157">
        <f>VLOOKUP($C157,Sheet2!$A$2:$D$471,4,FALSE)</f>
        <v>6</v>
      </c>
      <c r="F157" t="str">
        <f>VLOOKUP(E157,$W$2:$X$13,2,FALSE)</f>
        <v>JUN</v>
      </c>
      <c r="G157">
        <f t="shared" si="21"/>
        <v>2</v>
      </c>
      <c r="H157">
        <f>VLOOKUP($C157,Sheet2!$A$2:$C$471,3,FALSE)</f>
        <v>2012</v>
      </c>
      <c r="I157" t="str">
        <f t="shared" si="22"/>
        <v>MON</v>
      </c>
      <c r="J157">
        <f t="shared" si="29"/>
        <v>2</v>
      </c>
      <c r="K157">
        <f>IF(ISERROR(VLOOKUP(A157,Sheet3!$B$2:$B$72,1,FALSE)),0,1)</f>
        <v>0</v>
      </c>
      <c r="L157">
        <f t="shared" si="23"/>
        <v>0</v>
      </c>
      <c r="N157">
        <f t="shared" si="24"/>
        <v>6</v>
      </c>
      <c r="O157">
        <f t="shared" si="20"/>
        <v>2</v>
      </c>
      <c r="P157">
        <f t="shared" si="25"/>
        <v>2012</v>
      </c>
      <c r="Q157" t="str">
        <f t="shared" si="26"/>
        <v>JUN</v>
      </c>
    </row>
    <row r="158" spans="1:17" x14ac:dyDescent="0.25">
      <c r="A158" s="1">
        <f t="shared" si="27"/>
        <v>41065</v>
      </c>
      <c r="B158" s="1">
        <f>A158-J158+1</f>
        <v>41063</v>
      </c>
      <c r="C158" s="1">
        <f t="shared" si="28"/>
        <v>41069</v>
      </c>
      <c r="D158">
        <f>VLOOKUP(C158,Sheet2!$A$2:$C$471,2,FALSE)</f>
        <v>23</v>
      </c>
      <c r="E158">
        <f>VLOOKUP($C158,Sheet2!$A$2:$D$471,4,FALSE)</f>
        <v>6</v>
      </c>
      <c r="F158" t="str">
        <f>VLOOKUP(E158,$W$2:$X$13,2,FALSE)</f>
        <v>JUN</v>
      </c>
      <c r="G158">
        <f t="shared" si="21"/>
        <v>2</v>
      </c>
      <c r="H158">
        <f>VLOOKUP($C158,Sheet2!$A$2:$C$471,3,FALSE)</f>
        <v>2012</v>
      </c>
      <c r="I158" t="str">
        <f t="shared" si="22"/>
        <v>TUE</v>
      </c>
      <c r="J158">
        <f t="shared" si="29"/>
        <v>3</v>
      </c>
      <c r="K158">
        <f>IF(ISERROR(VLOOKUP(A158,Sheet3!$B$2:$B$72,1,FALSE)),0,1)</f>
        <v>0</v>
      </c>
      <c r="L158">
        <f t="shared" si="23"/>
        <v>0</v>
      </c>
      <c r="N158">
        <f t="shared" si="24"/>
        <v>6</v>
      </c>
      <c r="O158">
        <f t="shared" si="20"/>
        <v>2</v>
      </c>
      <c r="P158">
        <f t="shared" si="25"/>
        <v>2012</v>
      </c>
      <c r="Q158" t="str">
        <f t="shared" si="26"/>
        <v>JUN</v>
      </c>
    </row>
    <row r="159" spans="1:17" x14ac:dyDescent="0.25">
      <c r="A159" s="1">
        <f t="shared" si="27"/>
        <v>41066</v>
      </c>
      <c r="B159" s="1">
        <f>A159-J159+1</f>
        <v>41063</v>
      </c>
      <c r="C159" s="1">
        <f t="shared" si="28"/>
        <v>41069</v>
      </c>
      <c r="D159">
        <f>VLOOKUP(C159,Sheet2!$A$2:$C$471,2,FALSE)</f>
        <v>23</v>
      </c>
      <c r="E159">
        <f>VLOOKUP($C159,Sheet2!$A$2:$D$471,4,FALSE)</f>
        <v>6</v>
      </c>
      <c r="F159" t="str">
        <f>VLOOKUP(E159,$W$2:$X$13,2,FALSE)</f>
        <v>JUN</v>
      </c>
      <c r="G159">
        <f t="shared" si="21"/>
        <v>2</v>
      </c>
      <c r="H159">
        <f>VLOOKUP($C159,Sheet2!$A$2:$C$471,3,FALSE)</f>
        <v>2012</v>
      </c>
      <c r="I159" t="str">
        <f t="shared" si="22"/>
        <v>WED</v>
      </c>
      <c r="J159">
        <f t="shared" si="29"/>
        <v>4</v>
      </c>
      <c r="K159">
        <f>IF(ISERROR(VLOOKUP(A159,Sheet3!$B$2:$B$72,1,FALSE)),0,1)</f>
        <v>0</v>
      </c>
      <c r="L159">
        <f t="shared" si="23"/>
        <v>0</v>
      </c>
      <c r="N159">
        <f t="shared" si="24"/>
        <v>6</v>
      </c>
      <c r="O159">
        <f t="shared" si="20"/>
        <v>2</v>
      </c>
      <c r="P159">
        <f t="shared" si="25"/>
        <v>2012</v>
      </c>
      <c r="Q159" t="str">
        <f t="shared" si="26"/>
        <v>JUN</v>
      </c>
    </row>
    <row r="160" spans="1:17" x14ac:dyDescent="0.25">
      <c r="A160" s="1">
        <f t="shared" si="27"/>
        <v>41067</v>
      </c>
      <c r="B160" s="1">
        <f>A160-J160+1</f>
        <v>41063</v>
      </c>
      <c r="C160" s="1">
        <f t="shared" si="28"/>
        <v>41069</v>
      </c>
      <c r="D160">
        <f>VLOOKUP(C160,Sheet2!$A$2:$C$471,2,FALSE)</f>
        <v>23</v>
      </c>
      <c r="E160">
        <f>VLOOKUP($C160,Sheet2!$A$2:$D$471,4,FALSE)</f>
        <v>6</v>
      </c>
      <c r="F160" t="str">
        <f>VLOOKUP(E160,$W$2:$X$13,2,FALSE)</f>
        <v>JUN</v>
      </c>
      <c r="G160">
        <f t="shared" si="21"/>
        <v>2</v>
      </c>
      <c r="H160">
        <f>VLOOKUP($C160,Sheet2!$A$2:$C$471,3,FALSE)</f>
        <v>2012</v>
      </c>
      <c r="I160" t="str">
        <f t="shared" si="22"/>
        <v>THU</v>
      </c>
      <c r="J160">
        <f t="shared" si="29"/>
        <v>5</v>
      </c>
      <c r="K160">
        <f>IF(ISERROR(VLOOKUP(A160,Sheet3!$B$2:$B$72,1,FALSE)),0,1)</f>
        <v>0</v>
      </c>
      <c r="L160">
        <f t="shared" si="23"/>
        <v>0</v>
      </c>
      <c r="N160">
        <f t="shared" si="24"/>
        <v>6</v>
      </c>
      <c r="O160">
        <f t="shared" si="20"/>
        <v>2</v>
      </c>
      <c r="P160">
        <f t="shared" si="25"/>
        <v>2012</v>
      </c>
      <c r="Q160" t="str">
        <f t="shared" si="26"/>
        <v>JUN</v>
      </c>
    </row>
    <row r="161" spans="1:17" x14ac:dyDescent="0.25">
      <c r="A161" s="1">
        <f t="shared" si="27"/>
        <v>41068</v>
      </c>
      <c r="B161" s="1">
        <f>A161-J161+1</f>
        <v>41063</v>
      </c>
      <c r="C161" s="1">
        <f t="shared" si="28"/>
        <v>41069</v>
      </c>
      <c r="D161">
        <f>VLOOKUP(C161,Sheet2!$A$2:$C$471,2,FALSE)</f>
        <v>23</v>
      </c>
      <c r="E161">
        <f>VLOOKUP($C161,Sheet2!$A$2:$D$471,4,FALSE)</f>
        <v>6</v>
      </c>
      <c r="F161" t="str">
        <f>VLOOKUP(E161,$W$2:$X$13,2,FALSE)</f>
        <v>JUN</v>
      </c>
      <c r="G161">
        <f t="shared" si="21"/>
        <v>2</v>
      </c>
      <c r="H161">
        <f>VLOOKUP($C161,Sheet2!$A$2:$C$471,3,FALSE)</f>
        <v>2012</v>
      </c>
      <c r="I161" t="str">
        <f t="shared" si="22"/>
        <v>FRI</v>
      </c>
      <c r="J161">
        <f t="shared" si="29"/>
        <v>6</v>
      </c>
      <c r="K161">
        <f>IF(ISERROR(VLOOKUP(A161,Sheet3!$B$2:$B$72,1,FALSE)),0,1)</f>
        <v>0</v>
      </c>
      <c r="L161">
        <f t="shared" si="23"/>
        <v>0</v>
      </c>
      <c r="N161">
        <f t="shared" si="24"/>
        <v>6</v>
      </c>
      <c r="O161">
        <f t="shared" si="20"/>
        <v>2</v>
      </c>
      <c r="P161">
        <f t="shared" si="25"/>
        <v>2012</v>
      </c>
      <c r="Q161" t="str">
        <f t="shared" si="26"/>
        <v>JUN</v>
      </c>
    </row>
    <row r="162" spans="1:17" x14ac:dyDescent="0.25">
      <c r="A162" s="1">
        <f t="shared" si="27"/>
        <v>41069</v>
      </c>
      <c r="B162" s="1">
        <f>A162-J162+1</f>
        <v>41063</v>
      </c>
      <c r="C162" s="1">
        <f t="shared" si="28"/>
        <v>41069</v>
      </c>
      <c r="D162">
        <f>VLOOKUP(C162,Sheet2!$A$2:$C$471,2,FALSE)</f>
        <v>23</v>
      </c>
      <c r="E162">
        <f>VLOOKUP($C162,Sheet2!$A$2:$D$471,4,FALSE)</f>
        <v>6</v>
      </c>
      <c r="F162" t="str">
        <f>VLOOKUP(E162,$W$2:$X$13,2,FALSE)</f>
        <v>JUN</v>
      </c>
      <c r="G162">
        <f t="shared" si="21"/>
        <v>2</v>
      </c>
      <c r="H162">
        <f>VLOOKUP($C162,Sheet2!$A$2:$C$471,3,FALSE)</f>
        <v>2012</v>
      </c>
      <c r="I162" t="str">
        <f t="shared" si="22"/>
        <v>SAT</v>
      </c>
      <c r="J162">
        <f t="shared" si="29"/>
        <v>7</v>
      </c>
      <c r="K162">
        <f>IF(ISERROR(VLOOKUP(A162,Sheet3!$B$2:$B$72,1,FALSE)),0,1)</f>
        <v>0</v>
      </c>
      <c r="L162">
        <f t="shared" si="23"/>
        <v>1</v>
      </c>
      <c r="N162">
        <f t="shared" si="24"/>
        <v>6</v>
      </c>
      <c r="O162">
        <f t="shared" si="20"/>
        <v>2</v>
      </c>
      <c r="P162">
        <f t="shared" si="25"/>
        <v>2012</v>
      </c>
      <c r="Q162" t="str">
        <f t="shared" si="26"/>
        <v>JUN</v>
      </c>
    </row>
    <row r="163" spans="1:17" x14ac:dyDescent="0.25">
      <c r="A163" s="1">
        <f t="shared" si="27"/>
        <v>41070</v>
      </c>
      <c r="B163" s="1">
        <f>A163-J163+1</f>
        <v>41070</v>
      </c>
      <c r="C163" s="1">
        <f t="shared" si="28"/>
        <v>41076</v>
      </c>
      <c r="D163">
        <f>VLOOKUP(C163,Sheet2!$A$2:$C$471,2,FALSE)</f>
        <v>24</v>
      </c>
      <c r="E163">
        <f>VLOOKUP($C163,Sheet2!$A$2:$D$471,4,FALSE)</f>
        <v>6</v>
      </c>
      <c r="F163" t="str">
        <f>VLOOKUP(E163,$W$2:$X$13,2,FALSE)</f>
        <v>JUN</v>
      </c>
      <c r="G163">
        <f t="shared" si="21"/>
        <v>2</v>
      </c>
      <c r="H163">
        <f>VLOOKUP($C163,Sheet2!$A$2:$C$471,3,FALSE)</f>
        <v>2012</v>
      </c>
      <c r="I163" t="str">
        <f t="shared" si="22"/>
        <v>SUN</v>
      </c>
      <c r="J163">
        <f t="shared" si="29"/>
        <v>1</v>
      </c>
      <c r="K163">
        <f>IF(ISERROR(VLOOKUP(A163,Sheet3!$B$2:$B$72,1,FALSE)),0,1)</f>
        <v>0</v>
      </c>
      <c r="L163">
        <f t="shared" si="23"/>
        <v>1</v>
      </c>
      <c r="N163">
        <f t="shared" si="24"/>
        <v>6</v>
      </c>
      <c r="O163">
        <f t="shared" si="20"/>
        <v>2</v>
      </c>
      <c r="P163">
        <f t="shared" si="25"/>
        <v>2012</v>
      </c>
      <c r="Q163" t="str">
        <f t="shared" si="26"/>
        <v>JUN</v>
      </c>
    </row>
    <row r="164" spans="1:17" x14ac:dyDescent="0.25">
      <c r="A164" s="1">
        <f t="shared" si="27"/>
        <v>41071</v>
      </c>
      <c r="B164" s="1">
        <f>A164-J164+1</f>
        <v>41070</v>
      </c>
      <c r="C164" s="1">
        <f t="shared" si="28"/>
        <v>41076</v>
      </c>
      <c r="D164">
        <f>VLOOKUP(C164,Sheet2!$A$2:$C$471,2,FALSE)</f>
        <v>24</v>
      </c>
      <c r="E164">
        <f>VLOOKUP($C164,Sheet2!$A$2:$D$471,4,FALSE)</f>
        <v>6</v>
      </c>
      <c r="F164" t="str">
        <f>VLOOKUP(E164,$W$2:$X$13,2,FALSE)</f>
        <v>JUN</v>
      </c>
      <c r="G164">
        <f t="shared" si="21"/>
        <v>2</v>
      </c>
      <c r="H164">
        <f>VLOOKUP($C164,Sheet2!$A$2:$C$471,3,FALSE)</f>
        <v>2012</v>
      </c>
      <c r="I164" t="str">
        <f t="shared" si="22"/>
        <v>MON</v>
      </c>
      <c r="J164">
        <f t="shared" si="29"/>
        <v>2</v>
      </c>
      <c r="K164">
        <f>IF(ISERROR(VLOOKUP(A164,Sheet3!$B$2:$B$72,1,FALSE)),0,1)</f>
        <v>0</v>
      </c>
      <c r="L164">
        <f t="shared" si="23"/>
        <v>0</v>
      </c>
      <c r="N164">
        <f t="shared" si="24"/>
        <v>6</v>
      </c>
      <c r="O164">
        <f t="shared" si="20"/>
        <v>2</v>
      </c>
      <c r="P164">
        <f t="shared" si="25"/>
        <v>2012</v>
      </c>
      <c r="Q164" t="str">
        <f t="shared" si="26"/>
        <v>JUN</v>
      </c>
    </row>
    <row r="165" spans="1:17" x14ac:dyDescent="0.25">
      <c r="A165" s="1">
        <f t="shared" si="27"/>
        <v>41072</v>
      </c>
      <c r="B165" s="1">
        <f>A165-J165+1</f>
        <v>41070</v>
      </c>
      <c r="C165" s="1">
        <f t="shared" si="28"/>
        <v>41076</v>
      </c>
      <c r="D165">
        <f>VLOOKUP(C165,Sheet2!$A$2:$C$471,2,FALSE)</f>
        <v>24</v>
      </c>
      <c r="E165">
        <f>VLOOKUP($C165,Sheet2!$A$2:$D$471,4,FALSE)</f>
        <v>6</v>
      </c>
      <c r="F165" t="str">
        <f>VLOOKUP(E165,$W$2:$X$13,2,FALSE)</f>
        <v>JUN</v>
      </c>
      <c r="G165">
        <f t="shared" si="21"/>
        <v>2</v>
      </c>
      <c r="H165">
        <f>VLOOKUP($C165,Sheet2!$A$2:$C$471,3,FALSE)</f>
        <v>2012</v>
      </c>
      <c r="I165" t="str">
        <f t="shared" si="22"/>
        <v>TUE</v>
      </c>
      <c r="J165">
        <f t="shared" si="29"/>
        <v>3</v>
      </c>
      <c r="K165">
        <f>IF(ISERROR(VLOOKUP(A165,Sheet3!$B$2:$B$72,1,FALSE)),0,1)</f>
        <v>0</v>
      </c>
      <c r="L165">
        <f t="shared" si="23"/>
        <v>0</v>
      </c>
      <c r="N165">
        <f t="shared" si="24"/>
        <v>6</v>
      </c>
      <c r="O165">
        <f t="shared" si="20"/>
        <v>2</v>
      </c>
      <c r="P165">
        <f t="shared" si="25"/>
        <v>2012</v>
      </c>
      <c r="Q165" t="str">
        <f t="shared" si="26"/>
        <v>JUN</v>
      </c>
    </row>
    <row r="166" spans="1:17" x14ac:dyDescent="0.25">
      <c r="A166" s="1">
        <f t="shared" si="27"/>
        <v>41073</v>
      </c>
      <c r="B166" s="1">
        <f>A166-J166+1</f>
        <v>41070</v>
      </c>
      <c r="C166" s="1">
        <f t="shared" si="28"/>
        <v>41076</v>
      </c>
      <c r="D166">
        <f>VLOOKUP(C166,Sheet2!$A$2:$C$471,2,FALSE)</f>
        <v>24</v>
      </c>
      <c r="E166">
        <f>VLOOKUP($C166,Sheet2!$A$2:$D$471,4,FALSE)</f>
        <v>6</v>
      </c>
      <c r="F166" t="str">
        <f>VLOOKUP(E166,$W$2:$X$13,2,FALSE)</f>
        <v>JUN</v>
      </c>
      <c r="G166">
        <f t="shared" si="21"/>
        <v>2</v>
      </c>
      <c r="H166">
        <f>VLOOKUP($C166,Sheet2!$A$2:$C$471,3,FALSE)</f>
        <v>2012</v>
      </c>
      <c r="I166" t="str">
        <f t="shared" si="22"/>
        <v>WED</v>
      </c>
      <c r="J166">
        <f t="shared" si="29"/>
        <v>4</v>
      </c>
      <c r="K166">
        <f>IF(ISERROR(VLOOKUP(A166,Sheet3!$B$2:$B$72,1,FALSE)),0,1)</f>
        <v>0</v>
      </c>
      <c r="L166">
        <f t="shared" si="23"/>
        <v>0</v>
      </c>
      <c r="N166">
        <f t="shared" si="24"/>
        <v>6</v>
      </c>
      <c r="O166">
        <f t="shared" si="20"/>
        <v>2</v>
      </c>
      <c r="P166">
        <f t="shared" si="25"/>
        <v>2012</v>
      </c>
      <c r="Q166" t="str">
        <f t="shared" si="26"/>
        <v>JUN</v>
      </c>
    </row>
    <row r="167" spans="1:17" x14ac:dyDescent="0.25">
      <c r="A167" s="1">
        <f t="shared" si="27"/>
        <v>41074</v>
      </c>
      <c r="B167" s="1">
        <f>A167-J167+1</f>
        <v>41070</v>
      </c>
      <c r="C167" s="1">
        <f t="shared" si="28"/>
        <v>41076</v>
      </c>
      <c r="D167">
        <f>VLOOKUP(C167,Sheet2!$A$2:$C$471,2,FALSE)</f>
        <v>24</v>
      </c>
      <c r="E167">
        <f>VLOOKUP($C167,Sheet2!$A$2:$D$471,4,FALSE)</f>
        <v>6</v>
      </c>
      <c r="F167" t="str">
        <f>VLOOKUP(E167,$W$2:$X$13,2,FALSE)</f>
        <v>JUN</v>
      </c>
      <c r="G167">
        <f t="shared" si="21"/>
        <v>2</v>
      </c>
      <c r="H167">
        <f>VLOOKUP($C167,Sheet2!$A$2:$C$471,3,FALSE)</f>
        <v>2012</v>
      </c>
      <c r="I167" t="str">
        <f t="shared" si="22"/>
        <v>THU</v>
      </c>
      <c r="J167">
        <f t="shared" si="29"/>
        <v>5</v>
      </c>
      <c r="K167">
        <f>IF(ISERROR(VLOOKUP(A167,Sheet3!$B$2:$B$72,1,FALSE)),0,1)</f>
        <v>0</v>
      </c>
      <c r="L167">
        <f t="shared" si="23"/>
        <v>0</v>
      </c>
      <c r="N167">
        <f t="shared" si="24"/>
        <v>6</v>
      </c>
      <c r="O167">
        <f t="shared" si="20"/>
        <v>2</v>
      </c>
      <c r="P167">
        <f t="shared" si="25"/>
        <v>2012</v>
      </c>
      <c r="Q167" t="str">
        <f t="shared" si="26"/>
        <v>JUN</v>
      </c>
    </row>
    <row r="168" spans="1:17" x14ac:dyDescent="0.25">
      <c r="A168" s="1">
        <f t="shared" si="27"/>
        <v>41075</v>
      </c>
      <c r="B168" s="1">
        <f>A168-J168+1</f>
        <v>41070</v>
      </c>
      <c r="C168" s="1">
        <f t="shared" si="28"/>
        <v>41076</v>
      </c>
      <c r="D168">
        <f>VLOOKUP(C168,Sheet2!$A$2:$C$471,2,FALSE)</f>
        <v>24</v>
      </c>
      <c r="E168">
        <f>VLOOKUP($C168,Sheet2!$A$2:$D$471,4,FALSE)</f>
        <v>6</v>
      </c>
      <c r="F168" t="str">
        <f>VLOOKUP(E168,$W$2:$X$13,2,FALSE)</f>
        <v>JUN</v>
      </c>
      <c r="G168">
        <f t="shared" si="21"/>
        <v>2</v>
      </c>
      <c r="H168">
        <f>VLOOKUP($C168,Sheet2!$A$2:$C$471,3,FALSE)</f>
        <v>2012</v>
      </c>
      <c r="I168" t="str">
        <f t="shared" si="22"/>
        <v>FRI</v>
      </c>
      <c r="J168">
        <f t="shared" si="29"/>
        <v>6</v>
      </c>
      <c r="K168">
        <f>IF(ISERROR(VLOOKUP(A168,Sheet3!$B$2:$B$72,1,FALSE)),0,1)</f>
        <v>0</v>
      </c>
      <c r="L168">
        <f t="shared" si="23"/>
        <v>0</v>
      </c>
      <c r="N168">
        <f t="shared" si="24"/>
        <v>6</v>
      </c>
      <c r="O168">
        <f t="shared" si="20"/>
        <v>2</v>
      </c>
      <c r="P168">
        <f t="shared" si="25"/>
        <v>2012</v>
      </c>
      <c r="Q168" t="str">
        <f t="shared" si="26"/>
        <v>JUN</v>
      </c>
    </row>
    <row r="169" spans="1:17" x14ac:dyDescent="0.25">
      <c r="A169" s="1">
        <f t="shared" si="27"/>
        <v>41076</v>
      </c>
      <c r="B169" s="1">
        <f>A169-J169+1</f>
        <v>41070</v>
      </c>
      <c r="C169" s="1">
        <f t="shared" si="28"/>
        <v>41076</v>
      </c>
      <c r="D169">
        <f>VLOOKUP(C169,Sheet2!$A$2:$C$471,2,FALSE)</f>
        <v>24</v>
      </c>
      <c r="E169">
        <f>VLOOKUP($C169,Sheet2!$A$2:$D$471,4,FALSE)</f>
        <v>6</v>
      </c>
      <c r="F169" t="str">
        <f>VLOOKUP(E169,$W$2:$X$13,2,FALSE)</f>
        <v>JUN</v>
      </c>
      <c r="G169">
        <f t="shared" si="21"/>
        <v>2</v>
      </c>
      <c r="H169">
        <f>VLOOKUP($C169,Sheet2!$A$2:$C$471,3,FALSE)</f>
        <v>2012</v>
      </c>
      <c r="I169" t="str">
        <f t="shared" si="22"/>
        <v>SAT</v>
      </c>
      <c r="J169">
        <f t="shared" si="29"/>
        <v>7</v>
      </c>
      <c r="K169">
        <f>IF(ISERROR(VLOOKUP(A169,Sheet3!$B$2:$B$72,1,FALSE)),0,1)</f>
        <v>0</v>
      </c>
      <c r="L169">
        <f t="shared" si="23"/>
        <v>1</v>
      </c>
      <c r="N169">
        <f t="shared" si="24"/>
        <v>6</v>
      </c>
      <c r="O169">
        <f t="shared" si="20"/>
        <v>2</v>
      </c>
      <c r="P169">
        <f t="shared" si="25"/>
        <v>2012</v>
      </c>
      <c r="Q169" t="str">
        <f t="shared" si="26"/>
        <v>JUN</v>
      </c>
    </row>
    <row r="170" spans="1:17" x14ac:dyDescent="0.25">
      <c r="A170" s="1">
        <f t="shared" si="27"/>
        <v>41077</v>
      </c>
      <c r="B170" s="1">
        <f>A170-J170+1</f>
        <v>41077</v>
      </c>
      <c r="C170" s="1">
        <f t="shared" si="28"/>
        <v>41083</v>
      </c>
      <c r="D170">
        <f>VLOOKUP(C170,Sheet2!$A$2:$C$471,2,FALSE)</f>
        <v>25</v>
      </c>
      <c r="E170">
        <f>VLOOKUP($C170,Sheet2!$A$2:$D$471,4,FALSE)</f>
        <v>6</v>
      </c>
      <c r="F170" t="str">
        <f>VLOOKUP(E170,$W$2:$X$13,2,FALSE)</f>
        <v>JUN</v>
      </c>
      <c r="G170">
        <f t="shared" si="21"/>
        <v>2</v>
      </c>
      <c r="H170">
        <f>VLOOKUP($C170,Sheet2!$A$2:$C$471,3,FALSE)</f>
        <v>2012</v>
      </c>
      <c r="I170" t="str">
        <f t="shared" si="22"/>
        <v>SUN</v>
      </c>
      <c r="J170">
        <f t="shared" si="29"/>
        <v>1</v>
      </c>
      <c r="K170">
        <f>IF(ISERROR(VLOOKUP(A170,Sheet3!$B$2:$B$72,1,FALSE)),0,1)</f>
        <v>0</v>
      </c>
      <c r="L170">
        <f t="shared" si="23"/>
        <v>1</v>
      </c>
      <c r="N170">
        <f t="shared" si="24"/>
        <v>6</v>
      </c>
      <c r="O170">
        <f t="shared" si="20"/>
        <v>2</v>
      </c>
      <c r="P170">
        <f t="shared" si="25"/>
        <v>2012</v>
      </c>
      <c r="Q170" t="str">
        <f t="shared" si="26"/>
        <v>JUN</v>
      </c>
    </row>
    <row r="171" spans="1:17" x14ac:dyDescent="0.25">
      <c r="A171" s="1">
        <f t="shared" si="27"/>
        <v>41078</v>
      </c>
      <c r="B171" s="1">
        <f>A171-J171+1</f>
        <v>41077</v>
      </c>
      <c r="C171" s="1">
        <f t="shared" si="28"/>
        <v>41083</v>
      </c>
      <c r="D171">
        <f>VLOOKUP(C171,Sheet2!$A$2:$C$471,2,FALSE)</f>
        <v>25</v>
      </c>
      <c r="E171">
        <f>VLOOKUP($C171,Sheet2!$A$2:$D$471,4,FALSE)</f>
        <v>6</v>
      </c>
      <c r="F171" t="str">
        <f>VLOOKUP(E171,$W$2:$X$13,2,FALSE)</f>
        <v>JUN</v>
      </c>
      <c r="G171">
        <f t="shared" si="21"/>
        <v>2</v>
      </c>
      <c r="H171">
        <f>VLOOKUP($C171,Sheet2!$A$2:$C$471,3,FALSE)</f>
        <v>2012</v>
      </c>
      <c r="I171" t="str">
        <f t="shared" si="22"/>
        <v>MON</v>
      </c>
      <c r="J171">
        <f t="shared" si="29"/>
        <v>2</v>
      </c>
      <c r="K171">
        <f>IF(ISERROR(VLOOKUP(A171,Sheet3!$B$2:$B$72,1,FALSE)),0,1)</f>
        <v>0</v>
      </c>
      <c r="L171">
        <f t="shared" si="23"/>
        <v>0</v>
      </c>
      <c r="N171">
        <f t="shared" si="24"/>
        <v>6</v>
      </c>
      <c r="O171">
        <f t="shared" si="20"/>
        <v>2</v>
      </c>
      <c r="P171">
        <f t="shared" si="25"/>
        <v>2012</v>
      </c>
      <c r="Q171" t="str">
        <f t="shared" si="26"/>
        <v>JUN</v>
      </c>
    </row>
    <row r="172" spans="1:17" x14ac:dyDescent="0.25">
      <c r="A172" s="1">
        <f t="shared" si="27"/>
        <v>41079</v>
      </c>
      <c r="B172" s="1">
        <f>A172-J172+1</f>
        <v>41077</v>
      </c>
      <c r="C172" s="1">
        <f t="shared" si="28"/>
        <v>41083</v>
      </c>
      <c r="D172">
        <f>VLOOKUP(C172,Sheet2!$A$2:$C$471,2,FALSE)</f>
        <v>25</v>
      </c>
      <c r="E172">
        <f>VLOOKUP($C172,Sheet2!$A$2:$D$471,4,FALSE)</f>
        <v>6</v>
      </c>
      <c r="F172" t="str">
        <f>VLOOKUP(E172,$W$2:$X$13,2,FALSE)</f>
        <v>JUN</v>
      </c>
      <c r="G172">
        <f t="shared" si="21"/>
        <v>2</v>
      </c>
      <c r="H172">
        <f>VLOOKUP($C172,Sheet2!$A$2:$C$471,3,FALSE)</f>
        <v>2012</v>
      </c>
      <c r="I172" t="str">
        <f t="shared" si="22"/>
        <v>TUE</v>
      </c>
      <c r="J172">
        <f t="shared" si="29"/>
        <v>3</v>
      </c>
      <c r="K172">
        <f>IF(ISERROR(VLOOKUP(A172,Sheet3!$B$2:$B$72,1,FALSE)),0,1)</f>
        <v>0</v>
      </c>
      <c r="L172">
        <f t="shared" si="23"/>
        <v>0</v>
      </c>
      <c r="N172">
        <f t="shared" si="24"/>
        <v>6</v>
      </c>
      <c r="O172">
        <f t="shared" si="20"/>
        <v>2</v>
      </c>
      <c r="P172">
        <f t="shared" si="25"/>
        <v>2012</v>
      </c>
      <c r="Q172" t="str">
        <f t="shared" si="26"/>
        <v>JUN</v>
      </c>
    </row>
    <row r="173" spans="1:17" x14ac:dyDescent="0.25">
      <c r="A173" s="1">
        <f t="shared" si="27"/>
        <v>41080</v>
      </c>
      <c r="B173" s="1">
        <f>A173-J173+1</f>
        <v>41077</v>
      </c>
      <c r="C173" s="1">
        <f t="shared" si="28"/>
        <v>41083</v>
      </c>
      <c r="D173">
        <f>VLOOKUP(C173,Sheet2!$A$2:$C$471,2,FALSE)</f>
        <v>25</v>
      </c>
      <c r="E173">
        <f>VLOOKUP($C173,Sheet2!$A$2:$D$471,4,FALSE)</f>
        <v>6</v>
      </c>
      <c r="F173" t="str">
        <f>VLOOKUP(E173,$W$2:$X$13,2,FALSE)</f>
        <v>JUN</v>
      </c>
      <c r="G173">
        <f t="shared" si="21"/>
        <v>2</v>
      </c>
      <c r="H173">
        <f>VLOOKUP($C173,Sheet2!$A$2:$C$471,3,FALSE)</f>
        <v>2012</v>
      </c>
      <c r="I173" t="str">
        <f t="shared" si="22"/>
        <v>WED</v>
      </c>
      <c r="J173">
        <f t="shared" si="29"/>
        <v>4</v>
      </c>
      <c r="K173">
        <f>IF(ISERROR(VLOOKUP(A173,Sheet3!$B$2:$B$72,1,FALSE)),0,1)</f>
        <v>0</v>
      </c>
      <c r="L173">
        <f t="shared" si="23"/>
        <v>0</v>
      </c>
      <c r="N173">
        <f t="shared" si="24"/>
        <v>6</v>
      </c>
      <c r="O173">
        <f t="shared" si="20"/>
        <v>2</v>
      </c>
      <c r="P173">
        <f t="shared" si="25"/>
        <v>2012</v>
      </c>
      <c r="Q173" t="str">
        <f t="shared" si="26"/>
        <v>JUN</v>
      </c>
    </row>
    <row r="174" spans="1:17" x14ac:dyDescent="0.25">
      <c r="A174" s="1">
        <f t="shared" si="27"/>
        <v>41081</v>
      </c>
      <c r="B174" s="1">
        <f>A174-J174+1</f>
        <v>41077</v>
      </c>
      <c r="C174" s="1">
        <f t="shared" si="28"/>
        <v>41083</v>
      </c>
      <c r="D174">
        <f>VLOOKUP(C174,Sheet2!$A$2:$C$471,2,FALSE)</f>
        <v>25</v>
      </c>
      <c r="E174">
        <f>VLOOKUP($C174,Sheet2!$A$2:$D$471,4,FALSE)</f>
        <v>6</v>
      </c>
      <c r="F174" t="str">
        <f>VLOOKUP(E174,$W$2:$X$13,2,FALSE)</f>
        <v>JUN</v>
      </c>
      <c r="G174">
        <f t="shared" si="21"/>
        <v>2</v>
      </c>
      <c r="H174">
        <f>VLOOKUP($C174,Sheet2!$A$2:$C$471,3,FALSE)</f>
        <v>2012</v>
      </c>
      <c r="I174" t="str">
        <f t="shared" si="22"/>
        <v>THU</v>
      </c>
      <c r="J174">
        <f t="shared" si="29"/>
        <v>5</v>
      </c>
      <c r="K174">
        <f>IF(ISERROR(VLOOKUP(A174,Sheet3!$B$2:$B$72,1,FALSE)),0,1)</f>
        <v>0</v>
      </c>
      <c r="L174">
        <f t="shared" si="23"/>
        <v>0</v>
      </c>
      <c r="N174">
        <f t="shared" si="24"/>
        <v>6</v>
      </c>
      <c r="O174">
        <f t="shared" si="20"/>
        <v>2</v>
      </c>
      <c r="P174">
        <f t="shared" si="25"/>
        <v>2012</v>
      </c>
      <c r="Q174" t="str">
        <f t="shared" si="26"/>
        <v>JUN</v>
      </c>
    </row>
    <row r="175" spans="1:17" x14ac:dyDescent="0.25">
      <c r="A175" s="1">
        <f t="shared" si="27"/>
        <v>41082</v>
      </c>
      <c r="B175" s="1">
        <f>A175-J175+1</f>
        <v>41077</v>
      </c>
      <c r="C175" s="1">
        <f t="shared" si="28"/>
        <v>41083</v>
      </c>
      <c r="D175">
        <f>VLOOKUP(C175,Sheet2!$A$2:$C$471,2,FALSE)</f>
        <v>25</v>
      </c>
      <c r="E175">
        <f>VLOOKUP($C175,Sheet2!$A$2:$D$471,4,FALSE)</f>
        <v>6</v>
      </c>
      <c r="F175" t="str">
        <f>VLOOKUP(E175,$W$2:$X$13,2,FALSE)</f>
        <v>JUN</v>
      </c>
      <c r="G175">
        <f t="shared" si="21"/>
        <v>2</v>
      </c>
      <c r="H175">
        <f>VLOOKUP($C175,Sheet2!$A$2:$C$471,3,FALSE)</f>
        <v>2012</v>
      </c>
      <c r="I175" t="str">
        <f t="shared" si="22"/>
        <v>FRI</v>
      </c>
      <c r="J175">
        <f t="shared" si="29"/>
        <v>6</v>
      </c>
      <c r="K175">
        <f>IF(ISERROR(VLOOKUP(A175,Sheet3!$B$2:$B$72,1,FALSE)),0,1)</f>
        <v>0</v>
      </c>
      <c r="L175">
        <f t="shared" si="23"/>
        <v>0</v>
      </c>
      <c r="N175">
        <f t="shared" si="24"/>
        <v>6</v>
      </c>
      <c r="O175">
        <f t="shared" si="20"/>
        <v>2</v>
      </c>
      <c r="P175">
        <f t="shared" si="25"/>
        <v>2012</v>
      </c>
      <c r="Q175" t="str">
        <f t="shared" si="26"/>
        <v>JUN</v>
      </c>
    </row>
    <row r="176" spans="1:17" x14ac:dyDescent="0.25">
      <c r="A176" s="1">
        <f t="shared" si="27"/>
        <v>41083</v>
      </c>
      <c r="B176" s="1">
        <f>A176-J176+1</f>
        <v>41077</v>
      </c>
      <c r="C176" s="1">
        <f t="shared" si="28"/>
        <v>41083</v>
      </c>
      <c r="D176">
        <f>VLOOKUP(C176,Sheet2!$A$2:$C$471,2,FALSE)</f>
        <v>25</v>
      </c>
      <c r="E176">
        <f>VLOOKUP($C176,Sheet2!$A$2:$D$471,4,FALSE)</f>
        <v>6</v>
      </c>
      <c r="F176" t="str">
        <f>VLOOKUP(E176,$W$2:$X$13,2,FALSE)</f>
        <v>JUN</v>
      </c>
      <c r="G176">
        <f t="shared" si="21"/>
        <v>2</v>
      </c>
      <c r="H176">
        <f>VLOOKUP($C176,Sheet2!$A$2:$C$471,3,FALSE)</f>
        <v>2012</v>
      </c>
      <c r="I176" t="str">
        <f t="shared" si="22"/>
        <v>SAT</v>
      </c>
      <c r="J176">
        <f t="shared" si="29"/>
        <v>7</v>
      </c>
      <c r="K176">
        <f>IF(ISERROR(VLOOKUP(A176,Sheet3!$B$2:$B$72,1,FALSE)),0,1)</f>
        <v>0</v>
      </c>
      <c r="L176">
        <f t="shared" si="23"/>
        <v>1</v>
      </c>
      <c r="N176">
        <f t="shared" si="24"/>
        <v>6</v>
      </c>
      <c r="O176">
        <f t="shared" si="20"/>
        <v>2</v>
      </c>
      <c r="P176">
        <f t="shared" si="25"/>
        <v>2012</v>
      </c>
      <c r="Q176" t="str">
        <f t="shared" si="26"/>
        <v>JUN</v>
      </c>
    </row>
    <row r="177" spans="1:20" x14ac:dyDescent="0.25">
      <c r="A177" s="1">
        <f t="shared" si="27"/>
        <v>41084</v>
      </c>
      <c r="B177" s="1">
        <f>A177-J177+1</f>
        <v>41084</v>
      </c>
      <c r="C177" s="1">
        <f t="shared" si="28"/>
        <v>41090</v>
      </c>
      <c r="D177">
        <f>VLOOKUP(C177,Sheet2!$A$2:$C$471,2,FALSE)</f>
        <v>26</v>
      </c>
      <c r="E177">
        <f>VLOOKUP($C177,Sheet2!$A$2:$D$471,4,FALSE)</f>
        <v>6</v>
      </c>
      <c r="F177" t="str">
        <f>VLOOKUP(E177,$W$2:$X$13,2,FALSE)</f>
        <v>JUN</v>
      </c>
      <c r="G177">
        <f t="shared" si="21"/>
        <v>2</v>
      </c>
      <c r="H177">
        <f>VLOOKUP($C177,Sheet2!$A$2:$C$471,3,FALSE)</f>
        <v>2012</v>
      </c>
      <c r="I177" t="str">
        <f t="shared" si="22"/>
        <v>SUN</v>
      </c>
      <c r="J177">
        <f t="shared" si="29"/>
        <v>1</v>
      </c>
      <c r="K177">
        <f>IF(ISERROR(VLOOKUP(A177,Sheet3!$B$2:$B$72,1,FALSE)),0,1)</f>
        <v>0</v>
      </c>
      <c r="L177">
        <f t="shared" si="23"/>
        <v>1</v>
      </c>
      <c r="N177">
        <f t="shared" si="24"/>
        <v>6</v>
      </c>
      <c r="O177">
        <f t="shared" si="20"/>
        <v>2</v>
      </c>
      <c r="P177">
        <f t="shared" si="25"/>
        <v>2012</v>
      </c>
      <c r="Q177" t="str">
        <f t="shared" si="26"/>
        <v>JUN</v>
      </c>
    </row>
    <row r="178" spans="1:20" x14ac:dyDescent="0.25">
      <c r="A178" s="1">
        <f t="shared" si="27"/>
        <v>41085</v>
      </c>
      <c r="B178" s="1">
        <f>A178-J178+1</f>
        <v>41084</v>
      </c>
      <c r="C178" s="1">
        <f t="shared" si="28"/>
        <v>41090</v>
      </c>
      <c r="D178">
        <f>VLOOKUP(C178,Sheet2!$A$2:$C$471,2,FALSE)</f>
        <v>26</v>
      </c>
      <c r="E178">
        <f>VLOOKUP($C178,Sheet2!$A$2:$D$471,4,FALSE)</f>
        <v>6</v>
      </c>
      <c r="F178" t="str">
        <f>VLOOKUP(E178,$W$2:$X$13,2,FALSE)</f>
        <v>JUN</v>
      </c>
      <c r="G178">
        <f t="shared" si="21"/>
        <v>2</v>
      </c>
      <c r="H178">
        <f>VLOOKUP($C178,Sheet2!$A$2:$C$471,3,FALSE)</f>
        <v>2012</v>
      </c>
      <c r="I178" t="str">
        <f t="shared" si="22"/>
        <v>MON</v>
      </c>
      <c r="J178">
        <f t="shared" si="29"/>
        <v>2</v>
      </c>
      <c r="K178">
        <f>IF(ISERROR(VLOOKUP(A178,Sheet3!$B$2:$B$72,1,FALSE)),0,1)</f>
        <v>0</v>
      </c>
      <c r="L178">
        <f t="shared" si="23"/>
        <v>0</v>
      </c>
      <c r="N178">
        <f t="shared" si="24"/>
        <v>6</v>
      </c>
      <c r="O178">
        <f t="shared" si="20"/>
        <v>2</v>
      </c>
      <c r="P178">
        <f t="shared" si="25"/>
        <v>2012</v>
      </c>
      <c r="Q178" t="str">
        <f t="shared" si="26"/>
        <v>JUN</v>
      </c>
    </row>
    <row r="179" spans="1:20" x14ac:dyDescent="0.25">
      <c r="A179" s="1">
        <f t="shared" si="27"/>
        <v>41086</v>
      </c>
      <c r="B179" s="1">
        <f>A179-J179+1</f>
        <v>41084</v>
      </c>
      <c r="C179" s="1">
        <f t="shared" si="28"/>
        <v>41090</v>
      </c>
      <c r="D179">
        <f>VLOOKUP(C179,Sheet2!$A$2:$C$471,2,FALSE)</f>
        <v>26</v>
      </c>
      <c r="E179">
        <f>VLOOKUP($C179,Sheet2!$A$2:$D$471,4,FALSE)</f>
        <v>6</v>
      </c>
      <c r="F179" t="str">
        <f>VLOOKUP(E179,$W$2:$X$13,2,FALSE)</f>
        <v>JUN</v>
      </c>
      <c r="G179">
        <f t="shared" si="21"/>
        <v>2</v>
      </c>
      <c r="H179">
        <f>VLOOKUP($C179,Sheet2!$A$2:$C$471,3,FALSE)</f>
        <v>2012</v>
      </c>
      <c r="I179" t="str">
        <f t="shared" si="22"/>
        <v>TUE</v>
      </c>
      <c r="J179">
        <f t="shared" si="29"/>
        <v>3</v>
      </c>
      <c r="K179">
        <f>IF(ISERROR(VLOOKUP(A179,Sheet3!$B$2:$B$72,1,FALSE)),0,1)</f>
        <v>0</v>
      </c>
      <c r="L179">
        <f t="shared" si="23"/>
        <v>0</v>
      </c>
      <c r="N179">
        <f t="shared" si="24"/>
        <v>6</v>
      </c>
      <c r="O179">
        <f>ROUNDUP(N179/3,0)</f>
        <v>2</v>
      </c>
      <c r="P179">
        <f t="shared" si="25"/>
        <v>2012</v>
      </c>
      <c r="Q179" t="str">
        <f t="shared" si="26"/>
        <v>JUN</v>
      </c>
    </row>
    <row r="180" spans="1:20" x14ac:dyDescent="0.25">
      <c r="A180" s="1">
        <f t="shared" si="27"/>
        <v>41087</v>
      </c>
      <c r="B180" s="1">
        <f>A180-J180+1</f>
        <v>41084</v>
      </c>
      <c r="C180" s="1">
        <f t="shared" si="28"/>
        <v>41090</v>
      </c>
      <c r="D180">
        <f>VLOOKUP(C180,Sheet2!$A$2:$C$471,2,FALSE)</f>
        <v>26</v>
      </c>
      <c r="E180">
        <f>VLOOKUP($C180,Sheet2!$A$2:$D$471,4,FALSE)</f>
        <v>6</v>
      </c>
      <c r="F180" t="str">
        <f>VLOOKUP(E180,$W$2:$X$13,2,FALSE)</f>
        <v>JUN</v>
      </c>
      <c r="G180">
        <f t="shared" si="21"/>
        <v>2</v>
      </c>
      <c r="H180">
        <f>VLOOKUP($C180,Sheet2!$A$2:$C$471,3,FALSE)</f>
        <v>2012</v>
      </c>
      <c r="I180" t="str">
        <f t="shared" si="22"/>
        <v>WED</v>
      </c>
      <c r="J180">
        <f t="shared" si="29"/>
        <v>4</v>
      </c>
      <c r="K180">
        <f>IF(ISERROR(VLOOKUP(A180,Sheet3!$B$2:$B$72,1,FALSE)),0,1)</f>
        <v>0</v>
      </c>
      <c r="L180">
        <f t="shared" si="23"/>
        <v>0</v>
      </c>
      <c r="N180">
        <f t="shared" si="24"/>
        <v>6</v>
      </c>
      <c r="O180">
        <f t="shared" ref="O180:O243" si="30">ROUNDUP(N180/3,0)</f>
        <v>2</v>
      </c>
      <c r="P180">
        <f t="shared" si="25"/>
        <v>2012</v>
      </c>
      <c r="Q180" t="str">
        <f t="shared" si="26"/>
        <v>JUN</v>
      </c>
    </row>
    <row r="181" spans="1:20" x14ac:dyDescent="0.25">
      <c r="A181" s="1">
        <f t="shared" si="27"/>
        <v>41088</v>
      </c>
      <c r="B181" s="1">
        <f>A181-J181+1</f>
        <v>41084</v>
      </c>
      <c r="C181" s="1">
        <f t="shared" si="28"/>
        <v>41090</v>
      </c>
      <c r="D181">
        <f>VLOOKUP(C181,Sheet2!$A$2:$C$471,2,FALSE)</f>
        <v>26</v>
      </c>
      <c r="E181">
        <f>VLOOKUP($C181,Sheet2!$A$2:$D$471,4,FALSE)</f>
        <v>6</v>
      </c>
      <c r="F181" t="str">
        <f>VLOOKUP(E181,$W$2:$X$13,2,FALSE)</f>
        <v>JUN</v>
      </c>
      <c r="G181">
        <f t="shared" si="21"/>
        <v>2</v>
      </c>
      <c r="H181">
        <f>VLOOKUP($C181,Sheet2!$A$2:$C$471,3,FALSE)</f>
        <v>2012</v>
      </c>
      <c r="I181" t="str">
        <f t="shared" si="22"/>
        <v>THU</v>
      </c>
      <c r="J181">
        <f t="shared" si="29"/>
        <v>5</v>
      </c>
      <c r="K181">
        <f>IF(ISERROR(VLOOKUP(A181,Sheet3!$B$2:$B$72,1,FALSE)),0,1)</f>
        <v>0</v>
      </c>
      <c r="L181">
        <f t="shared" si="23"/>
        <v>0</v>
      </c>
      <c r="N181">
        <f t="shared" si="24"/>
        <v>6</v>
      </c>
      <c r="O181">
        <f t="shared" si="30"/>
        <v>2</v>
      </c>
      <c r="P181">
        <f t="shared" si="25"/>
        <v>2012</v>
      </c>
      <c r="Q181" t="str">
        <f t="shared" si="26"/>
        <v>JUN</v>
      </c>
    </row>
    <row r="182" spans="1:20" x14ac:dyDescent="0.25">
      <c r="A182" s="1">
        <f t="shared" si="27"/>
        <v>41089</v>
      </c>
      <c r="B182" s="1">
        <f>A182-J182+1</f>
        <v>41084</v>
      </c>
      <c r="C182" s="1">
        <f t="shared" si="28"/>
        <v>41090</v>
      </c>
      <c r="D182">
        <f>VLOOKUP(C182,Sheet2!$A$2:$C$471,2,FALSE)</f>
        <v>26</v>
      </c>
      <c r="E182">
        <f>VLOOKUP($C182,Sheet2!$A$2:$D$471,4,FALSE)</f>
        <v>6</v>
      </c>
      <c r="F182" t="str">
        <f>VLOOKUP(E182,$W$2:$X$13,2,FALSE)</f>
        <v>JUN</v>
      </c>
      <c r="G182">
        <f t="shared" si="21"/>
        <v>2</v>
      </c>
      <c r="H182">
        <f>VLOOKUP($C182,Sheet2!$A$2:$C$471,3,FALSE)</f>
        <v>2012</v>
      </c>
      <c r="I182" t="str">
        <f t="shared" si="22"/>
        <v>FRI</v>
      </c>
      <c r="J182">
        <f t="shared" si="29"/>
        <v>6</v>
      </c>
      <c r="K182">
        <f>IF(ISERROR(VLOOKUP(A182,Sheet3!$B$2:$B$72,1,FALSE)),0,1)</f>
        <v>0</v>
      </c>
      <c r="L182">
        <f t="shared" si="23"/>
        <v>0</v>
      </c>
      <c r="N182">
        <f t="shared" si="24"/>
        <v>6</v>
      </c>
      <c r="O182">
        <f t="shared" si="30"/>
        <v>2</v>
      </c>
      <c r="P182">
        <f t="shared" si="25"/>
        <v>2012</v>
      </c>
      <c r="Q182" t="str">
        <f t="shared" si="26"/>
        <v>JUN</v>
      </c>
    </row>
    <row r="183" spans="1:20" x14ac:dyDescent="0.25">
      <c r="A183" s="1">
        <f t="shared" si="27"/>
        <v>41090</v>
      </c>
      <c r="B183" s="1">
        <f>A183-J183+1</f>
        <v>41084</v>
      </c>
      <c r="C183" s="1">
        <f t="shared" si="28"/>
        <v>41090</v>
      </c>
      <c r="D183">
        <f>VLOOKUP(C183,Sheet2!$A$2:$C$471,2,FALSE)</f>
        <v>26</v>
      </c>
      <c r="E183">
        <f>VLOOKUP($C183,Sheet2!$A$2:$D$471,4,FALSE)</f>
        <v>6</v>
      </c>
      <c r="F183" t="str">
        <f>VLOOKUP(E183,$W$2:$X$13,2,FALSE)</f>
        <v>JUN</v>
      </c>
      <c r="G183">
        <f t="shared" si="21"/>
        <v>2</v>
      </c>
      <c r="H183">
        <f>VLOOKUP($C183,Sheet2!$A$2:$C$471,3,FALSE)</f>
        <v>2012</v>
      </c>
      <c r="I183" t="str">
        <f t="shared" si="22"/>
        <v>SAT</v>
      </c>
      <c r="J183">
        <f t="shared" si="29"/>
        <v>7</v>
      </c>
      <c r="K183">
        <f>IF(ISERROR(VLOOKUP(A183,Sheet3!$B$2:$B$72,1,FALSE)),0,1)</f>
        <v>0</v>
      </c>
      <c r="L183">
        <f t="shared" si="23"/>
        <v>1</v>
      </c>
      <c r="N183">
        <f t="shared" si="24"/>
        <v>6</v>
      </c>
      <c r="O183">
        <f t="shared" si="30"/>
        <v>2</v>
      </c>
      <c r="P183">
        <f t="shared" si="25"/>
        <v>2012</v>
      </c>
      <c r="Q183" t="str">
        <f t="shared" si="26"/>
        <v>JUN</v>
      </c>
    </row>
    <row r="184" spans="1:20" x14ac:dyDescent="0.25">
      <c r="A184" s="1">
        <f t="shared" si="27"/>
        <v>41091</v>
      </c>
      <c r="B184" s="1">
        <f>A184-J184+1</f>
        <v>41091</v>
      </c>
      <c r="C184" s="1">
        <f t="shared" si="28"/>
        <v>41097</v>
      </c>
      <c r="D184">
        <f>VLOOKUP(C184,Sheet2!$A$2:$C$471,2,FALSE)</f>
        <v>27</v>
      </c>
      <c r="E184">
        <f>VLOOKUP($C184,Sheet2!$A$2:$D$471,4,FALSE)</f>
        <v>7</v>
      </c>
      <c r="F184" t="str">
        <f>VLOOKUP(E184,$W$2:$X$13,2,FALSE)</f>
        <v>JUL</v>
      </c>
      <c r="G184">
        <f t="shared" si="21"/>
        <v>3</v>
      </c>
      <c r="H184">
        <f>VLOOKUP($C184,Sheet2!$A$2:$C$471,3,FALSE)</f>
        <v>2012</v>
      </c>
      <c r="I184" t="str">
        <f t="shared" si="22"/>
        <v>SUN</v>
      </c>
      <c r="J184">
        <f t="shared" si="29"/>
        <v>1</v>
      </c>
      <c r="K184">
        <f>IF(ISERROR(VLOOKUP(A184,Sheet3!$B$2:$B$72,1,FALSE)),0,1)</f>
        <v>0</v>
      </c>
      <c r="L184">
        <f t="shared" si="23"/>
        <v>1</v>
      </c>
      <c r="N184">
        <f t="shared" si="24"/>
        <v>7</v>
      </c>
      <c r="O184">
        <f t="shared" si="30"/>
        <v>3</v>
      </c>
      <c r="P184">
        <f t="shared" si="25"/>
        <v>2012</v>
      </c>
      <c r="Q184" t="str">
        <f t="shared" si="26"/>
        <v>JUL</v>
      </c>
      <c r="S184" s="3"/>
      <c r="T184" s="4"/>
    </row>
    <row r="185" spans="1:20" x14ac:dyDescent="0.25">
      <c r="A185" s="1">
        <f t="shared" si="27"/>
        <v>41092</v>
      </c>
      <c r="B185" s="1">
        <f>A185-J185+1</f>
        <v>41091</v>
      </c>
      <c r="C185" s="1">
        <f t="shared" si="28"/>
        <v>41097</v>
      </c>
      <c r="D185">
        <f>VLOOKUP(C185,Sheet2!$A$2:$C$471,2,FALSE)</f>
        <v>27</v>
      </c>
      <c r="E185">
        <f>VLOOKUP($C185,Sheet2!$A$2:$D$471,4,FALSE)</f>
        <v>7</v>
      </c>
      <c r="F185" t="str">
        <f>VLOOKUP(E185,$W$2:$X$13,2,FALSE)</f>
        <v>JUL</v>
      </c>
      <c r="G185">
        <f t="shared" si="21"/>
        <v>3</v>
      </c>
      <c r="H185">
        <f>VLOOKUP($C185,Sheet2!$A$2:$C$471,3,FALSE)</f>
        <v>2012</v>
      </c>
      <c r="I185" t="str">
        <f t="shared" si="22"/>
        <v>MON</v>
      </c>
      <c r="J185">
        <f t="shared" si="29"/>
        <v>2</v>
      </c>
      <c r="K185">
        <f>IF(ISERROR(VLOOKUP(A185,Sheet3!$B$2:$B$72,1,FALSE)),0,1)</f>
        <v>0</v>
      </c>
      <c r="L185">
        <f t="shared" si="23"/>
        <v>0</v>
      </c>
      <c r="N185">
        <f t="shared" si="24"/>
        <v>7</v>
      </c>
      <c r="O185">
        <f t="shared" si="30"/>
        <v>3</v>
      </c>
      <c r="P185">
        <f t="shared" si="25"/>
        <v>2012</v>
      </c>
      <c r="Q185" t="str">
        <f t="shared" si="26"/>
        <v>JUL</v>
      </c>
      <c r="S185" s="3"/>
      <c r="T185" s="4"/>
    </row>
    <row r="186" spans="1:20" x14ac:dyDescent="0.25">
      <c r="A186" s="1">
        <f t="shared" si="27"/>
        <v>41093</v>
      </c>
      <c r="B186" s="1">
        <f>A186-J186+1</f>
        <v>41091</v>
      </c>
      <c r="C186" s="1">
        <f t="shared" si="28"/>
        <v>41097</v>
      </c>
      <c r="D186">
        <f>VLOOKUP(C186,Sheet2!$A$2:$C$471,2,FALSE)</f>
        <v>27</v>
      </c>
      <c r="E186">
        <f>VLOOKUP($C186,Sheet2!$A$2:$D$471,4,FALSE)</f>
        <v>7</v>
      </c>
      <c r="F186" t="str">
        <f>VLOOKUP(E186,$W$2:$X$13,2,FALSE)</f>
        <v>JUL</v>
      </c>
      <c r="G186">
        <f t="shared" si="21"/>
        <v>3</v>
      </c>
      <c r="H186">
        <f>VLOOKUP($C186,Sheet2!$A$2:$C$471,3,FALSE)</f>
        <v>2012</v>
      </c>
      <c r="I186" t="str">
        <f t="shared" si="22"/>
        <v>TUE</v>
      </c>
      <c r="J186">
        <f t="shared" si="29"/>
        <v>3</v>
      </c>
      <c r="K186">
        <f>IF(ISERROR(VLOOKUP(A186,Sheet3!$B$2:$B$72,1,FALSE)),0,1)</f>
        <v>0</v>
      </c>
      <c r="L186">
        <f t="shared" si="23"/>
        <v>0</v>
      </c>
      <c r="N186">
        <f t="shared" si="24"/>
        <v>7</v>
      </c>
      <c r="O186">
        <f t="shared" si="30"/>
        <v>3</v>
      </c>
      <c r="P186">
        <f t="shared" si="25"/>
        <v>2012</v>
      </c>
      <c r="Q186" t="str">
        <f t="shared" si="26"/>
        <v>JUL</v>
      </c>
      <c r="S186" s="3"/>
      <c r="T186" s="4"/>
    </row>
    <row r="187" spans="1:20" x14ac:dyDescent="0.25">
      <c r="A187" s="1">
        <f t="shared" si="27"/>
        <v>41094</v>
      </c>
      <c r="B187" s="1">
        <f>A187-J187+1</f>
        <v>41091</v>
      </c>
      <c r="C187" s="1">
        <f t="shared" si="28"/>
        <v>41097</v>
      </c>
      <c r="D187">
        <f>VLOOKUP(C187,Sheet2!$A$2:$C$471,2,FALSE)</f>
        <v>27</v>
      </c>
      <c r="E187">
        <f>VLOOKUP($C187,Sheet2!$A$2:$D$471,4,FALSE)</f>
        <v>7</v>
      </c>
      <c r="F187" t="str">
        <f>VLOOKUP(E187,$W$2:$X$13,2,FALSE)</f>
        <v>JUL</v>
      </c>
      <c r="G187">
        <f t="shared" si="21"/>
        <v>3</v>
      </c>
      <c r="H187">
        <f>VLOOKUP($C187,Sheet2!$A$2:$C$471,3,FALSE)</f>
        <v>2012</v>
      </c>
      <c r="I187" t="str">
        <f t="shared" si="22"/>
        <v>WED</v>
      </c>
      <c r="J187">
        <f t="shared" si="29"/>
        <v>4</v>
      </c>
      <c r="K187">
        <f>IF(ISERROR(VLOOKUP(A187,Sheet3!$B$2:$B$72,1,FALSE)),0,1)</f>
        <v>1</v>
      </c>
      <c r="L187">
        <f t="shared" si="23"/>
        <v>0</v>
      </c>
      <c r="N187">
        <f t="shared" si="24"/>
        <v>7</v>
      </c>
      <c r="O187">
        <f t="shared" si="30"/>
        <v>3</v>
      </c>
      <c r="P187">
        <f t="shared" si="25"/>
        <v>2012</v>
      </c>
      <c r="Q187" t="str">
        <f t="shared" si="26"/>
        <v>JUL</v>
      </c>
      <c r="S187" s="3"/>
      <c r="T187" s="4"/>
    </row>
    <row r="188" spans="1:20" x14ac:dyDescent="0.25">
      <c r="A188" s="1">
        <f t="shared" si="27"/>
        <v>41095</v>
      </c>
      <c r="B188" s="1">
        <f>A188-J188+1</f>
        <v>41091</v>
      </c>
      <c r="C188" s="1">
        <f t="shared" si="28"/>
        <v>41097</v>
      </c>
      <c r="D188">
        <f>VLOOKUP(C188,Sheet2!$A$2:$C$471,2,FALSE)</f>
        <v>27</v>
      </c>
      <c r="E188">
        <f>VLOOKUP($C188,Sheet2!$A$2:$D$471,4,FALSE)</f>
        <v>7</v>
      </c>
      <c r="F188" t="str">
        <f>VLOOKUP(E188,$W$2:$X$13,2,FALSE)</f>
        <v>JUL</v>
      </c>
      <c r="G188">
        <f t="shared" si="21"/>
        <v>3</v>
      </c>
      <c r="H188">
        <f>VLOOKUP($C188,Sheet2!$A$2:$C$471,3,FALSE)</f>
        <v>2012</v>
      </c>
      <c r="I188" t="str">
        <f t="shared" si="22"/>
        <v>THU</v>
      </c>
      <c r="J188">
        <f t="shared" si="29"/>
        <v>5</v>
      </c>
      <c r="K188">
        <f>IF(ISERROR(VLOOKUP(A188,Sheet3!$B$2:$B$72,1,FALSE)),0,1)</f>
        <v>0</v>
      </c>
      <c r="L188">
        <f t="shared" si="23"/>
        <v>0</v>
      </c>
      <c r="N188">
        <f t="shared" si="24"/>
        <v>7</v>
      </c>
      <c r="O188">
        <f t="shared" si="30"/>
        <v>3</v>
      </c>
      <c r="P188">
        <f t="shared" si="25"/>
        <v>2012</v>
      </c>
      <c r="Q188" t="str">
        <f t="shared" si="26"/>
        <v>JUL</v>
      </c>
      <c r="S188" s="3"/>
      <c r="T188" s="4"/>
    </row>
    <row r="189" spans="1:20" x14ac:dyDescent="0.25">
      <c r="A189" s="1">
        <f t="shared" si="27"/>
        <v>41096</v>
      </c>
      <c r="B189" s="1">
        <f>A189-J189+1</f>
        <v>41091</v>
      </c>
      <c r="C189" s="1">
        <f t="shared" si="28"/>
        <v>41097</v>
      </c>
      <c r="D189">
        <f>VLOOKUP(C189,Sheet2!$A$2:$C$471,2,FALSE)</f>
        <v>27</v>
      </c>
      <c r="E189">
        <f>VLOOKUP($C189,Sheet2!$A$2:$D$471,4,FALSE)</f>
        <v>7</v>
      </c>
      <c r="F189" t="str">
        <f>VLOOKUP(E189,$W$2:$X$13,2,FALSE)</f>
        <v>JUL</v>
      </c>
      <c r="G189">
        <f t="shared" si="21"/>
        <v>3</v>
      </c>
      <c r="H189">
        <f>VLOOKUP($C189,Sheet2!$A$2:$C$471,3,FALSE)</f>
        <v>2012</v>
      </c>
      <c r="I189" t="str">
        <f t="shared" si="22"/>
        <v>FRI</v>
      </c>
      <c r="J189">
        <f t="shared" si="29"/>
        <v>6</v>
      </c>
      <c r="K189">
        <f>IF(ISERROR(VLOOKUP(A189,Sheet3!$B$2:$B$72,1,FALSE)),0,1)</f>
        <v>0</v>
      </c>
      <c r="L189">
        <f t="shared" si="23"/>
        <v>0</v>
      </c>
      <c r="N189">
        <f t="shared" si="24"/>
        <v>7</v>
      </c>
      <c r="O189">
        <f t="shared" si="30"/>
        <v>3</v>
      </c>
      <c r="P189">
        <f t="shared" si="25"/>
        <v>2012</v>
      </c>
      <c r="Q189" t="str">
        <f t="shared" si="26"/>
        <v>JUL</v>
      </c>
      <c r="S189" s="3"/>
      <c r="T189" s="4"/>
    </row>
    <row r="190" spans="1:20" x14ac:dyDescent="0.25">
      <c r="A190" s="1">
        <f t="shared" si="27"/>
        <v>41097</v>
      </c>
      <c r="B190" s="1">
        <f>A190-J190+1</f>
        <v>41091</v>
      </c>
      <c r="C190" s="1">
        <f t="shared" si="28"/>
        <v>41097</v>
      </c>
      <c r="D190">
        <f>VLOOKUP(C190,Sheet2!$A$2:$C$471,2,FALSE)</f>
        <v>27</v>
      </c>
      <c r="E190">
        <f>VLOOKUP($C190,Sheet2!$A$2:$D$471,4,FALSE)</f>
        <v>7</v>
      </c>
      <c r="F190" t="str">
        <f>VLOOKUP(E190,$W$2:$X$13,2,FALSE)</f>
        <v>JUL</v>
      </c>
      <c r="G190">
        <f t="shared" si="21"/>
        <v>3</v>
      </c>
      <c r="H190">
        <f>VLOOKUP($C190,Sheet2!$A$2:$C$471,3,FALSE)</f>
        <v>2012</v>
      </c>
      <c r="I190" t="str">
        <f t="shared" si="22"/>
        <v>SAT</v>
      </c>
      <c r="J190">
        <f t="shared" si="29"/>
        <v>7</v>
      </c>
      <c r="K190">
        <f>IF(ISERROR(VLOOKUP(A190,Sheet3!$B$2:$B$72,1,FALSE)),0,1)</f>
        <v>0</v>
      </c>
      <c r="L190">
        <f t="shared" si="23"/>
        <v>1</v>
      </c>
      <c r="N190">
        <f t="shared" si="24"/>
        <v>7</v>
      </c>
      <c r="O190">
        <f t="shared" si="30"/>
        <v>3</v>
      </c>
      <c r="P190">
        <f t="shared" si="25"/>
        <v>2012</v>
      </c>
      <c r="Q190" t="str">
        <f t="shared" si="26"/>
        <v>JUL</v>
      </c>
      <c r="S190" s="3"/>
      <c r="T190" s="4"/>
    </row>
    <row r="191" spans="1:20" x14ac:dyDescent="0.25">
      <c r="A191" s="1">
        <f t="shared" si="27"/>
        <v>41098</v>
      </c>
      <c r="B191" s="1">
        <f>A191-J191+1</f>
        <v>41098</v>
      </c>
      <c r="C191" s="1">
        <f t="shared" si="28"/>
        <v>41104</v>
      </c>
      <c r="D191">
        <f>VLOOKUP(C191,Sheet2!$A$2:$C$471,2,FALSE)</f>
        <v>28</v>
      </c>
      <c r="E191">
        <f>VLOOKUP($C191,Sheet2!$A$2:$D$471,4,FALSE)</f>
        <v>7</v>
      </c>
      <c r="F191" t="str">
        <f>VLOOKUP(E191,$W$2:$X$13,2,FALSE)</f>
        <v>JUL</v>
      </c>
      <c r="G191">
        <f t="shared" si="21"/>
        <v>3</v>
      </c>
      <c r="H191">
        <f>VLOOKUP($C191,Sheet2!$A$2:$C$471,3,FALSE)</f>
        <v>2012</v>
      </c>
      <c r="I191" t="str">
        <f t="shared" si="22"/>
        <v>SUN</v>
      </c>
      <c r="J191">
        <f t="shared" si="29"/>
        <v>1</v>
      </c>
      <c r="K191">
        <f>IF(ISERROR(VLOOKUP(A191,Sheet3!$B$2:$B$72,1,FALSE)),0,1)</f>
        <v>0</v>
      </c>
      <c r="L191">
        <f t="shared" si="23"/>
        <v>1</v>
      </c>
      <c r="N191">
        <f t="shared" si="24"/>
        <v>7</v>
      </c>
      <c r="O191">
        <f t="shared" si="30"/>
        <v>3</v>
      </c>
      <c r="P191">
        <f t="shared" si="25"/>
        <v>2012</v>
      </c>
      <c r="Q191" t="str">
        <f t="shared" si="26"/>
        <v>JUL</v>
      </c>
      <c r="S191" s="3"/>
      <c r="T191" s="4"/>
    </row>
    <row r="192" spans="1:20" x14ac:dyDescent="0.25">
      <c r="A192" s="1">
        <f t="shared" si="27"/>
        <v>41099</v>
      </c>
      <c r="B192" s="1">
        <f>A192-J192+1</f>
        <v>41098</v>
      </c>
      <c r="C192" s="1">
        <f t="shared" si="28"/>
        <v>41104</v>
      </c>
      <c r="D192">
        <f>VLOOKUP(C192,Sheet2!$A$2:$C$471,2,FALSE)</f>
        <v>28</v>
      </c>
      <c r="E192">
        <f>VLOOKUP($C192,Sheet2!$A$2:$D$471,4,FALSE)</f>
        <v>7</v>
      </c>
      <c r="F192" t="str">
        <f>VLOOKUP(E192,$W$2:$X$13,2,FALSE)</f>
        <v>JUL</v>
      </c>
      <c r="G192">
        <f t="shared" si="21"/>
        <v>3</v>
      </c>
      <c r="H192">
        <f>VLOOKUP($C192,Sheet2!$A$2:$C$471,3,FALSE)</f>
        <v>2012</v>
      </c>
      <c r="I192" t="str">
        <f t="shared" si="22"/>
        <v>MON</v>
      </c>
      <c r="J192">
        <f t="shared" si="29"/>
        <v>2</v>
      </c>
      <c r="K192">
        <f>IF(ISERROR(VLOOKUP(A192,Sheet3!$B$2:$B$72,1,FALSE)),0,1)</f>
        <v>0</v>
      </c>
      <c r="L192">
        <f t="shared" si="23"/>
        <v>0</v>
      </c>
      <c r="N192">
        <f t="shared" si="24"/>
        <v>7</v>
      </c>
      <c r="O192">
        <f t="shared" si="30"/>
        <v>3</v>
      </c>
      <c r="P192">
        <f t="shared" si="25"/>
        <v>2012</v>
      </c>
      <c r="Q192" t="str">
        <f t="shared" si="26"/>
        <v>JUL</v>
      </c>
      <c r="S192" s="3"/>
      <c r="T192" s="4"/>
    </row>
    <row r="193" spans="1:20" x14ac:dyDescent="0.25">
      <c r="A193" s="1">
        <f t="shared" si="27"/>
        <v>41100</v>
      </c>
      <c r="B193" s="1">
        <f>A193-J193+1</f>
        <v>41098</v>
      </c>
      <c r="C193" s="1">
        <f t="shared" si="28"/>
        <v>41104</v>
      </c>
      <c r="D193">
        <f>VLOOKUP(C193,Sheet2!$A$2:$C$471,2,FALSE)</f>
        <v>28</v>
      </c>
      <c r="E193">
        <f>VLOOKUP($C193,Sheet2!$A$2:$D$471,4,FALSE)</f>
        <v>7</v>
      </c>
      <c r="F193" t="str">
        <f>VLOOKUP(E193,$W$2:$X$13,2,FALSE)</f>
        <v>JUL</v>
      </c>
      <c r="G193">
        <f t="shared" si="21"/>
        <v>3</v>
      </c>
      <c r="H193">
        <f>VLOOKUP($C193,Sheet2!$A$2:$C$471,3,FALSE)</f>
        <v>2012</v>
      </c>
      <c r="I193" t="str">
        <f t="shared" si="22"/>
        <v>TUE</v>
      </c>
      <c r="J193">
        <f t="shared" si="29"/>
        <v>3</v>
      </c>
      <c r="K193">
        <f>IF(ISERROR(VLOOKUP(A193,Sheet3!$B$2:$B$72,1,FALSE)),0,1)</f>
        <v>0</v>
      </c>
      <c r="L193">
        <f t="shared" si="23"/>
        <v>0</v>
      </c>
      <c r="N193">
        <f t="shared" si="24"/>
        <v>7</v>
      </c>
      <c r="O193">
        <f t="shared" si="30"/>
        <v>3</v>
      </c>
      <c r="P193">
        <f t="shared" si="25"/>
        <v>2012</v>
      </c>
      <c r="Q193" t="str">
        <f t="shared" si="26"/>
        <v>JUL</v>
      </c>
      <c r="S193" s="3"/>
      <c r="T193" s="4"/>
    </row>
    <row r="194" spans="1:20" x14ac:dyDescent="0.25">
      <c r="A194" s="1">
        <f t="shared" si="27"/>
        <v>41101</v>
      </c>
      <c r="B194" s="1">
        <f>A194-J194+1</f>
        <v>41098</v>
      </c>
      <c r="C194" s="1">
        <f t="shared" si="28"/>
        <v>41104</v>
      </c>
      <c r="D194">
        <f>VLOOKUP(C194,Sheet2!$A$2:$C$471,2,FALSE)</f>
        <v>28</v>
      </c>
      <c r="E194">
        <f>VLOOKUP($C194,Sheet2!$A$2:$D$471,4,FALSE)</f>
        <v>7</v>
      </c>
      <c r="F194" t="str">
        <f>VLOOKUP(E194,$W$2:$X$13,2,FALSE)</f>
        <v>JUL</v>
      </c>
      <c r="G194">
        <f t="shared" si="21"/>
        <v>3</v>
      </c>
      <c r="H194">
        <f>VLOOKUP($C194,Sheet2!$A$2:$C$471,3,FALSE)</f>
        <v>2012</v>
      </c>
      <c r="I194" t="str">
        <f t="shared" si="22"/>
        <v>WED</v>
      </c>
      <c r="J194">
        <f t="shared" si="29"/>
        <v>4</v>
      </c>
      <c r="K194">
        <f>IF(ISERROR(VLOOKUP(A194,Sheet3!$B$2:$B$72,1,FALSE)),0,1)</f>
        <v>0</v>
      </c>
      <c r="L194">
        <f t="shared" si="23"/>
        <v>0</v>
      </c>
      <c r="N194">
        <f t="shared" si="24"/>
        <v>7</v>
      </c>
      <c r="O194">
        <f t="shared" si="30"/>
        <v>3</v>
      </c>
      <c r="P194">
        <f t="shared" si="25"/>
        <v>2012</v>
      </c>
      <c r="Q194" t="str">
        <f t="shared" si="26"/>
        <v>JUL</v>
      </c>
      <c r="S194" s="3"/>
      <c r="T194" s="4"/>
    </row>
    <row r="195" spans="1:20" x14ac:dyDescent="0.25">
      <c r="A195" s="1">
        <f t="shared" si="27"/>
        <v>41102</v>
      </c>
      <c r="B195" s="1">
        <f>A195-J195+1</f>
        <v>41098</v>
      </c>
      <c r="C195" s="1">
        <f t="shared" si="28"/>
        <v>41104</v>
      </c>
      <c r="D195">
        <f>VLOOKUP(C195,Sheet2!$A$2:$C$471,2,FALSE)</f>
        <v>28</v>
      </c>
      <c r="E195">
        <f>VLOOKUP($C195,Sheet2!$A$2:$D$471,4,FALSE)</f>
        <v>7</v>
      </c>
      <c r="F195" t="str">
        <f>VLOOKUP(E195,$W$2:$X$13,2,FALSE)</f>
        <v>JUL</v>
      </c>
      <c r="G195">
        <f t="shared" ref="G195:G258" si="31">ROUNDUP(E195/3,0)</f>
        <v>3</v>
      </c>
      <c r="H195">
        <f>VLOOKUP($C195,Sheet2!$A$2:$C$471,3,FALSE)</f>
        <v>2012</v>
      </c>
      <c r="I195" t="str">
        <f t="shared" ref="I195:I258" si="32">VLOOKUP(J195,$T$2:$U$8,2,FALSE)</f>
        <v>THU</v>
      </c>
      <c r="J195">
        <f t="shared" si="29"/>
        <v>5</v>
      </c>
      <c r="K195">
        <f>IF(ISERROR(VLOOKUP(A195,Sheet3!$B$2:$B$72,1,FALSE)),0,1)</f>
        <v>0</v>
      </c>
      <c r="L195">
        <f t="shared" ref="L195:L258" si="33">IF(OR(J195=1,J195=7),1,0)</f>
        <v>0</v>
      </c>
      <c r="N195">
        <f t="shared" ref="N195:N258" si="34">MONTH(A195)</f>
        <v>7</v>
      </c>
      <c r="O195">
        <f t="shared" si="30"/>
        <v>3</v>
      </c>
      <c r="P195">
        <f t="shared" ref="P195:P258" si="35">YEAR(A195)</f>
        <v>2012</v>
      </c>
      <c r="Q195" t="str">
        <f t="shared" ref="Q195:Q258" si="36">VLOOKUP(N195,$W$2:$X$13,2,FALSE)</f>
        <v>JUL</v>
      </c>
      <c r="S195" s="3"/>
      <c r="T195" s="4"/>
    </row>
    <row r="196" spans="1:20" x14ac:dyDescent="0.25">
      <c r="A196" s="1">
        <f t="shared" ref="A196:A259" si="37">A195+1</f>
        <v>41103</v>
      </c>
      <c r="B196" s="1">
        <f>A196-J196+1</f>
        <v>41098</v>
      </c>
      <c r="C196" s="1">
        <f t="shared" ref="C196:C259" si="38">B196+6</f>
        <v>41104</v>
      </c>
      <c r="D196">
        <f>VLOOKUP(C196,Sheet2!$A$2:$C$471,2,FALSE)</f>
        <v>28</v>
      </c>
      <c r="E196">
        <f>VLOOKUP($C196,Sheet2!$A$2:$D$471,4,FALSE)</f>
        <v>7</v>
      </c>
      <c r="F196" t="str">
        <f>VLOOKUP(E196,$W$2:$X$13,2,FALSE)</f>
        <v>JUL</v>
      </c>
      <c r="G196">
        <f t="shared" si="31"/>
        <v>3</v>
      </c>
      <c r="H196">
        <f>VLOOKUP($C196,Sheet2!$A$2:$C$471,3,FALSE)</f>
        <v>2012</v>
      </c>
      <c r="I196" t="str">
        <f t="shared" si="32"/>
        <v>FRI</v>
      </c>
      <c r="J196">
        <f t="shared" ref="J196:J259" si="39">WEEKDAY(A196)</f>
        <v>6</v>
      </c>
      <c r="K196">
        <f>IF(ISERROR(VLOOKUP(A196,Sheet3!$B$2:$B$72,1,FALSE)),0,1)</f>
        <v>0</v>
      </c>
      <c r="L196">
        <f t="shared" si="33"/>
        <v>0</v>
      </c>
      <c r="N196">
        <f t="shared" si="34"/>
        <v>7</v>
      </c>
      <c r="O196">
        <f t="shared" si="30"/>
        <v>3</v>
      </c>
      <c r="P196">
        <f t="shared" si="35"/>
        <v>2012</v>
      </c>
      <c r="Q196" t="str">
        <f t="shared" si="36"/>
        <v>JUL</v>
      </c>
    </row>
    <row r="197" spans="1:20" x14ac:dyDescent="0.25">
      <c r="A197" s="1">
        <f t="shared" si="37"/>
        <v>41104</v>
      </c>
      <c r="B197" s="1">
        <f>A197-J197+1</f>
        <v>41098</v>
      </c>
      <c r="C197" s="1">
        <f t="shared" si="38"/>
        <v>41104</v>
      </c>
      <c r="D197">
        <f>VLOOKUP(C197,Sheet2!$A$2:$C$471,2,FALSE)</f>
        <v>28</v>
      </c>
      <c r="E197">
        <f>VLOOKUP($C197,Sheet2!$A$2:$D$471,4,FALSE)</f>
        <v>7</v>
      </c>
      <c r="F197" t="str">
        <f>VLOOKUP(E197,$W$2:$X$13,2,FALSE)</f>
        <v>JUL</v>
      </c>
      <c r="G197">
        <f t="shared" si="31"/>
        <v>3</v>
      </c>
      <c r="H197">
        <f>VLOOKUP($C197,Sheet2!$A$2:$C$471,3,FALSE)</f>
        <v>2012</v>
      </c>
      <c r="I197" t="str">
        <f t="shared" si="32"/>
        <v>SAT</v>
      </c>
      <c r="J197">
        <f t="shared" si="39"/>
        <v>7</v>
      </c>
      <c r="K197">
        <f>IF(ISERROR(VLOOKUP(A197,Sheet3!$B$2:$B$72,1,FALSE)),0,1)</f>
        <v>0</v>
      </c>
      <c r="L197">
        <f t="shared" si="33"/>
        <v>1</v>
      </c>
      <c r="N197">
        <f t="shared" si="34"/>
        <v>7</v>
      </c>
      <c r="O197">
        <f t="shared" si="30"/>
        <v>3</v>
      </c>
      <c r="P197">
        <f t="shared" si="35"/>
        <v>2012</v>
      </c>
      <c r="Q197" t="str">
        <f t="shared" si="36"/>
        <v>JUL</v>
      </c>
    </row>
    <row r="198" spans="1:20" x14ac:dyDescent="0.25">
      <c r="A198" s="1">
        <f t="shared" si="37"/>
        <v>41105</v>
      </c>
      <c r="B198" s="1">
        <f>A198-J198+1</f>
        <v>41105</v>
      </c>
      <c r="C198" s="1">
        <f t="shared" si="38"/>
        <v>41111</v>
      </c>
      <c r="D198">
        <f>VLOOKUP(C198,Sheet2!$A$2:$C$471,2,FALSE)</f>
        <v>29</v>
      </c>
      <c r="E198">
        <f>VLOOKUP($C198,Sheet2!$A$2:$D$471,4,FALSE)</f>
        <v>7</v>
      </c>
      <c r="F198" t="str">
        <f>VLOOKUP(E198,$W$2:$X$13,2,FALSE)</f>
        <v>JUL</v>
      </c>
      <c r="G198">
        <f t="shared" si="31"/>
        <v>3</v>
      </c>
      <c r="H198">
        <f>VLOOKUP($C198,Sheet2!$A$2:$C$471,3,FALSE)</f>
        <v>2012</v>
      </c>
      <c r="I198" t="str">
        <f t="shared" si="32"/>
        <v>SUN</v>
      </c>
      <c r="J198">
        <f t="shared" si="39"/>
        <v>1</v>
      </c>
      <c r="K198">
        <f>IF(ISERROR(VLOOKUP(A198,Sheet3!$B$2:$B$72,1,FALSE)),0,1)</f>
        <v>0</v>
      </c>
      <c r="L198">
        <f t="shared" si="33"/>
        <v>1</v>
      </c>
      <c r="N198">
        <f t="shared" si="34"/>
        <v>7</v>
      </c>
      <c r="O198">
        <f t="shared" si="30"/>
        <v>3</v>
      </c>
      <c r="P198">
        <f t="shared" si="35"/>
        <v>2012</v>
      </c>
      <c r="Q198" t="str">
        <f t="shared" si="36"/>
        <v>JUL</v>
      </c>
    </row>
    <row r="199" spans="1:20" x14ac:dyDescent="0.25">
      <c r="A199" s="1">
        <f t="shared" si="37"/>
        <v>41106</v>
      </c>
      <c r="B199" s="1">
        <f>A199-J199+1</f>
        <v>41105</v>
      </c>
      <c r="C199" s="1">
        <f t="shared" si="38"/>
        <v>41111</v>
      </c>
      <c r="D199">
        <f>VLOOKUP(C199,Sheet2!$A$2:$C$471,2,FALSE)</f>
        <v>29</v>
      </c>
      <c r="E199">
        <f>VLOOKUP($C199,Sheet2!$A$2:$D$471,4,FALSE)</f>
        <v>7</v>
      </c>
      <c r="F199" t="str">
        <f>VLOOKUP(E199,$W$2:$X$13,2,FALSE)</f>
        <v>JUL</v>
      </c>
      <c r="G199">
        <f t="shared" si="31"/>
        <v>3</v>
      </c>
      <c r="H199">
        <f>VLOOKUP($C199,Sheet2!$A$2:$C$471,3,FALSE)</f>
        <v>2012</v>
      </c>
      <c r="I199" t="str">
        <f t="shared" si="32"/>
        <v>MON</v>
      </c>
      <c r="J199">
        <f t="shared" si="39"/>
        <v>2</v>
      </c>
      <c r="K199">
        <f>IF(ISERROR(VLOOKUP(A199,Sheet3!$B$2:$B$72,1,FALSE)),0,1)</f>
        <v>0</v>
      </c>
      <c r="L199">
        <f t="shared" si="33"/>
        <v>0</v>
      </c>
      <c r="N199">
        <f t="shared" si="34"/>
        <v>7</v>
      </c>
      <c r="O199">
        <f t="shared" si="30"/>
        <v>3</v>
      </c>
      <c r="P199">
        <f t="shared" si="35"/>
        <v>2012</v>
      </c>
      <c r="Q199" t="str">
        <f t="shared" si="36"/>
        <v>JUL</v>
      </c>
    </row>
    <row r="200" spans="1:20" x14ac:dyDescent="0.25">
      <c r="A200" s="1">
        <f t="shared" si="37"/>
        <v>41107</v>
      </c>
      <c r="B200" s="1">
        <f>A200-J200+1</f>
        <v>41105</v>
      </c>
      <c r="C200" s="1">
        <f t="shared" si="38"/>
        <v>41111</v>
      </c>
      <c r="D200">
        <f>VLOOKUP(C200,Sheet2!$A$2:$C$471,2,FALSE)</f>
        <v>29</v>
      </c>
      <c r="E200">
        <f>VLOOKUP($C200,Sheet2!$A$2:$D$471,4,FALSE)</f>
        <v>7</v>
      </c>
      <c r="F200" t="str">
        <f>VLOOKUP(E200,$W$2:$X$13,2,FALSE)</f>
        <v>JUL</v>
      </c>
      <c r="G200">
        <f t="shared" si="31"/>
        <v>3</v>
      </c>
      <c r="H200">
        <f>VLOOKUP($C200,Sheet2!$A$2:$C$471,3,FALSE)</f>
        <v>2012</v>
      </c>
      <c r="I200" t="str">
        <f t="shared" si="32"/>
        <v>TUE</v>
      </c>
      <c r="J200">
        <f t="shared" si="39"/>
        <v>3</v>
      </c>
      <c r="K200">
        <f>IF(ISERROR(VLOOKUP(A200,Sheet3!$B$2:$B$72,1,FALSE)),0,1)</f>
        <v>0</v>
      </c>
      <c r="L200">
        <f t="shared" si="33"/>
        <v>0</v>
      </c>
      <c r="N200">
        <f t="shared" si="34"/>
        <v>7</v>
      </c>
      <c r="O200">
        <f t="shared" si="30"/>
        <v>3</v>
      </c>
      <c r="P200">
        <f t="shared" si="35"/>
        <v>2012</v>
      </c>
      <c r="Q200" t="str">
        <f t="shared" si="36"/>
        <v>JUL</v>
      </c>
    </row>
    <row r="201" spans="1:20" x14ac:dyDescent="0.25">
      <c r="A201" s="1">
        <f t="shared" si="37"/>
        <v>41108</v>
      </c>
      <c r="B201" s="1">
        <f>A201-J201+1</f>
        <v>41105</v>
      </c>
      <c r="C201" s="1">
        <f t="shared" si="38"/>
        <v>41111</v>
      </c>
      <c r="D201">
        <f>VLOOKUP(C201,Sheet2!$A$2:$C$471,2,FALSE)</f>
        <v>29</v>
      </c>
      <c r="E201">
        <f>VLOOKUP($C201,Sheet2!$A$2:$D$471,4,FALSE)</f>
        <v>7</v>
      </c>
      <c r="F201" t="str">
        <f>VLOOKUP(E201,$W$2:$X$13,2,FALSE)</f>
        <v>JUL</v>
      </c>
      <c r="G201">
        <f t="shared" si="31"/>
        <v>3</v>
      </c>
      <c r="H201">
        <f>VLOOKUP($C201,Sheet2!$A$2:$C$471,3,FALSE)</f>
        <v>2012</v>
      </c>
      <c r="I201" t="str">
        <f t="shared" si="32"/>
        <v>WED</v>
      </c>
      <c r="J201">
        <f t="shared" si="39"/>
        <v>4</v>
      </c>
      <c r="K201">
        <f>IF(ISERROR(VLOOKUP(A201,Sheet3!$B$2:$B$72,1,FALSE)),0,1)</f>
        <v>0</v>
      </c>
      <c r="L201">
        <f t="shared" si="33"/>
        <v>0</v>
      </c>
      <c r="N201">
        <f t="shared" si="34"/>
        <v>7</v>
      </c>
      <c r="O201">
        <f t="shared" si="30"/>
        <v>3</v>
      </c>
      <c r="P201">
        <f t="shared" si="35"/>
        <v>2012</v>
      </c>
      <c r="Q201" t="str">
        <f t="shared" si="36"/>
        <v>JUL</v>
      </c>
    </row>
    <row r="202" spans="1:20" x14ac:dyDescent="0.25">
      <c r="A202" s="1">
        <f t="shared" si="37"/>
        <v>41109</v>
      </c>
      <c r="B202" s="1">
        <f>A202-J202+1</f>
        <v>41105</v>
      </c>
      <c r="C202" s="1">
        <f t="shared" si="38"/>
        <v>41111</v>
      </c>
      <c r="D202">
        <f>VLOOKUP(C202,Sheet2!$A$2:$C$471,2,FALSE)</f>
        <v>29</v>
      </c>
      <c r="E202">
        <f>VLOOKUP($C202,Sheet2!$A$2:$D$471,4,FALSE)</f>
        <v>7</v>
      </c>
      <c r="F202" t="str">
        <f>VLOOKUP(E202,$W$2:$X$13,2,FALSE)</f>
        <v>JUL</v>
      </c>
      <c r="G202">
        <f t="shared" si="31"/>
        <v>3</v>
      </c>
      <c r="H202">
        <f>VLOOKUP($C202,Sheet2!$A$2:$C$471,3,FALSE)</f>
        <v>2012</v>
      </c>
      <c r="I202" t="str">
        <f t="shared" si="32"/>
        <v>THU</v>
      </c>
      <c r="J202">
        <f t="shared" si="39"/>
        <v>5</v>
      </c>
      <c r="K202">
        <f>IF(ISERROR(VLOOKUP(A202,Sheet3!$B$2:$B$72,1,FALSE)),0,1)</f>
        <v>0</v>
      </c>
      <c r="L202">
        <f t="shared" si="33"/>
        <v>0</v>
      </c>
      <c r="N202">
        <f t="shared" si="34"/>
        <v>7</v>
      </c>
      <c r="O202">
        <f t="shared" si="30"/>
        <v>3</v>
      </c>
      <c r="P202">
        <f t="shared" si="35"/>
        <v>2012</v>
      </c>
      <c r="Q202" t="str">
        <f t="shared" si="36"/>
        <v>JUL</v>
      </c>
    </row>
    <row r="203" spans="1:20" x14ac:dyDescent="0.25">
      <c r="A203" s="1">
        <f t="shared" si="37"/>
        <v>41110</v>
      </c>
      <c r="B203" s="1">
        <f>A203-J203+1</f>
        <v>41105</v>
      </c>
      <c r="C203" s="1">
        <f t="shared" si="38"/>
        <v>41111</v>
      </c>
      <c r="D203">
        <f>VLOOKUP(C203,Sheet2!$A$2:$C$471,2,FALSE)</f>
        <v>29</v>
      </c>
      <c r="E203">
        <f>VLOOKUP($C203,Sheet2!$A$2:$D$471,4,FALSE)</f>
        <v>7</v>
      </c>
      <c r="F203" t="str">
        <f>VLOOKUP(E203,$W$2:$X$13,2,FALSE)</f>
        <v>JUL</v>
      </c>
      <c r="G203">
        <f t="shared" si="31"/>
        <v>3</v>
      </c>
      <c r="H203">
        <f>VLOOKUP($C203,Sheet2!$A$2:$C$471,3,FALSE)</f>
        <v>2012</v>
      </c>
      <c r="I203" t="str">
        <f t="shared" si="32"/>
        <v>FRI</v>
      </c>
      <c r="J203">
        <f t="shared" si="39"/>
        <v>6</v>
      </c>
      <c r="K203">
        <f>IF(ISERROR(VLOOKUP(A203,Sheet3!$B$2:$B$72,1,FALSE)),0,1)</f>
        <v>0</v>
      </c>
      <c r="L203">
        <f t="shared" si="33"/>
        <v>0</v>
      </c>
      <c r="N203">
        <f t="shared" si="34"/>
        <v>7</v>
      </c>
      <c r="O203">
        <f t="shared" si="30"/>
        <v>3</v>
      </c>
      <c r="P203">
        <f t="shared" si="35"/>
        <v>2012</v>
      </c>
      <c r="Q203" t="str">
        <f t="shared" si="36"/>
        <v>JUL</v>
      </c>
    </row>
    <row r="204" spans="1:20" x14ac:dyDescent="0.25">
      <c r="A204" s="1">
        <f t="shared" si="37"/>
        <v>41111</v>
      </c>
      <c r="B204" s="1">
        <f>A204-J204+1</f>
        <v>41105</v>
      </c>
      <c r="C204" s="1">
        <f t="shared" si="38"/>
        <v>41111</v>
      </c>
      <c r="D204">
        <f>VLOOKUP(C204,Sheet2!$A$2:$C$471,2,FALSE)</f>
        <v>29</v>
      </c>
      <c r="E204">
        <f>VLOOKUP($C204,Sheet2!$A$2:$D$471,4,FALSE)</f>
        <v>7</v>
      </c>
      <c r="F204" t="str">
        <f>VLOOKUP(E204,$W$2:$X$13,2,FALSE)</f>
        <v>JUL</v>
      </c>
      <c r="G204">
        <f t="shared" si="31"/>
        <v>3</v>
      </c>
      <c r="H204">
        <f>VLOOKUP($C204,Sheet2!$A$2:$C$471,3,FALSE)</f>
        <v>2012</v>
      </c>
      <c r="I204" t="str">
        <f t="shared" si="32"/>
        <v>SAT</v>
      </c>
      <c r="J204">
        <f t="shared" si="39"/>
        <v>7</v>
      </c>
      <c r="K204">
        <f>IF(ISERROR(VLOOKUP(A204,Sheet3!$B$2:$B$72,1,FALSE)),0,1)</f>
        <v>0</v>
      </c>
      <c r="L204">
        <f t="shared" si="33"/>
        <v>1</v>
      </c>
      <c r="N204">
        <f t="shared" si="34"/>
        <v>7</v>
      </c>
      <c r="O204">
        <f t="shared" si="30"/>
        <v>3</v>
      </c>
      <c r="P204">
        <f t="shared" si="35"/>
        <v>2012</v>
      </c>
      <c r="Q204" t="str">
        <f t="shared" si="36"/>
        <v>JUL</v>
      </c>
    </row>
    <row r="205" spans="1:20" x14ac:dyDescent="0.25">
      <c r="A205" s="1">
        <f t="shared" si="37"/>
        <v>41112</v>
      </c>
      <c r="B205" s="1">
        <f>A205-J205+1</f>
        <v>41112</v>
      </c>
      <c r="C205" s="1">
        <f t="shared" si="38"/>
        <v>41118</v>
      </c>
      <c r="D205">
        <f>VLOOKUP(C205,Sheet2!$A$2:$C$471,2,FALSE)</f>
        <v>30</v>
      </c>
      <c r="E205">
        <f>VLOOKUP($C205,Sheet2!$A$2:$D$471,4,FALSE)</f>
        <v>7</v>
      </c>
      <c r="F205" t="str">
        <f>VLOOKUP(E205,$W$2:$X$13,2,FALSE)</f>
        <v>JUL</v>
      </c>
      <c r="G205">
        <f t="shared" si="31"/>
        <v>3</v>
      </c>
      <c r="H205">
        <f>VLOOKUP($C205,Sheet2!$A$2:$C$471,3,FALSE)</f>
        <v>2012</v>
      </c>
      <c r="I205" t="str">
        <f t="shared" si="32"/>
        <v>SUN</v>
      </c>
      <c r="J205">
        <f t="shared" si="39"/>
        <v>1</v>
      </c>
      <c r="K205">
        <f>IF(ISERROR(VLOOKUP(A205,Sheet3!$B$2:$B$72,1,FALSE)),0,1)</f>
        <v>0</v>
      </c>
      <c r="L205">
        <f t="shared" si="33"/>
        <v>1</v>
      </c>
      <c r="N205">
        <f t="shared" si="34"/>
        <v>7</v>
      </c>
      <c r="O205">
        <f t="shared" si="30"/>
        <v>3</v>
      </c>
      <c r="P205">
        <f t="shared" si="35"/>
        <v>2012</v>
      </c>
      <c r="Q205" t="str">
        <f t="shared" si="36"/>
        <v>JUL</v>
      </c>
    </row>
    <row r="206" spans="1:20" x14ac:dyDescent="0.25">
      <c r="A206" s="1">
        <f t="shared" si="37"/>
        <v>41113</v>
      </c>
      <c r="B206" s="1">
        <f>A206-J206+1</f>
        <v>41112</v>
      </c>
      <c r="C206" s="1">
        <f t="shared" si="38"/>
        <v>41118</v>
      </c>
      <c r="D206">
        <f>VLOOKUP(C206,Sheet2!$A$2:$C$471,2,FALSE)</f>
        <v>30</v>
      </c>
      <c r="E206">
        <f>VLOOKUP($C206,Sheet2!$A$2:$D$471,4,FALSE)</f>
        <v>7</v>
      </c>
      <c r="F206" t="str">
        <f>VLOOKUP(E206,$W$2:$X$13,2,FALSE)</f>
        <v>JUL</v>
      </c>
      <c r="G206">
        <f t="shared" si="31"/>
        <v>3</v>
      </c>
      <c r="H206">
        <f>VLOOKUP($C206,Sheet2!$A$2:$C$471,3,FALSE)</f>
        <v>2012</v>
      </c>
      <c r="I206" t="str">
        <f t="shared" si="32"/>
        <v>MON</v>
      </c>
      <c r="J206">
        <f t="shared" si="39"/>
        <v>2</v>
      </c>
      <c r="K206">
        <f>IF(ISERROR(VLOOKUP(A206,Sheet3!$B$2:$B$72,1,FALSE)),0,1)</f>
        <v>0</v>
      </c>
      <c r="L206">
        <f t="shared" si="33"/>
        <v>0</v>
      </c>
      <c r="N206">
        <f t="shared" si="34"/>
        <v>7</v>
      </c>
      <c r="O206">
        <f t="shared" si="30"/>
        <v>3</v>
      </c>
      <c r="P206">
        <f t="shared" si="35"/>
        <v>2012</v>
      </c>
      <c r="Q206" t="str">
        <f t="shared" si="36"/>
        <v>JUL</v>
      </c>
    </row>
    <row r="207" spans="1:20" x14ac:dyDescent="0.25">
      <c r="A207" s="1">
        <f t="shared" si="37"/>
        <v>41114</v>
      </c>
      <c r="B207" s="1">
        <f>A207-J207+1</f>
        <v>41112</v>
      </c>
      <c r="C207" s="1">
        <f t="shared" si="38"/>
        <v>41118</v>
      </c>
      <c r="D207">
        <f>VLOOKUP(C207,Sheet2!$A$2:$C$471,2,FALSE)</f>
        <v>30</v>
      </c>
      <c r="E207">
        <f>VLOOKUP($C207,Sheet2!$A$2:$D$471,4,FALSE)</f>
        <v>7</v>
      </c>
      <c r="F207" t="str">
        <f>VLOOKUP(E207,$W$2:$X$13,2,FALSE)</f>
        <v>JUL</v>
      </c>
      <c r="G207">
        <f t="shared" si="31"/>
        <v>3</v>
      </c>
      <c r="H207">
        <f>VLOOKUP($C207,Sheet2!$A$2:$C$471,3,FALSE)</f>
        <v>2012</v>
      </c>
      <c r="I207" t="str">
        <f t="shared" si="32"/>
        <v>TUE</v>
      </c>
      <c r="J207">
        <f t="shared" si="39"/>
        <v>3</v>
      </c>
      <c r="K207">
        <f>IF(ISERROR(VLOOKUP(A207,Sheet3!$B$2:$B$72,1,FALSE)),0,1)</f>
        <v>0</v>
      </c>
      <c r="L207">
        <f t="shared" si="33"/>
        <v>0</v>
      </c>
      <c r="N207">
        <f t="shared" si="34"/>
        <v>7</v>
      </c>
      <c r="O207">
        <f t="shared" si="30"/>
        <v>3</v>
      </c>
      <c r="P207">
        <f t="shared" si="35"/>
        <v>2012</v>
      </c>
      <c r="Q207" t="str">
        <f t="shared" si="36"/>
        <v>JUL</v>
      </c>
    </row>
    <row r="208" spans="1:20" x14ac:dyDescent="0.25">
      <c r="A208" s="1">
        <f t="shared" si="37"/>
        <v>41115</v>
      </c>
      <c r="B208" s="1">
        <f>A208-J208+1</f>
        <v>41112</v>
      </c>
      <c r="C208" s="1">
        <f t="shared" si="38"/>
        <v>41118</v>
      </c>
      <c r="D208">
        <f>VLOOKUP(C208,Sheet2!$A$2:$C$471,2,FALSE)</f>
        <v>30</v>
      </c>
      <c r="E208">
        <f>VLOOKUP($C208,Sheet2!$A$2:$D$471,4,FALSE)</f>
        <v>7</v>
      </c>
      <c r="F208" t="str">
        <f>VLOOKUP(E208,$W$2:$X$13,2,FALSE)</f>
        <v>JUL</v>
      </c>
      <c r="G208">
        <f t="shared" si="31"/>
        <v>3</v>
      </c>
      <c r="H208">
        <f>VLOOKUP($C208,Sheet2!$A$2:$C$471,3,FALSE)</f>
        <v>2012</v>
      </c>
      <c r="I208" t="str">
        <f t="shared" si="32"/>
        <v>WED</v>
      </c>
      <c r="J208">
        <f t="shared" si="39"/>
        <v>4</v>
      </c>
      <c r="K208">
        <f>IF(ISERROR(VLOOKUP(A208,Sheet3!$B$2:$B$72,1,FALSE)),0,1)</f>
        <v>0</v>
      </c>
      <c r="L208">
        <f t="shared" si="33"/>
        <v>0</v>
      </c>
      <c r="N208">
        <f t="shared" si="34"/>
        <v>7</v>
      </c>
      <c r="O208">
        <f t="shared" si="30"/>
        <v>3</v>
      </c>
      <c r="P208">
        <f t="shared" si="35"/>
        <v>2012</v>
      </c>
      <c r="Q208" t="str">
        <f t="shared" si="36"/>
        <v>JUL</v>
      </c>
    </row>
    <row r="209" spans="1:17" x14ac:dyDescent="0.25">
      <c r="A209" s="1">
        <f t="shared" si="37"/>
        <v>41116</v>
      </c>
      <c r="B209" s="1">
        <f>A209-J209+1</f>
        <v>41112</v>
      </c>
      <c r="C209" s="1">
        <f t="shared" si="38"/>
        <v>41118</v>
      </c>
      <c r="D209">
        <f>VLOOKUP(C209,Sheet2!$A$2:$C$471,2,FALSE)</f>
        <v>30</v>
      </c>
      <c r="E209">
        <f>VLOOKUP($C209,Sheet2!$A$2:$D$471,4,FALSE)</f>
        <v>7</v>
      </c>
      <c r="F209" t="str">
        <f>VLOOKUP(E209,$W$2:$X$13,2,FALSE)</f>
        <v>JUL</v>
      </c>
      <c r="G209">
        <f t="shared" si="31"/>
        <v>3</v>
      </c>
      <c r="H209">
        <f>VLOOKUP($C209,Sheet2!$A$2:$C$471,3,FALSE)</f>
        <v>2012</v>
      </c>
      <c r="I209" t="str">
        <f t="shared" si="32"/>
        <v>THU</v>
      </c>
      <c r="J209">
        <f t="shared" si="39"/>
        <v>5</v>
      </c>
      <c r="K209">
        <f>IF(ISERROR(VLOOKUP(A209,Sheet3!$B$2:$B$72,1,FALSE)),0,1)</f>
        <v>0</v>
      </c>
      <c r="L209">
        <f t="shared" si="33"/>
        <v>0</v>
      </c>
      <c r="N209">
        <f t="shared" si="34"/>
        <v>7</v>
      </c>
      <c r="O209">
        <f t="shared" si="30"/>
        <v>3</v>
      </c>
      <c r="P209">
        <f t="shared" si="35"/>
        <v>2012</v>
      </c>
      <c r="Q209" t="str">
        <f t="shared" si="36"/>
        <v>JUL</v>
      </c>
    </row>
    <row r="210" spans="1:17" x14ac:dyDescent="0.25">
      <c r="A210" s="1">
        <f t="shared" si="37"/>
        <v>41117</v>
      </c>
      <c r="B210" s="1">
        <f>A210-J210+1</f>
        <v>41112</v>
      </c>
      <c r="C210" s="1">
        <f t="shared" si="38"/>
        <v>41118</v>
      </c>
      <c r="D210">
        <f>VLOOKUP(C210,Sheet2!$A$2:$C$471,2,FALSE)</f>
        <v>30</v>
      </c>
      <c r="E210">
        <f>VLOOKUP($C210,Sheet2!$A$2:$D$471,4,FALSE)</f>
        <v>7</v>
      </c>
      <c r="F210" t="str">
        <f>VLOOKUP(E210,$W$2:$X$13,2,FALSE)</f>
        <v>JUL</v>
      </c>
      <c r="G210">
        <f t="shared" si="31"/>
        <v>3</v>
      </c>
      <c r="H210">
        <f>VLOOKUP($C210,Sheet2!$A$2:$C$471,3,FALSE)</f>
        <v>2012</v>
      </c>
      <c r="I210" t="str">
        <f t="shared" si="32"/>
        <v>FRI</v>
      </c>
      <c r="J210">
        <f t="shared" si="39"/>
        <v>6</v>
      </c>
      <c r="K210">
        <f>IF(ISERROR(VLOOKUP(A210,Sheet3!$B$2:$B$72,1,FALSE)),0,1)</f>
        <v>0</v>
      </c>
      <c r="L210">
        <f t="shared" si="33"/>
        <v>0</v>
      </c>
      <c r="N210">
        <f t="shared" si="34"/>
        <v>7</v>
      </c>
      <c r="O210">
        <f t="shared" si="30"/>
        <v>3</v>
      </c>
      <c r="P210">
        <f t="shared" si="35"/>
        <v>2012</v>
      </c>
      <c r="Q210" t="str">
        <f t="shared" si="36"/>
        <v>JUL</v>
      </c>
    </row>
    <row r="211" spans="1:17" x14ac:dyDescent="0.25">
      <c r="A211" s="1">
        <f t="shared" si="37"/>
        <v>41118</v>
      </c>
      <c r="B211" s="1">
        <f>A211-J211+1</f>
        <v>41112</v>
      </c>
      <c r="C211" s="1">
        <f t="shared" si="38"/>
        <v>41118</v>
      </c>
      <c r="D211">
        <f>VLOOKUP(C211,Sheet2!$A$2:$C$471,2,FALSE)</f>
        <v>30</v>
      </c>
      <c r="E211">
        <f>VLOOKUP($C211,Sheet2!$A$2:$D$471,4,FALSE)</f>
        <v>7</v>
      </c>
      <c r="F211" t="str">
        <f>VLOOKUP(E211,$W$2:$X$13,2,FALSE)</f>
        <v>JUL</v>
      </c>
      <c r="G211">
        <f t="shared" si="31"/>
        <v>3</v>
      </c>
      <c r="H211">
        <f>VLOOKUP($C211,Sheet2!$A$2:$C$471,3,FALSE)</f>
        <v>2012</v>
      </c>
      <c r="I211" t="str">
        <f t="shared" si="32"/>
        <v>SAT</v>
      </c>
      <c r="J211">
        <f t="shared" si="39"/>
        <v>7</v>
      </c>
      <c r="K211">
        <f>IF(ISERROR(VLOOKUP(A211,Sheet3!$B$2:$B$72,1,FALSE)),0,1)</f>
        <v>0</v>
      </c>
      <c r="L211">
        <f t="shared" si="33"/>
        <v>1</v>
      </c>
      <c r="N211">
        <f t="shared" si="34"/>
        <v>7</v>
      </c>
      <c r="O211">
        <f t="shared" si="30"/>
        <v>3</v>
      </c>
      <c r="P211">
        <f t="shared" si="35"/>
        <v>2012</v>
      </c>
      <c r="Q211" t="str">
        <f t="shared" si="36"/>
        <v>JUL</v>
      </c>
    </row>
    <row r="212" spans="1:17" x14ac:dyDescent="0.25">
      <c r="A212" s="1">
        <f t="shared" si="37"/>
        <v>41119</v>
      </c>
      <c r="B212" s="1">
        <f>A212-J212+1</f>
        <v>41119</v>
      </c>
      <c r="C212" s="1">
        <f t="shared" si="38"/>
        <v>41125</v>
      </c>
      <c r="D212">
        <f>VLOOKUP(C212,Sheet2!$A$2:$C$471,2,FALSE)</f>
        <v>31</v>
      </c>
      <c r="E212">
        <f>VLOOKUP($C212,Sheet2!$A$2:$D$471,4,FALSE)</f>
        <v>8</v>
      </c>
      <c r="F212" t="str">
        <f>VLOOKUP(E212,$W$2:$X$13,2,FALSE)</f>
        <v>AUG</v>
      </c>
      <c r="G212">
        <f t="shared" si="31"/>
        <v>3</v>
      </c>
      <c r="H212">
        <f>VLOOKUP($C212,Sheet2!$A$2:$C$471,3,FALSE)</f>
        <v>2012</v>
      </c>
      <c r="I212" t="str">
        <f t="shared" si="32"/>
        <v>SUN</v>
      </c>
      <c r="J212">
        <f t="shared" si="39"/>
        <v>1</v>
      </c>
      <c r="K212">
        <f>IF(ISERROR(VLOOKUP(A212,Sheet3!$B$2:$B$72,1,FALSE)),0,1)</f>
        <v>0</v>
      </c>
      <c r="L212">
        <f t="shared" si="33"/>
        <v>1</v>
      </c>
      <c r="N212">
        <f t="shared" si="34"/>
        <v>7</v>
      </c>
      <c r="O212">
        <f t="shared" si="30"/>
        <v>3</v>
      </c>
      <c r="P212">
        <f t="shared" si="35"/>
        <v>2012</v>
      </c>
      <c r="Q212" t="str">
        <f t="shared" si="36"/>
        <v>JUL</v>
      </c>
    </row>
    <row r="213" spans="1:17" x14ac:dyDescent="0.25">
      <c r="A213" s="1">
        <f t="shared" si="37"/>
        <v>41120</v>
      </c>
      <c r="B213" s="1">
        <f>A213-J213+1</f>
        <v>41119</v>
      </c>
      <c r="C213" s="1">
        <f t="shared" si="38"/>
        <v>41125</v>
      </c>
      <c r="D213">
        <f>VLOOKUP(C213,Sheet2!$A$2:$C$471,2,FALSE)</f>
        <v>31</v>
      </c>
      <c r="E213">
        <f>VLOOKUP($C213,Sheet2!$A$2:$D$471,4,FALSE)</f>
        <v>8</v>
      </c>
      <c r="F213" t="str">
        <f>VLOOKUP(E213,$W$2:$X$13,2,FALSE)</f>
        <v>AUG</v>
      </c>
      <c r="G213">
        <f t="shared" si="31"/>
        <v>3</v>
      </c>
      <c r="H213">
        <f>VLOOKUP($C213,Sheet2!$A$2:$C$471,3,FALSE)</f>
        <v>2012</v>
      </c>
      <c r="I213" t="str">
        <f t="shared" si="32"/>
        <v>MON</v>
      </c>
      <c r="J213">
        <f t="shared" si="39"/>
        <v>2</v>
      </c>
      <c r="K213">
        <f>IF(ISERROR(VLOOKUP(A213,Sheet3!$B$2:$B$72,1,FALSE)),0,1)</f>
        <v>0</v>
      </c>
      <c r="L213">
        <f t="shared" si="33"/>
        <v>0</v>
      </c>
      <c r="N213">
        <f t="shared" si="34"/>
        <v>7</v>
      </c>
      <c r="O213">
        <f t="shared" si="30"/>
        <v>3</v>
      </c>
      <c r="P213">
        <f t="shared" si="35"/>
        <v>2012</v>
      </c>
      <c r="Q213" t="str">
        <f t="shared" si="36"/>
        <v>JUL</v>
      </c>
    </row>
    <row r="214" spans="1:17" x14ac:dyDescent="0.25">
      <c r="A214" s="1">
        <f t="shared" si="37"/>
        <v>41121</v>
      </c>
      <c r="B214" s="1">
        <f>A214-J214+1</f>
        <v>41119</v>
      </c>
      <c r="C214" s="1">
        <f t="shared" si="38"/>
        <v>41125</v>
      </c>
      <c r="D214">
        <f>VLOOKUP(C214,Sheet2!$A$2:$C$471,2,FALSE)</f>
        <v>31</v>
      </c>
      <c r="E214">
        <f>VLOOKUP($C214,Sheet2!$A$2:$D$471,4,FALSE)</f>
        <v>8</v>
      </c>
      <c r="F214" t="str">
        <f>VLOOKUP(E214,$W$2:$X$13,2,FALSE)</f>
        <v>AUG</v>
      </c>
      <c r="G214">
        <f t="shared" si="31"/>
        <v>3</v>
      </c>
      <c r="H214">
        <f>VLOOKUP($C214,Sheet2!$A$2:$C$471,3,FALSE)</f>
        <v>2012</v>
      </c>
      <c r="I214" t="str">
        <f t="shared" si="32"/>
        <v>TUE</v>
      </c>
      <c r="J214">
        <f t="shared" si="39"/>
        <v>3</v>
      </c>
      <c r="K214">
        <f>IF(ISERROR(VLOOKUP(A214,Sheet3!$B$2:$B$72,1,FALSE)),0,1)</f>
        <v>0</v>
      </c>
      <c r="L214">
        <f t="shared" si="33"/>
        <v>0</v>
      </c>
      <c r="N214">
        <f t="shared" si="34"/>
        <v>7</v>
      </c>
      <c r="O214">
        <f t="shared" si="30"/>
        <v>3</v>
      </c>
      <c r="P214">
        <f t="shared" si="35"/>
        <v>2012</v>
      </c>
      <c r="Q214" t="str">
        <f t="shared" si="36"/>
        <v>JUL</v>
      </c>
    </row>
    <row r="215" spans="1:17" x14ac:dyDescent="0.25">
      <c r="A215" s="1">
        <f t="shared" si="37"/>
        <v>41122</v>
      </c>
      <c r="B215" s="1">
        <f>A215-J215+1</f>
        <v>41119</v>
      </c>
      <c r="C215" s="1">
        <f t="shared" si="38"/>
        <v>41125</v>
      </c>
      <c r="D215">
        <f>VLOOKUP(C215,Sheet2!$A$2:$C$471,2,FALSE)</f>
        <v>31</v>
      </c>
      <c r="E215">
        <f>VLOOKUP($C215,Sheet2!$A$2:$D$471,4,FALSE)</f>
        <v>8</v>
      </c>
      <c r="F215" t="str">
        <f>VLOOKUP(E215,$W$2:$X$13,2,FALSE)</f>
        <v>AUG</v>
      </c>
      <c r="G215">
        <f t="shared" si="31"/>
        <v>3</v>
      </c>
      <c r="H215">
        <f>VLOOKUP($C215,Sheet2!$A$2:$C$471,3,FALSE)</f>
        <v>2012</v>
      </c>
      <c r="I215" t="str">
        <f t="shared" si="32"/>
        <v>WED</v>
      </c>
      <c r="J215">
        <f t="shared" si="39"/>
        <v>4</v>
      </c>
      <c r="K215">
        <f>IF(ISERROR(VLOOKUP(A215,Sheet3!$B$2:$B$72,1,FALSE)),0,1)</f>
        <v>0</v>
      </c>
      <c r="L215">
        <f t="shared" si="33"/>
        <v>0</v>
      </c>
      <c r="N215">
        <f t="shared" si="34"/>
        <v>8</v>
      </c>
      <c r="O215">
        <f t="shared" si="30"/>
        <v>3</v>
      </c>
      <c r="P215">
        <f t="shared" si="35"/>
        <v>2012</v>
      </c>
      <c r="Q215" t="str">
        <f t="shared" si="36"/>
        <v>AUG</v>
      </c>
    </row>
    <row r="216" spans="1:17" x14ac:dyDescent="0.25">
      <c r="A216" s="1">
        <f t="shared" si="37"/>
        <v>41123</v>
      </c>
      <c r="B216" s="1">
        <f>A216-J216+1</f>
        <v>41119</v>
      </c>
      <c r="C216" s="1">
        <f t="shared" si="38"/>
        <v>41125</v>
      </c>
      <c r="D216">
        <f>VLOOKUP(C216,Sheet2!$A$2:$C$471,2,FALSE)</f>
        <v>31</v>
      </c>
      <c r="E216">
        <f>VLOOKUP($C216,Sheet2!$A$2:$D$471,4,FALSE)</f>
        <v>8</v>
      </c>
      <c r="F216" t="str">
        <f>VLOOKUP(E216,$W$2:$X$13,2,FALSE)</f>
        <v>AUG</v>
      </c>
      <c r="G216">
        <f t="shared" si="31"/>
        <v>3</v>
      </c>
      <c r="H216">
        <f>VLOOKUP($C216,Sheet2!$A$2:$C$471,3,FALSE)</f>
        <v>2012</v>
      </c>
      <c r="I216" t="str">
        <f t="shared" si="32"/>
        <v>THU</v>
      </c>
      <c r="J216">
        <f t="shared" si="39"/>
        <v>5</v>
      </c>
      <c r="K216">
        <f>IF(ISERROR(VLOOKUP(A216,Sheet3!$B$2:$B$72,1,FALSE)),0,1)</f>
        <v>0</v>
      </c>
      <c r="L216">
        <f t="shared" si="33"/>
        <v>0</v>
      </c>
      <c r="N216">
        <f t="shared" si="34"/>
        <v>8</v>
      </c>
      <c r="O216">
        <f t="shared" si="30"/>
        <v>3</v>
      </c>
      <c r="P216">
        <f t="shared" si="35"/>
        <v>2012</v>
      </c>
      <c r="Q216" t="str">
        <f t="shared" si="36"/>
        <v>AUG</v>
      </c>
    </row>
    <row r="217" spans="1:17" x14ac:dyDescent="0.25">
      <c r="A217" s="1">
        <f t="shared" si="37"/>
        <v>41124</v>
      </c>
      <c r="B217" s="1">
        <f>A217-J217+1</f>
        <v>41119</v>
      </c>
      <c r="C217" s="1">
        <f t="shared" si="38"/>
        <v>41125</v>
      </c>
      <c r="D217">
        <f>VLOOKUP(C217,Sheet2!$A$2:$C$471,2,FALSE)</f>
        <v>31</v>
      </c>
      <c r="E217">
        <f>VLOOKUP($C217,Sheet2!$A$2:$D$471,4,FALSE)</f>
        <v>8</v>
      </c>
      <c r="F217" t="str">
        <f>VLOOKUP(E217,$W$2:$X$13,2,FALSE)</f>
        <v>AUG</v>
      </c>
      <c r="G217">
        <f t="shared" si="31"/>
        <v>3</v>
      </c>
      <c r="H217">
        <f>VLOOKUP($C217,Sheet2!$A$2:$C$471,3,FALSE)</f>
        <v>2012</v>
      </c>
      <c r="I217" t="str">
        <f t="shared" si="32"/>
        <v>FRI</v>
      </c>
      <c r="J217">
        <f t="shared" si="39"/>
        <v>6</v>
      </c>
      <c r="K217">
        <f>IF(ISERROR(VLOOKUP(A217,Sheet3!$B$2:$B$72,1,FALSE)),0,1)</f>
        <v>0</v>
      </c>
      <c r="L217">
        <f t="shared" si="33"/>
        <v>0</v>
      </c>
      <c r="N217">
        <f t="shared" si="34"/>
        <v>8</v>
      </c>
      <c r="O217">
        <f t="shared" si="30"/>
        <v>3</v>
      </c>
      <c r="P217">
        <f t="shared" si="35"/>
        <v>2012</v>
      </c>
      <c r="Q217" t="str">
        <f t="shared" si="36"/>
        <v>AUG</v>
      </c>
    </row>
    <row r="218" spans="1:17" x14ac:dyDescent="0.25">
      <c r="A218" s="1">
        <f t="shared" si="37"/>
        <v>41125</v>
      </c>
      <c r="B218" s="1">
        <f>A218-J218+1</f>
        <v>41119</v>
      </c>
      <c r="C218" s="1">
        <f t="shared" si="38"/>
        <v>41125</v>
      </c>
      <c r="D218">
        <f>VLOOKUP(C218,Sheet2!$A$2:$C$471,2,FALSE)</f>
        <v>31</v>
      </c>
      <c r="E218">
        <f>VLOOKUP($C218,Sheet2!$A$2:$D$471,4,FALSE)</f>
        <v>8</v>
      </c>
      <c r="F218" t="str">
        <f>VLOOKUP(E218,$W$2:$X$13,2,FALSE)</f>
        <v>AUG</v>
      </c>
      <c r="G218">
        <f t="shared" si="31"/>
        <v>3</v>
      </c>
      <c r="H218">
        <f>VLOOKUP($C218,Sheet2!$A$2:$C$471,3,FALSE)</f>
        <v>2012</v>
      </c>
      <c r="I218" t="str">
        <f t="shared" si="32"/>
        <v>SAT</v>
      </c>
      <c r="J218">
        <f t="shared" si="39"/>
        <v>7</v>
      </c>
      <c r="K218">
        <f>IF(ISERROR(VLOOKUP(A218,Sheet3!$B$2:$B$72,1,FALSE)),0,1)</f>
        <v>0</v>
      </c>
      <c r="L218">
        <f t="shared" si="33"/>
        <v>1</v>
      </c>
      <c r="N218">
        <f t="shared" si="34"/>
        <v>8</v>
      </c>
      <c r="O218">
        <f t="shared" si="30"/>
        <v>3</v>
      </c>
      <c r="P218">
        <f t="shared" si="35"/>
        <v>2012</v>
      </c>
      <c r="Q218" t="str">
        <f t="shared" si="36"/>
        <v>AUG</v>
      </c>
    </row>
    <row r="219" spans="1:17" x14ac:dyDescent="0.25">
      <c r="A219" s="1">
        <f t="shared" si="37"/>
        <v>41126</v>
      </c>
      <c r="B219" s="1">
        <f>A219-J219+1</f>
        <v>41126</v>
      </c>
      <c r="C219" s="1">
        <f t="shared" si="38"/>
        <v>41132</v>
      </c>
      <c r="D219">
        <f>VLOOKUP(C219,Sheet2!$A$2:$C$471,2,FALSE)</f>
        <v>32</v>
      </c>
      <c r="E219">
        <f>VLOOKUP($C219,Sheet2!$A$2:$D$471,4,FALSE)</f>
        <v>8</v>
      </c>
      <c r="F219" t="str">
        <f>VLOOKUP(E219,$W$2:$X$13,2,FALSE)</f>
        <v>AUG</v>
      </c>
      <c r="G219">
        <f t="shared" si="31"/>
        <v>3</v>
      </c>
      <c r="H219">
        <f>VLOOKUP($C219,Sheet2!$A$2:$C$471,3,FALSE)</f>
        <v>2012</v>
      </c>
      <c r="I219" t="str">
        <f t="shared" si="32"/>
        <v>SUN</v>
      </c>
      <c r="J219">
        <f t="shared" si="39"/>
        <v>1</v>
      </c>
      <c r="K219">
        <f>IF(ISERROR(VLOOKUP(A219,Sheet3!$B$2:$B$72,1,FALSE)),0,1)</f>
        <v>0</v>
      </c>
      <c r="L219">
        <f t="shared" si="33"/>
        <v>1</v>
      </c>
      <c r="N219">
        <f t="shared" si="34"/>
        <v>8</v>
      </c>
      <c r="O219">
        <f t="shared" si="30"/>
        <v>3</v>
      </c>
      <c r="P219">
        <f t="shared" si="35"/>
        <v>2012</v>
      </c>
      <c r="Q219" t="str">
        <f t="shared" si="36"/>
        <v>AUG</v>
      </c>
    </row>
    <row r="220" spans="1:17" x14ac:dyDescent="0.25">
      <c r="A220" s="1">
        <f t="shared" si="37"/>
        <v>41127</v>
      </c>
      <c r="B220" s="1">
        <f>A220-J220+1</f>
        <v>41126</v>
      </c>
      <c r="C220" s="1">
        <f t="shared" si="38"/>
        <v>41132</v>
      </c>
      <c r="D220">
        <f>VLOOKUP(C220,Sheet2!$A$2:$C$471,2,FALSE)</f>
        <v>32</v>
      </c>
      <c r="E220">
        <f>VLOOKUP($C220,Sheet2!$A$2:$D$471,4,FALSE)</f>
        <v>8</v>
      </c>
      <c r="F220" t="str">
        <f>VLOOKUP(E220,$W$2:$X$13,2,FALSE)</f>
        <v>AUG</v>
      </c>
      <c r="G220">
        <f t="shared" si="31"/>
        <v>3</v>
      </c>
      <c r="H220">
        <f>VLOOKUP($C220,Sheet2!$A$2:$C$471,3,FALSE)</f>
        <v>2012</v>
      </c>
      <c r="I220" t="str">
        <f t="shared" si="32"/>
        <v>MON</v>
      </c>
      <c r="J220">
        <f t="shared" si="39"/>
        <v>2</v>
      </c>
      <c r="K220">
        <f>IF(ISERROR(VLOOKUP(A220,Sheet3!$B$2:$B$72,1,FALSE)),0,1)</f>
        <v>0</v>
      </c>
      <c r="L220">
        <f t="shared" si="33"/>
        <v>0</v>
      </c>
      <c r="N220">
        <f t="shared" si="34"/>
        <v>8</v>
      </c>
      <c r="O220">
        <f t="shared" si="30"/>
        <v>3</v>
      </c>
      <c r="P220">
        <f t="shared" si="35"/>
        <v>2012</v>
      </c>
      <c r="Q220" t="str">
        <f t="shared" si="36"/>
        <v>AUG</v>
      </c>
    </row>
    <row r="221" spans="1:17" x14ac:dyDescent="0.25">
      <c r="A221" s="1">
        <f t="shared" si="37"/>
        <v>41128</v>
      </c>
      <c r="B221" s="1">
        <f>A221-J221+1</f>
        <v>41126</v>
      </c>
      <c r="C221" s="1">
        <f t="shared" si="38"/>
        <v>41132</v>
      </c>
      <c r="D221">
        <f>VLOOKUP(C221,Sheet2!$A$2:$C$471,2,FALSE)</f>
        <v>32</v>
      </c>
      <c r="E221">
        <f>VLOOKUP($C221,Sheet2!$A$2:$D$471,4,FALSE)</f>
        <v>8</v>
      </c>
      <c r="F221" t="str">
        <f>VLOOKUP(E221,$W$2:$X$13,2,FALSE)</f>
        <v>AUG</v>
      </c>
      <c r="G221">
        <f t="shared" si="31"/>
        <v>3</v>
      </c>
      <c r="H221">
        <f>VLOOKUP($C221,Sheet2!$A$2:$C$471,3,FALSE)</f>
        <v>2012</v>
      </c>
      <c r="I221" t="str">
        <f t="shared" si="32"/>
        <v>TUE</v>
      </c>
      <c r="J221">
        <f t="shared" si="39"/>
        <v>3</v>
      </c>
      <c r="K221">
        <f>IF(ISERROR(VLOOKUP(A221,Sheet3!$B$2:$B$72,1,FALSE)),0,1)</f>
        <v>0</v>
      </c>
      <c r="L221">
        <f t="shared" si="33"/>
        <v>0</v>
      </c>
      <c r="N221">
        <f t="shared" si="34"/>
        <v>8</v>
      </c>
      <c r="O221">
        <f t="shared" si="30"/>
        <v>3</v>
      </c>
      <c r="P221">
        <f t="shared" si="35"/>
        <v>2012</v>
      </c>
      <c r="Q221" t="str">
        <f t="shared" si="36"/>
        <v>AUG</v>
      </c>
    </row>
    <row r="222" spans="1:17" x14ac:dyDescent="0.25">
      <c r="A222" s="1">
        <f t="shared" si="37"/>
        <v>41129</v>
      </c>
      <c r="B222" s="1">
        <f>A222-J222+1</f>
        <v>41126</v>
      </c>
      <c r="C222" s="1">
        <f t="shared" si="38"/>
        <v>41132</v>
      </c>
      <c r="D222">
        <f>VLOOKUP(C222,Sheet2!$A$2:$C$471,2,FALSE)</f>
        <v>32</v>
      </c>
      <c r="E222">
        <f>VLOOKUP($C222,Sheet2!$A$2:$D$471,4,FALSE)</f>
        <v>8</v>
      </c>
      <c r="F222" t="str">
        <f>VLOOKUP(E222,$W$2:$X$13,2,FALSE)</f>
        <v>AUG</v>
      </c>
      <c r="G222">
        <f t="shared" si="31"/>
        <v>3</v>
      </c>
      <c r="H222">
        <f>VLOOKUP($C222,Sheet2!$A$2:$C$471,3,FALSE)</f>
        <v>2012</v>
      </c>
      <c r="I222" t="str">
        <f t="shared" si="32"/>
        <v>WED</v>
      </c>
      <c r="J222">
        <f t="shared" si="39"/>
        <v>4</v>
      </c>
      <c r="K222">
        <f>IF(ISERROR(VLOOKUP(A222,Sheet3!$B$2:$B$72,1,FALSE)),0,1)</f>
        <v>0</v>
      </c>
      <c r="L222">
        <f t="shared" si="33"/>
        <v>0</v>
      </c>
      <c r="N222">
        <f t="shared" si="34"/>
        <v>8</v>
      </c>
      <c r="O222">
        <f t="shared" si="30"/>
        <v>3</v>
      </c>
      <c r="P222">
        <f t="shared" si="35"/>
        <v>2012</v>
      </c>
      <c r="Q222" t="str">
        <f t="shared" si="36"/>
        <v>AUG</v>
      </c>
    </row>
    <row r="223" spans="1:17" x14ac:dyDescent="0.25">
      <c r="A223" s="1">
        <f t="shared" si="37"/>
        <v>41130</v>
      </c>
      <c r="B223" s="1">
        <f>A223-J223+1</f>
        <v>41126</v>
      </c>
      <c r="C223" s="1">
        <f t="shared" si="38"/>
        <v>41132</v>
      </c>
      <c r="D223">
        <f>VLOOKUP(C223,Sheet2!$A$2:$C$471,2,FALSE)</f>
        <v>32</v>
      </c>
      <c r="E223">
        <f>VLOOKUP($C223,Sheet2!$A$2:$D$471,4,FALSE)</f>
        <v>8</v>
      </c>
      <c r="F223" t="str">
        <f>VLOOKUP(E223,$W$2:$X$13,2,FALSE)</f>
        <v>AUG</v>
      </c>
      <c r="G223">
        <f t="shared" si="31"/>
        <v>3</v>
      </c>
      <c r="H223">
        <f>VLOOKUP($C223,Sheet2!$A$2:$C$471,3,FALSE)</f>
        <v>2012</v>
      </c>
      <c r="I223" t="str">
        <f t="shared" si="32"/>
        <v>THU</v>
      </c>
      <c r="J223">
        <f t="shared" si="39"/>
        <v>5</v>
      </c>
      <c r="K223">
        <f>IF(ISERROR(VLOOKUP(A223,Sheet3!$B$2:$B$72,1,FALSE)),0,1)</f>
        <v>0</v>
      </c>
      <c r="L223">
        <f t="shared" si="33"/>
        <v>0</v>
      </c>
      <c r="N223">
        <f t="shared" si="34"/>
        <v>8</v>
      </c>
      <c r="O223">
        <f t="shared" si="30"/>
        <v>3</v>
      </c>
      <c r="P223">
        <f t="shared" si="35"/>
        <v>2012</v>
      </c>
      <c r="Q223" t="str">
        <f t="shared" si="36"/>
        <v>AUG</v>
      </c>
    </row>
    <row r="224" spans="1:17" x14ac:dyDescent="0.25">
      <c r="A224" s="1">
        <f t="shared" si="37"/>
        <v>41131</v>
      </c>
      <c r="B224" s="1">
        <f>A224-J224+1</f>
        <v>41126</v>
      </c>
      <c r="C224" s="1">
        <f t="shared" si="38"/>
        <v>41132</v>
      </c>
      <c r="D224">
        <f>VLOOKUP(C224,Sheet2!$A$2:$C$471,2,FALSE)</f>
        <v>32</v>
      </c>
      <c r="E224">
        <f>VLOOKUP($C224,Sheet2!$A$2:$D$471,4,FALSE)</f>
        <v>8</v>
      </c>
      <c r="F224" t="str">
        <f>VLOOKUP(E224,$W$2:$X$13,2,FALSE)</f>
        <v>AUG</v>
      </c>
      <c r="G224">
        <f t="shared" si="31"/>
        <v>3</v>
      </c>
      <c r="H224">
        <f>VLOOKUP($C224,Sheet2!$A$2:$C$471,3,FALSE)</f>
        <v>2012</v>
      </c>
      <c r="I224" t="str">
        <f t="shared" si="32"/>
        <v>FRI</v>
      </c>
      <c r="J224">
        <f t="shared" si="39"/>
        <v>6</v>
      </c>
      <c r="K224">
        <f>IF(ISERROR(VLOOKUP(A224,Sheet3!$B$2:$B$72,1,FALSE)),0,1)</f>
        <v>0</v>
      </c>
      <c r="L224">
        <f t="shared" si="33"/>
        <v>0</v>
      </c>
      <c r="N224">
        <f t="shared" si="34"/>
        <v>8</v>
      </c>
      <c r="O224">
        <f t="shared" si="30"/>
        <v>3</v>
      </c>
      <c r="P224">
        <f t="shared" si="35"/>
        <v>2012</v>
      </c>
      <c r="Q224" t="str">
        <f t="shared" si="36"/>
        <v>AUG</v>
      </c>
    </row>
    <row r="225" spans="1:17" x14ac:dyDescent="0.25">
      <c r="A225" s="1">
        <f t="shared" si="37"/>
        <v>41132</v>
      </c>
      <c r="B225" s="1">
        <f>A225-J225+1</f>
        <v>41126</v>
      </c>
      <c r="C225" s="1">
        <f t="shared" si="38"/>
        <v>41132</v>
      </c>
      <c r="D225">
        <f>VLOOKUP(C225,Sheet2!$A$2:$C$471,2,FALSE)</f>
        <v>32</v>
      </c>
      <c r="E225">
        <f>VLOOKUP($C225,Sheet2!$A$2:$D$471,4,FALSE)</f>
        <v>8</v>
      </c>
      <c r="F225" t="str">
        <f>VLOOKUP(E225,$W$2:$X$13,2,FALSE)</f>
        <v>AUG</v>
      </c>
      <c r="G225">
        <f t="shared" si="31"/>
        <v>3</v>
      </c>
      <c r="H225">
        <f>VLOOKUP($C225,Sheet2!$A$2:$C$471,3,FALSE)</f>
        <v>2012</v>
      </c>
      <c r="I225" t="str">
        <f t="shared" si="32"/>
        <v>SAT</v>
      </c>
      <c r="J225">
        <f t="shared" si="39"/>
        <v>7</v>
      </c>
      <c r="K225">
        <f>IF(ISERROR(VLOOKUP(A225,Sheet3!$B$2:$B$72,1,FALSE)),0,1)</f>
        <v>0</v>
      </c>
      <c r="L225">
        <f t="shared" si="33"/>
        <v>1</v>
      </c>
      <c r="N225">
        <f t="shared" si="34"/>
        <v>8</v>
      </c>
      <c r="O225">
        <f t="shared" si="30"/>
        <v>3</v>
      </c>
      <c r="P225">
        <f t="shared" si="35"/>
        <v>2012</v>
      </c>
      <c r="Q225" t="str">
        <f t="shared" si="36"/>
        <v>AUG</v>
      </c>
    </row>
    <row r="226" spans="1:17" x14ac:dyDescent="0.25">
      <c r="A226" s="1">
        <f t="shared" si="37"/>
        <v>41133</v>
      </c>
      <c r="B226" s="1">
        <f>A226-J226+1</f>
        <v>41133</v>
      </c>
      <c r="C226" s="1">
        <f t="shared" si="38"/>
        <v>41139</v>
      </c>
      <c r="D226">
        <f>VLOOKUP(C226,Sheet2!$A$2:$C$471,2,FALSE)</f>
        <v>33</v>
      </c>
      <c r="E226">
        <f>VLOOKUP($C226,Sheet2!$A$2:$D$471,4,FALSE)</f>
        <v>8</v>
      </c>
      <c r="F226" t="str">
        <f>VLOOKUP(E226,$W$2:$X$13,2,FALSE)</f>
        <v>AUG</v>
      </c>
      <c r="G226">
        <f t="shared" si="31"/>
        <v>3</v>
      </c>
      <c r="H226">
        <f>VLOOKUP($C226,Sheet2!$A$2:$C$471,3,FALSE)</f>
        <v>2012</v>
      </c>
      <c r="I226" t="str">
        <f t="shared" si="32"/>
        <v>SUN</v>
      </c>
      <c r="J226">
        <f t="shared" si="39"/>
        <v>1</v>
      </c>
      <c r="K226">
        <f>IF(ISERROR(VLOOKUP(A226,Sheet3!$B$2:$B$72,1,FALSE)),0,1)</f>
        <v>0</v>
      </c>
      <c r="L226">
        <f t="shared" si="33"/>
        <v>1</v>
      </c>
      <c r="N226">
        <f t="shared" si="34"/>
        <v>8</v>
      </c>
      <c r="O226">
        <f t="shared" si="30"/>
        <v>3</v>
      </c>
      <c r="P226">
        <f t="shared" si="35"/>
        <v>2012</v>
      </c>
      <c r="Q226" t="str">
        <f t="shared" si="36"/>
        <v>AUG</v>
      </c>
    </row>
    <row r="227" spans="1:17" x14ac:dyDescent="0.25">
      <c r="A227" s="1">
        <f t="shared" si="37"/>
        <v>41134</v>
      </c>
      <c r="B227" s="1">
        <f>A227-J227+1</f>
        <v>41133</v>
      </c>
      <c r="C227" s="1">
        <f t="shared" si="38"/>
        <v>41139</v>
      </c>
      <c r="D227">
        <f>VLOOKUP(C227,Sheet2!$A$2:$C$471,2,FALSE)</f>
        <v>33</v>
      </c>
      <c r="E227">
        <f>VLOOKUP($C227,Sheet2!$A$2:$D$471,4,FALSE)</f>
        <v>8</v>
      </c>
      <c r="F227" t="str">
        <f>VLOOKUP(E227,$W$2:$X$13,2,FALSE)</f>
        <v>AUG</v>
      </c>
      <c r="G227">
        <f t="shared" si="31"/>
        <v>3</v>
      </c>
      <c r="H227">
        <f>VLOOKUP($C227,Sheet2!$A$2:$C$471,3,FALSE)</f>
        <v>2012</v>
      </c>
      <c r="I227" t="str">
        <f t="shared" si="32"/>
        <v>MON</v>
      </c>
      <c r="J227">
        <f t="shared" si="39"/>
        <v>2</v>
      </c>
      <c r="K227">
        <f>IF(ISERROR(VLOOKUP(A227,Sheet3!$B$2:$B$72,1,FALSE)),0,1)</f>
        <v>0</v>
      </c>
      <c r="L227">
        <f t="shared" si="33"/>
        <v>0</v>
      </c>
      <c r="N227">
        <f t="shared" si="34"/>
        <v>8</v>
      </c>
      <c r="O227">
        <f t="shared" si="30"/>
        <v>3</v>
      </c>
      <c r="P227">
        <f t="shared" si="35"/>
        <v>2012</v>
      </c>
      <c r="Q227" t="str">
        <f t="shared" si="36"/>
        <v>AUG</v>
      </c>
    </row>
    <row r="228" spans="1:17" x14ac:dyDescent="0.25">
      <c r="A228" s="1">
        <f t="shared" si="37"/>
        <v>41135</v>
      </c>
      <c r="B228" s="1">
        <f>A228-J228+1</f>
        <v>41133</v>
      </c>
      <c r="C228" s="1">
        <f t="shared" si="38"/>
        <v>41139</v>
      </c>
      <c r="D228">
        <f>VLOOKUP(C228,Sheet2!$A$2:$C$471,2,FALSE)</f>
        <v>33</v>
      </c>
      <c r="E228">
        <f>VLOOKUP($C228,Sheet2!$A$2:$D$471,4,FALSE)</f>
        <v>8</v>
      </c>
      <c r="F228" t="str">
        <f>VLOOKUP(E228,$W$2:$X$13,2,FALSE)</f>
        <v>AUG</v>
      </c>
      <c r="G228">
        <f t="shared" si="31"/>
        <v>3</v>
      </c>
      <c r="H228">
        <f>VLOOKUP($C228,Sheet2!$A$2:$C$471,3,FALSE)</f>
        <v>2012</v>
      </c>
      <c r="I228" t="str">
        <f t="shared" si="32"/>
        <v>TUE</v>
      </c>
      <c r="J228">
        <f t="shared" si="39"/>
        <v>3</v>
      </c>
      <c r="K228">
        <f>IF(ISERROR(VLOOKUP(A228,Sheet3!$B$2:$B$72,1,FALSE)),0,1)</f>
        <v>0</v>
      </c>
      <c r="L228">
        <f t="shared" si="33"/>
        <v>0</v>
      </c>
      <c r="N228">
        <f t="shared" si="34"/>
        <v>8</v>
      </c>
      <c r="O228">
        <f t="shared" si="30"/>
        <v>3</v>
      </c>
      <c r="P228">
        <f t="shared" si="35"/>
        <v>2012</v>
      </c>
      <c r="Q228" t="str">
        <f t="shared" si="36"/>
        <v>AUG</v>
      </c>
    </row>
    <row r="229" spans="1:17" x14ac:dyDescent="0.25">
      <c r="A229" s="1">
        <f t="shared" si="37"/>
        <v>41136</v>
      </c>
      <c r="B229" s="1">
        <f>A229-J229+1</f>
        <v>41133</v>
      </c>
      <c r="C229" s="1">
        <f t="shared" si="38"/>
        <v>41139</v>
      </c>
      <c r="D229">
        <f>VLOOKUP(C229,Sheet2!$A$2:$C$471,2,FALSE)</f>
        <v>33</v>
      </c>
      <c r="E229">
        <f>VLOOKUP($C229,Sheet2!$A$2:$D$471,4,FALSE)</f>
        <v>8</v>
      </c>
      <c r="F229" t="str">
        <f>VLOOKUP(E229,$W$2:$X$13,2,FALSE)</f>
        <v>AUG</v>
      </c>
      <c r="G229">
        <f t="shared" si="31"/>
        <v>3</v>
      </c>
      <c r="H229">
        <f>VLOOKUP($C229,Sheet2!$A$2:$C$471,3,FALSE)</f>
        <v>2012</v>
      </c>
      <c r="I229" t="str">
        <f t="shared" si="32"/>
        <v>WED</v>
      </c>
      <c r="J229">
        <f t="shared" si="39"/>
        <v>4</v>
      </c>
      <c r="K229">
        <f>IF(ISERROR(VLOOKUP(A229,Sheet3!$B$2:$B$72,1,FALSE)),0,1)</f>
        <v>0</v>
      </c>
      <c r="L229">
        <f t="shared" si="33"/>
        <v>0</v>
      </c>
      <c r="N229">
        <f t="shared" si="34"/>
        <v>8</v>
      </c>
      <c r="O229">
        <f t="shared" si="30"/>
        <v>3</v>
      </c>
      <c r="P229">
        <f t="shared" si="35"/>
        <v>2012</v>
      </c>
      <c r="Q229" t="str">
        <f t="shared" si="36"/>
        <v>AUG</v>
      </c>
    </row>
    <row r="230" spans="1:17" x14ac:dyDescent="0.25">
      <c r="A230" s="1">
        <f t="shared" si="37"/>
        <v>41137</v>
      </c>
      <c r="B230" s="1">
        <f>A230-J230+1</f>
        <v>41133</v>
      </c>
      <c r="C230" s="1">
        <f t="shared" si="38"/>
        <v>41139</v>
      </c>
      <c r="D230">
        <f>VLOOKUP(C230,Sheet2!$A$2:$C$471,2,FALSE)</f>
        <v>33</v>
      </c>
      <c r="E230">
        <f>VLOOKUP($C230,Sheet2!$A$2:$D$471,4,FALSE)</f>
        <v>8</v>
      </c>
      <c r="F230" t="str">
        <f>VLOOKUP(E230,$W$2:$X$13,2,FALSE)</f>
        <v>AUG</v>
      </c>
      <c r="G230">
        <f t="shared" si="31"/>
        <v>3</v>
      </c>
      <c r="H230">
        <f>VLOOKUP($C230,Sheet2!$A$2:$C$471,3,FALSE)</f>
        <v>2012</v>
      </c>
      <c r="I230" t="str">
        <f t="shared" si="32"/>
        <v>THU</v>
      </c>
      <c r="J230">
        <f t="shared" si="39"/>
        <v>5</v>
      </c>
      <c r="K230">
        <f>IF(ISERROR(VLOOKUP(A230,Sheet3!$B$2:$B$72,1,FALSE)),0,1)</f>
        <v>0</v>
      </c>
      <c r="L230">
        <f t="shared" si="33"/>
        <v>0</v>
      </c>
      <c r="N230">
        <f t="shared" si="34"/>
        <v>8</v>
      </c>
      <c r="O230">
        <f t="shared" si="30"/>
        <v>3</v>
      </c>
      <c r="P230">
        <f t="shared" si="35"/>
        <v>2012</v>
      </c>
      <c r="Q230" t="str">
        <f t="shared" si="36"/>
        <v>AUG</v>
      </c>
    </row>
    <row r="231" spans="1:17" x14ac:dyDescent="0.25">
      <c r="A231" s="1">
        <f t="shared" si="37"/>
        <v>41138</v>
      </c>
      <c r="B231" s="1">
        <f>A231-J231+1</f>
        <v>41133</v>
      </c>
      <c r="C231" s="1">
        <f t="shared" si="38"/>
        <v>41139</v>
      </c>
      <c r="D231">
        <f>VLOOKUP(C231,Sheet2!$A$2:$C$471,2,FALSE)</f>
        <v>33</v>
      </c>
      <c r="E231">
        <f>VLOOKUP($C231,Sheet2!$A$2:$D$471,4,FALSE)</f>
        <v>8</v>
      </c>
      <c r="F231" t="str">
        <f>VLOOKUP(E231,$W$2:$X$13,2,FALSE)</f>
        <v>AUG</v>
      </c>
      <c r="G231">
        <f t="shared" si="31"/>
        <v>3</v>
      </c>
      <c r="H231">
        <f>VLOOKUP($C231,Sheet2!$A$2:$C$471,3,FALSE)</f>
        <v>2012</v>
      </c>
      <c r="I231" t="str">
        <f t="shared" si="32"/>
        <v>FRI</v>
      </c>
      <c r="J231">
        <f t="shared" si="39"/>
        <v>6</v>
      </c>
      <c r="K231">
        <f>IF(ISERROR(VLOOKUP(A231,Sheet3!$B$2:$B$72,1,FALSE)),0,1)</f>
        <v>0</v>
      </c>
      <c r="L231">
        <f t="shared" si="33"/>
        <v>0</v>
      </c>
      <c r="N231">
        <f t="shared" si="34"/>
        <v>8</v>
      </c>
      <c r="O231">
        <f t="shared" si="30"/>
        <v>3</v>
      </c>
      <c r="P231">
        <f t="shared" si="35"/>
        <v>2012</v>
      </c>
      <c r="Q231" t="str">
        <f t="shared" si="36"/>
        <v>AUG</v>
      </c>
    </row>
    <row r="232" spans="1:17" x14ac:dyDescent="0.25">
      <c r="A232" s="1">
        <f t="shared" si="37"/>
        <v>41139</v>
      </c>
      <c r="B232" s="1">
        <f>A232-J232+1</f>
        <v>41133</v>
      </c>
      <c r="C232" s="1">
        <f t="shared" si="38"/>
        <v>41139</v>
      </c>
      <c r="D232">
        <f>VLOOKUP(C232,Sheet2!$A$2:$C$471,2,FALSE)</f>
        <v>33</v>
      </c>
      <c r="E232">
        <f>VLOOKUP($C232,Sheet2!$A$2:$D$471,4,FALSE)</f>
        <v>8</v>
      </c>
      <c r="F232" t="str">
        <f>VLOOKUP(E232,$W$2:$X$13,2,FALSE)</f>
        <v>AUG</v>
      </c>
      <c r="G232">
        <f t="shared" si="31"/>
        <v>3</v>
      </c>
      <c r="H232">
        <f>VLOOKUP($C232,Sheet2!$A$2:$C$471,3,FALSE)</f>
        <v>2012</v>
      </c>
      <c r="I232" t="str">
        <f t="shared" si="32"/>
        <v>SAT</v>
      </c>
      <c r="J232">
        <f t="shared" si="39"/>
        <v>7</v>
      </c>
      <c r="K232">
        <f>IF(ISERROR(VLOOKUP(A232,Sheet3!$B$2:$B$72,1,FALSE)),0,1)</f>
        <v>0</v>
      </c>
      <c r="L232">
        <f t="shared" si="33"/>
        <v>1</v>
      </c>
      <c r="N232">
        <f t="shared" si="34"/>
        <v>8</v>
      </c>
      <c r="O232">
        <f t="shared" si="30"/>
        <v>3</v>
      </c>
      <c r="P232">
        <f t="shared" si="35"/>
        <v>2012</v>
      </c>
      <c r="Q232" t="str">
        <f t="shared" si="36"/>
        <v>AUG</v>
      </c>
    </row>
    <row r="233" spans="1:17" x14ac:dyDescent="0.25">
      <c r="A233" s="1">
        <f t="shared" si="37"/>
        <v>41140</v>
      </c>
      <c r="B233" s="1">
        <f>A233-J233+1</f>
        <v>41140</v>
      </c>
      <c r="C233" s="1">
        <f t="shared" si="38"/>
        <v>41146</v>
      </c>
      <c r="D233">
        <f>VLOOKUP(C233,Sheet2!$A$2:$C$471,2,FALSE)</f>
        <v>34</v>
      </c>
      <c r="E233">
        <f>VLOOKUP($C233,Sheet2!$A$2:$D$471,4,FALSE)</f>
        <v>8</v>
      </c>
      <c r="F233" t="str">
        <f>VLOOKUP(E233,$W$2:$X$13,2,FALSE)</f>
        <v>AUG</v>
      </c>
      <c r="G233">
        <f t="shared" si="31"/>
        <v>3</v>
      </c>
      <c r="H233">
        <f>VLOOKUP($C233,Sheet2!$A$2:$C$471,3,FALSE)</f>
        <v>2012</v>
      </c>
      <c r="I233" t="str">
        <f t="shared" si="32"/>
        <v>SUN</v>
      </c>
      <c r="J233">
        <f t="shared" si="39"/>
        <v>1</v>
      </c>
      <c r="K233">
        <f>IF(ISERROR(VLOOKUP(A233,Sheet3!$B$2:$B$72,1,FALSE)),0,1)</f>
        <v>0</v>
      </c>
      <c r="L233">
        <f t="shared" si="33"/>
        <v>1</v>
      </c>
      <c r="N233">
        <f t="shared" si="34"/>
        <v>8</v>
      </c>
      <c r="O233">
        <f t="shared" si="30"/>
        <v>3</v>
      </c>
      <c r="P233">
        <f t="shared" si="35"/>
        <v>2012</v>
      </c>
      <c r="Q233" t="str">
        <f t="shared" si="36"/>
        <v>AUG</v>
      </c>
    </row>
    <row r="234" spans="1:17" x14ac:dyDescent="0.25">
      <c r="A234" s="1">
        <f t="shared" si="37"/>
        <v>41141</v>
      </c>
      <c r="B234" s="1">
        <f>A234-J234+1</f>
        <v>41140</v>
      </c>
      <c r="C234" s="1">
        <f t="shared" si="38"/>
        <v>41146</v>
      </c>
      <c r="D234">
        <f>VLOOKUP(C234,Sheet2!$A$2:$C$471,2,FALSE)</f>
        <v>34</v>
      </c>
      <c r="E234">
        <f>VLOOKUP($C234,Sheet2!$A$2:$D$471,4,FALSE)</f>
        <v>8</v>
      </c>
      <c r="F234" t="str">
        <f>VLOOKUP(E234,$W$2:$X$13,2,FALSE)</f>
        <v>AUG</v>
      </c>
      <c r="G234">
        <f t="shared" si="31"/>
        <v>3</v>
      </c>
      <c r="H234">
        <f>VLOOKUP($C234,Sheet2!$A$2:$C$471,3,FALSE)</f>
        <v>2012</v>
      </c>
      <c r="I234" t="str">
        <f t="shared" si="32"/>
        <v>MON</v>
      </c>
      <c r="J234">
        <f t="shared" si="39"/>
        <v>2</v>
      </c>
      <c r="K234">
        <f>IF(ISERROR(VLOOKUP(A234,Sheet3!$B$2:$B$72,1,FALSE)),0,1)</f>
        <v>0</v>
      </c>
      <c r="L234">
        <f t="shared" si="33"/>
        <v>0</v>
      </c>
      <c r="N234">
        <f t="shared" si="34"/>
        <v>8</v>
      </c>
      <c r="O234">
        <f t="shared" si="30"/>
        <v>3</v>
      </c>
      <c r="P234">
        <f t="shared" si="35"/>
        <v>2012</v>
      </c>
      <c r="Q234" t="str">
        <f t="shared" si="36"/>
        <v>AUG</v>
      </c>
    </row>
    <row r="235" spans="1:17" x14ac:dyDescent="0.25">
      <c r="A235" s="1">
        <f t="shared" si="37"/>
        <v>41142</v>
      </c>
      <c r="B235" s="1">
        <f>A235-J235+1</f>
        <v>41140</v>
      </c>
      <c r="C235" s="1">
        <f t="shared" si="38"/>
        <v>41146</v>
      </c>
      <c r="D235">
        <f>VLOOKUP(C235,Sheet2!$A$2:$C$471,2,FALSE)</f>
        <v>34</v>
      </c>
      <c r="E235">
        <f>VLOOKUP($C235,Sheet2!$A$2:$D$471,4,FALSE)</f>
        <v>8</v>
      </c>
      <c r="F235" t="str">
        <f>VLOOKUP(E235,$W$2:$X$13,2,FALSE)</f>
        <v>AUG</v>
      </c>
      <c r="G235">
        <f t="shared" si="31"/>
        <v>3</v>
      </c>
      <c r="H235">
        <f>VLOOKUP($C235,Sheet2!$A$2:$C$471,3,FALSE)</f>
        <v>2012</v>
      </c>
      <c r="I235" t="str">
        <f t="shared" si="32"/>
        <v>TUE</v>
      </c>
      <c r="J235">
        <f t="shared" si="39"/>
        <v>3</v>
      </c>
      <c r="K235">
        <f>IF(ISERROR(VLOOKUP(A235,Sheet3!$B$2:$B$72,1,FALSE)),0,1)</f>
        <v>0</v>
      </c>
      <c r="L235">
        <f t="shared" si="33"/>
        <v>0</v>
      </c>
      <c r="N235">
        <f t="shared" si="34"/>
        <v>8</v>
      </c>
      <c r="O235">
        <f t="shared" si="30"/>
        <v>3</v>
      </c>
      <c r="P235">
        <f t="shared" si="35"/>
        <v>2012</v>
      </c>
      <c r="Q235" t="str">
        <f t="shared" si="36"/>
        <v>AUG</v>
      </c>
    </row>
    <row r="236" spans="1:17" x14ac:dyDescent="0.25">
      <c r="A236" s="1">
        <f t="shared" si="37"/>
        <v>41143</v>
      </c>
      <c r="B236" s="1">
        <f>A236-J236+1</f>
        <v>41140</v>
      </c>
      <c r="C236" s="1">
        <f t="shared" si="38"/>
        <v>41146</v>
      </c>
      <c r="D236">
        <f>VLOOKUP(C236,Sheet2!$A$2:$C$471,2,FALSE)</f>
        <v>34</v>
      </c>
      <c r="E236">
        <f>VLOOKUP($C236,Sheet2!$A$2:$D$471,4,FALSE)</f>
        <v>8</v>
      </c>
      <c r="F236" t="str">
        <f>VLOOKUP(E236,$W$2:$X$13,2,FALSE)</f>
        <v>AUG</v>
      </c>
      <c r="G236">
        <f t="shared" si="31"/>
        <v>3</v>
      </c>
      <c r="H236">
        <f>VLOOKUP($C236,Sheet2!$A$2:$C$471,3,FALSE)</f>
        <v>2012</v>
      </c>
      <c r="I236" t="str">
        <f t="shared" si="32"/>
        <v>WED</v>
      </c>
      <c r="J236">
        <f t="shared" si="39"/>
        <v>4</v>
      </c>
      <c r="K236">
        <f>IF(ISERROR(VLOOKUP(A236,Sheet3!$B$2:$B$72,1,FALSE)),0,1)</f>
        <v>0</v>
      </c>
      <c r="L236">
        <f t="shared" si="33"/>
        <v>0</v>
      </c>
      <c r="N236">
        <f t="shared" si="34"/>
        <v>8</v>
      </c>
      <c r="O236">
        <f t="shared" si="30"/>
        <v>3</v>
      </c>
      <c r="P236">
        <f t="shared" si="35"/>
        <v>2012</v>
      </c>
      <c r="Q236" t="str">
        <f t="shared" si="36"/>
        <v>AUG</v>
      </c>
    </row>
    <row r="237" spans="1:17" x14ac:dyDescent="0.25">
      <c r="A237" s="1">
        <f t="shared" si="37"/>
        <v>41144</v>
      </c>
      <c r="B237" s="1">
        <f>A237-J237+1</f>
        <v>41140</v>
      </c>
      <c r="C237" s="1">
        <f t="shared" si="38"/>
        <v>41146</v>
      </c>
      <c r="D237">
        <f>VLOOKUP(C237,Sheet2!$A$2:$C$471,2,FALSE)</f>
        <v>34</v>
      </c>
      <c r="E237">
        <f>VLOOKUP($C237,Sheet2!$A$2:$D$471,4,FALSE)</f>
        <v>8</v>
      </c>
      <c r="F237" t="str">
        <f>VLOOKUP(E237,$W$2:$X$13,2,FALSE)</f>
        <v>AUG</v>
      </c>
      <c r="G237">
        <f t="shared" si="31"/>
        <v>3</v>
      </c>
      <c r="H237">
        <f>VLOOKUP($C237,Sheet2!$A$2:$C$471,3,FALSE)</f>
        <v>2012</v>
      </c>
      <c r="I237" t="str">
        <f t="shared" si="32"/>
        <v>THU</v>
      </c>
      <c r="J237">
        <f t="shared" si="39"/>
        <v>5</v>
      </c>
      <c r="K237">
        <f>IF(ISERROR(VLOOKUP(A237,Sheet3!$B$2:$B$72,1,FALSE)),0,1)</f>
        <v>0</v>
      </c>
      <c r="L237">
        <f t="shared" si="33"/>
        <v>0</v>
      </c>
      <c r="N237">
        <f t="shared" si="34"/>
        <v>8</v>
      </c>
      <c r="O237">
        <f t="shared" si="30"/>
        <v>3</v>
      </c>
      <c r="P237">
        <f t="shared" si="35"/>
        <v>2012</v>
      </c>
      <c r="Q237" t="str">
        <f t="shared" si="36"/>
        <v>AUG</v>
      </c>
    </row>
    <row r="238" spans="1:17" x14ac:dyDescent="0.25">
      <c r="A238" s="1">
        <f t="shared" si="37"/>
        <v>41145</v>
      </c>
      <c r="B238" s="1">
        <f>A238-J238+1</f>
        <v>41140</v>
      </c>
      <c r="C238" s="1">
        <f t="shared" si="38"/>
        <v>41146</v>
      </c>
      <c r="D238">
        <f>VLOOKUP(C238,Sheet2!$A$2:$C$471,2,FALSE)</f>
        <v>34</v>
      </c>
      <c r="E238">
        <f>VLOOKUP($C238,Sheet2!$A$2:$D$471,4,FALSE)</f>
        <v>8</v>
      </c>
      <c r="F238" t="str">
        <f>VLOOKUP(E238,$W$2:$X$13,2,FALSE)</f>
        <v>AUG</v>
      </c>
      <c r="G238">
        <f t="shared" si="31"/>
        <v>3</v>
      </c>
      <c r="H238">
        <f>VLOOKUP($C238,Sheet2!$A$2:$C$471,3,FALSE)</f>
        <v>2012</v>
      </c>
      <c r="I238" t="str">
        <f t="shared" si="32"/>
        <v>FRI</v>
      </c>
      <c r="J238">
        <f t="shared" si="39"/>
        <v>6</v>
      </c>
      <c r="K238">
        <f>IF(ISERROR(VLOOKUP(A238,Sheet3!$B$2:$B$72,1,FALSE)),0,1)</f>
        <v>0</v>
      </c>
      <c r="L238">
        <f t="shared" si="33"/>
        <v>0</v>
      </c>
      <c r="N238">
        <f t="shared" si="34"/>
        <v>8</v>
      </c>
      <c r="O238">
        <f t="shared" si="30"/>
        <v>3</v>
      </c>
      <c r="P238">
        <f t="shared" si="35"/>
        <v>2012</v>
      </c>
      <c r="Q238" t="str">
        <f t="shared" si="36"/>
        <v>AUG</v>
      </c>
    </row>
    <row r="239" spans="1:17" x14ac:dyDescent="0.25">
      <c r="A239" s="1">
        <f t="shared" si="37"/>
        <v>41146</v>
      </c>
      <c r="B239" s="1">
        <f>A239-J239+1</f>
        <v>41140</v>
      </c>
      <c r="C239" s="1">
        <f t="shared" si="38"/>
        <v>41146</v>
      </c>
      <c r="D239">
        <f>VLOOKUP(C239,Sheet2!$A$2:$C$471,2,FALSE)</f>
        <v>34</v>
      </c>
      <c r="E239">
        <f>VLOOKUP($C239,Sheet2!$A$2:$D$471,4,FALSE)</f>
        <v>8</v>
      </c>
      <c r="F239" t="str">
        <f>VLOOKUP(E239,$W$2:$X$13,2,FALSE)</f>
        <v>AUG</v>
      </c>
      <c r="G239">
        <f t="shared" si="31"/>
        <v>3</v>
      </c>
      <c r="H239">
        <f>VLOOKUP($C239,Sheet2!$A$2:$C$471,3,FALSE)</f>
        <v>2012</v>
      </c>
      <c r="I239" t="str">
        <f t="shared" si="32"/>
        <v>SAT</v>
      </c>
      <c r="J239">
        <f t="shared" si="39"/>
        <v>7</v>
      </c>
      <c r="K239">
        <f>IF(ISERROR(VLOOKUP(A239,Sheet3!$B$2:$B$72,1,FALSE)),0,1)</f>
        <v>0</v>
      </c>
      <c r="L239">
        <f t="shared" si="33"/>
        <v>1</v>
      </c>
      <c r="N239">
        <f t="shared" si="34"/>
        <v>8</v>
      </c>
      <c r="O239">
        <f t="shared" si="30"/>
        <v>3</v>
      </c>
      <c r="P239">
        <f t="shared" si="35"/>
        <v>2012</v>
      </c>
      <c r="Q239" t="str">
        <f t="shared" si="36"/>
        <v>AUG</v>
      </c>
    </row>
    <row r="240" spans="1:17" x14ac:dyDescent="0.25">
      <c r="A240" s="1">
        <f t="shared" si="37"/>
        <v>41147</v>
      </c>
      <c r="B240" s="1">
        <f>A240-J240+1</f>
        <v>41147</v>
      </c>
      <c r="C240" s="1">
        <f t="shared" si="38"/>
        <v>41153</v>
      </c>
      <c r="D240">
        <f>VLOOKUP(C240,Sheet2!$A$2:$C$471,2,FALSE)</f>
        <v>35</v>
      </c>
      <c r="E240">
        <f>VLOOKUP($C240,Sheet2!$A$2:$D$471,4,FALSE)</f>
        <v>9</v>
      </c>
      <c r="F240" t="str">
        <f>VLOOKUP(E240,$W$2:$X$13,2,FALSE)</f>
        <v>SEP</v>
      </c>
      <c r="G240">
        <f t="shared" si="31"/>
        <v>3</v>
      </c>
      <c r="H240">
        <f>VLOOKUP($C240,Sheet2!$A$2:$C$471,3,FALSE)</f>
        <v>2012</v>
      </c>
      <c r="I240" t="str">
        <f t="shared" si="32"/>
        <v>SUN</v>
      </c>
      <c r="J240">
        <f t="shared" si="39"/>
        <v>1</v>
      </c>
      <c r="K240">
        <f>IF(ISERROR(VLOOKUP(A240,Sheet3!$B$2:$B$72,1,FALSE)),0,1)</f>
        <v>0</v>
      </c>
      <c r="L240">
        <f t="shared" si="33"/>
        <v>1</v>
      </c>
      <c r="N240">
        <f t="shared" si="34"/>
        <v>8</v>
      </c>
      <c r="O240">
        <f t="shared" si="30"/>
        <v>3</v>
      </c>
      <c r="P240">
        <f t="shared" si="35"/>
        <v>2012</v>
      </c>
      <c r="Q240" t="str">
        <f t="shared" si="36"/>
        <v>AUG</v>
      </c>
    </row>
    <row r="241" spans="1:17" x14ac:dyDescent="0.25">
      <c r="A241" s="1">
        <f t="shared" si="37"/>
        <v>41148</v>
      </c>
      <c r="B241" s="1">
        <f>A241-J241+1</f>
        <v>41147</v>
      </c>
      <c r="C241" s="1">
        <f t="shared" si="38"/>
        <v>41153</v>
      </c>
      <c r="D241">
        <f>VLOOKUP(C241,Sheet2!$A$2:$C$471,2,FALSE)</f>
        <v>35</v>
      </c>
      <c r="E241">
        <f>VLOOKUP($C241,Sheet2!$A$2:$D$471,4,FALSE)</f>
        <v>9</v>
      </c>
      <c r="F241" t="str">
        <f>VLOOKUP(E241,$W$2:$X$13,2,FALSE)</f>
        <v>SEP</v>
      </c>
      <c r="G241">
        <f t="shared" si="31"/>
        <v>3</v>
      </c>
      <c r="H241">
        <f>VLOOKUP($C241,Sheet2!$A$2:$C$471,3,FALSE)</f>
        <v>2012</v>
      </c>
      <c r="I241" t="str">
        <f t="shared" si="32"/>
        <v>MON</v>
      </c>
      <c r="J241">
        <f t="shared" si="39"/>
        <v>2</v>
      </c>
      <c r="K241">
        <f>IF(ISERROR(VLOOKUP(A241,Sheet3!$B$2:$B$72,1,FALSE)),0,1)</f>
        <v>0</v>
      </c>
      <c r="L241">
        <f t="shared" si="33"/>
        <v>0</v>
      </c>
      <c r="N241">
        <f t="shared" si="34"/>
        <v>8</v>
      </c>
      <c r="O241">
        <f t="shared" si="30"/>
        <v>3</v>
      </c>
      <c r="P241">
        <f t="shared" si="35"/>
        <v>2012</v>
      </c>
      <c r="Q241" t="str">
        <f t="shared" si="36"/>
        <v>AUG</v>
      </c>
    </row>
    <row r="242" spans="1:17" x14ac:dyDescent="0.25">
      <c r="A242" s="1">
        <f t="shared" si="37"/>
        <v>41149</v>
      </c>
      <c r="B242" s="1">
        <f>A242-J242+1</f>
        <v>41147</v>
      </c>
      <c r="C242" s="1">
        <f t="shared" si="38"/>
        <v>41153</v>
      </c>
      <c r="D242">
        <f>VLOOKUP(C242,Sheet2!$A$2:$C$471,2,FALSE)</f>
        <v>35</v>
      </c>
      <c r="E242">
        <f>VLOOKUP($C242,Sheet2!$A$2:$D$471,4,FALSE)</f>
        <v>9</v>
      </c>
      <c r="F242" t="str">
        <f>VLOOKUP(E242,$W$2:$X$13,2,FALSE)</f>
        <v>SEP</v>
      </c>
      <c r="G242">
        <f t="shared" si="31"/>
        <v>3</v>
      </c>
      <c r="H242">
        <f>VLOOKUP($C242,Sheet2!$A$2:$C$471,3,FALSE)</f>
        <v>2012</v>
      </c>
      <c r="I242" t="str">
        <f t="shared" si="32"/>
        <v>TUE</v>
      </c>
      <c r="J242">
        <f t="shared" si="39"/>
        <v>3</v>
      </c>
      <c r="K242">
        <f>IF(ISERROR(VLOOKUP(A242,Sheet3!$B$2:$B$72,1,FALSE)),0,1)</f>
        <v>0</v>
      </c>
      <c r="L242">
        <f t="shared" si="33"/>
        <v>0</v>
      </c>
      <c r="N242">
        <f t="shared" si="34"/>
        <v>8</v>
      </c>
      <c r="O242">
        <f t="shared" si="30"/>
        <v>3</v>
      </c>
      <c r="P242">
        <f t="shared" si="35"/>
        <v>2012</v>
      </c>
      <c r="Q242" t="str">
        <f t="shared" si="36"/>
        <v>AUG</v>
      </c>
    </row>
    <row r="243" spans="1:17" x14ac:dyDescent="0.25">
      <c r="A243" s="1">
        <f t="shared" si="37"/>
        <v>41150</v>
      </c>
      <c r="B243" s="1">
        <f>A243-J243+1</f>
        <v>41147</v>
      </c>
      <c r="C243" s="1">
        <f t="shared" si="38"/>
        <v>41153</v>
      </c>
      <c r="D243">
        <f>VLOOKUP(C243,Sheet2!$A$2:$C$471,2,FALSE)</f>
        <v>35</v>
      </c>
      <c r="E243">
        <f>VLOOKUP($C243,Sheet2!$A$2:$D$471,4,FALSE)</f>
        <v>9</v>
      </c>
      <c r="F243" t="str">
        <f>VLOOKUP(E243,$W$2:$X$13,2,FALSE)</f>
        <v>SEP</v>
      </c>
      <c r="G243">
        <f t="shared" si="31"/>
        <v>3</v>
      </c>
      <c r="H243">
        <f>VLOOKUP($C243,Sheet2!$A$2:$C$471,3,FALSE)</f>
        <v>2012</v>
      </c>
      <c r="I243" t="str">
        <f t="shared" si="32"/>
        <v>WED</v>
      </c>
      <c r="J243">
        <f t="shared" si="39"/>
        <v>4</v>
      </c>
      <c r="K243">
        <f>IF(ISERROR(VLOOKUP(A243,Sheet3!$B$2:$B$72,1,FALSE)),0,1)</f>
        <v>0</v>
      </c>
      <c r="L243">
        <f t="shared" si="33"/>
        <v>0</v>
      </c>
      <c r="N243">
        <f t="shared" si="34"/>
        <v>8</v>
      </c>
      <c r="O243">
        <f t="shared" si="30"/>
        <v>3</v>
      </c>
      <c r="P243">
        <f t="shared" si="35"/>
        <v>2012</v>
      </c>
      <c r="Q243" t="str">
        <f t="shared" si="36"/>
        <v>AUG</v>
      </c>
    </row>
    <row r="244" spans="1:17" x14ac:dyDescent="0.25">
      <c r="A244" s="1">
        <f t="shared" si="37"/>
        <v>41151</v>
      </c>
      <c r="B244" s="1">
        <f>A244-J244+1</f>
        <v>41147</v>
      </c>
      <c r="C244" s="1">
        <f t="shared" si="38"/>
        <v>41153</v>
      </c>
      <c r="D244">
        <f>VLOOKUP(C244,Sheet2!$A$2:$C$471,2,FALSE)</f>
        <v>35</v>
      </c>
      <c r="E244">
        <f>VLOOKUP($C244,Sheet2!$A$2:$D$471,4,FALSE)</f>
        <v>9</v>
      </c>
      <c r="F244" t="str">
        <f>VLOOKUP(E244,$W$2:$X$13,2,FALSE)</f>
        <v>SEP</v>
      </c>
      <c r="G244">
        <f t="shared" si="31"/>
        <v>3</v>
      </c>
      <c r="H244">
        <f>VLOOKUP($C244,Sheet2!$A$2:$C$471,3,FALSE)</f>
        <v>2012</v>
      </c>
      <c r="I244" t="str">
        <f t="shared" si="32"/>
        <v>THU</v>
      </c>
      <c r="J244">
        <f t="shared" si="39"/>
        <v>5</v>
      </c>
      <c r="K244">
        <f>IF(ISERROR(VLOOKUP(A244,Sheet3!$B$2:$B$72,1,FALSE)),0,1)</f>
        <v>0</v>
      </c>
      <c r="L244">
        <f t="shared" si="33"/>
        <v>0</v>
      </c>
      <c r="N244">
        <f t="shared" si="34"/>
        <v>8</v>
      </c>
      <c r="O244">
        <f t="shared" ref="O244:O307" si="40">ROUNDUP(N244/3,0)</f>
        <v>3</v>
      </c>
      <c r="P244">
        <f t="shared" si="35"/>
        <v>2012</v>
      </c>
      <c r="Q244" t="str">
        <f t="shared" si="36"/>
        <v>AUG</v>
      </c>
    </row>
    <row r="245" spans="1:17" x14ac:dyDescent="0.25">
      <c r="A245" s="1">
        <f t="shared" si="37"/>
        <v>41152</v>
      </c>
      <c r="B245" s="1">
        <f>A245-J245+1</f>
        <v>41147</v>
      </c>
      <c r="C245" s="1">
        <f t="shared" si="38"/>
        <v>41153</v>
      </c>
      <c r="D245">
        <f>VLOOKUP(C245,Sheet2!$A$2:$C$471,2,FALSE)</f>
        <v>35</v>
      </c>
      <c r="E245">
        <f>VLOOKUP($C245,Sheet2!$A$2:$D$471,4,FALSE)</f>
        <v>9</v>
      </c>
      <c r="F245" t="str">
        <f>VLOOKUP(E245,$W$2:$X$13,2,FALSE)</f>
        <v>SEP</v>
      </c>
      <c r="G245">
        <f t="shared" si="31"/>
        <v>3</v>
      </c>
      <c r="H245">
        <f>VLOOKUP($C245,Sheet2!$A$2:$C$471,3,FALSE)</f>
        <v>2012</v>
      </c>
      <c r="I245" t="str">
        <f t="shared" si="32"/>
        <v>FRI</v>
      </c>
      <c r="J245">
        <f t="shared" si="39"/>
        <v>6</v>
      </c>
      <c r="K245">
        <f>IF(ISERROR(VLOOKUP(A245,Sheet3!$B$2:$B$72,1,FALSE)),0,1)</f>
        <v>0</v>
      </c>
      <c r="L245">
        <f t="shared" si="33"/>
        <v>0</v>
      </c>
      <c r="N245">
        <f t="shared" si="34"/>
        <v>8</v>
      </c>
      <c r="O245">
        <f t="shared" si="40"/>
        <v>3</v>
      </c>
      <c r="P245">
        <f t="shared" si="35"/>
        <v>2012</v>
      </c>
      <c r="Q245" t="str">
        <f t="shared" si="36"/>
        <v>AUG</v>
      </c>
    </row>
    <row r="246" spans="1:17" x14ac:dyDescent="0.25">
      <c r="A246" s="1">
        <f t="shared" si="37"/>
        <v>41153</v>
      </c>
      <c r="B246" s="1">
        <f>A246-J246+1</f>
        <v>41147</v>
      </c>
      <c r="C246" s="1">
        <f t="shared" si="38"/>
        <v>41153</v>
      </c>
      <c r="D246">
        <f>VLOOKUP(C246,Sheet2!$A$2:$C$471,2,FALSE)</f>
        <v>35</v>
      </c>
      <c r="E246">
        <f>VLOOKUP($C246,Sheet2!$A$2:$D$471,4,FALSE)</f>
        <v>9</v>
      </c>
      <c r="F246" t="str">
        <f>VLOOKUP(E246,$W$2:$X$13,2,FALSE)</f>
        <v>SEP</v>
      </c>
      <c r="G246">
        <f t="shared" si="31"/>
        <v>3</v>
      </c>
      <c r="H246">
        <f>VLOOKUP($C246,Sheet2!$A$2:$C$471,3,FALSE)</f>
        <v>2012</v>
      </c>
      <c r="I246" t="str">
        <f t="shared" si="32"/>
        <v>SAT</v>
      </c>
      <c r="J246">
        <f t="shared" si="39"/>
        <v>7</v>
      </c>
      <c r="K246">
        <f>IF(ISERROR(VLOOKUP(A246,Sheet3!$B$2:$B$72,1,FALSE)),0,1)</f>
        <v>0</v>
      </c>
      <c r="L246">
        <f t="shared" si="33"/>
        <v>1</v>
      </c>
      <c r="N246">
        <f t="shared" si="34"/>
        <v>9</v>
      </c>
      <c r="O246">
        <f t="shared" si="40"/>
        <v>3</v>
      </c>
      <c r="P246">
        <f t="shared" si="35"/>
        <v>2012</v>
      </c>
      <c r="Q246" t="str">
        <f t="shared" si="36"/>
        <v>SEP</v>
      </c>
    </row>
    <row r="247" spans="1:17" x14ac:dyDescent="0.25">
      <c r="A247" s="1">
        <f t="shared" si="37"/>
        <v>41154</v>
      </c>
      <c r="B247" s="1">
        <f>A247-J247+1</f>
        <v>41154</v>
      </c>
      <c r="C247" s="1">
        <f t="shared" si="38"/>
        <v>41160</v>
      </c>
      <c r="D247">
        <f>VLOOKUP(C247,Sheet2!$A$2:$C$471,2,FALSE)</f>
        <v>36</v>
      </c>
      <c r="E247">
        <f>VLOOKUP($C247,Sheet2!$A$2:$D$471,4,FALSE)</f>
        <v>9</v>
      </c>
      <c r="F247" t="str">
        <f>VLOOKUP(E247,$W$2:$X$13,2,FALSE)</f>
        <v>SEP</v>
      </c>
      <c r="G247">
        <f t="shared" si="31"/>
        <v>3</v>
      </c>
      <c r="H247">
        <f>VLOOKUP($C247,Sheet2!$A$2:$C$471,3,FALSE)</f>
        <v>2012</v>
      </c>
      <c r="I247" t="str">
        <f t="shared" si="32"/>
        <v>SUN</v>
      </c>
      <c r="J247">
        <f t="shared" si="39"/>
        <v>1</v>
      </c>
      <c r="K247">
        <f>IF(ISERROR(VLOOKUP(A247,Sheet3!$B$2:$B$72,1,FALSE)),0,1)</f>
        <v>0</v>
      </c>
      <c r="L247">
        <f t="shared" si="33"/>
        <v>1</v>
      </c>
      <c r="N247">
        <f t="shared" si="34"/>
        <v>9</v>
      </c>
      <c r="O247">
        <f t="shared" si="40"/>
        <v>3</v>
      </c>
      <c r="P247">
        <f t="shared" si="35"/>
        <v>2012</v>
      </c>
      <c r="Q247" t="str">
        <f t="shared" si="36"/>
        <v>SEP</v>
      </c>
    </row>
    <row r="248" spans="1:17" x14ac:dyDescent="0.25">
      <c r="A248" s="1">
        <f t="shared" si="37"/>
        <v>41155</v>
      </c>
      <c r="B248" s="1">
        <f>A248-J248+1</f>
        <v>41154</v>
      </c>
      <c r="C248" s="1">
        <f t="shared" si="38"/>
        <v>41160</v>
      </c>
      <c r="D248">
        <f>VLOOKUP(C248,Sheet2!$A$2:$C$471,2,FALSE)</f>
        <v>36</v>
      </c>
      <c r="E248">
        <f>VLOOKUP($C248,Sheet2!$A$2:$D$471,4,FALSE)</f>
        <v>9</v>
      </c>
      <c r="F248" t="str">
        <f>VLOOKUP(E248,$W$2:$X$13,2,FALSE)</f>
        <v>SEP</v>
      </c>
      <c r="G248">
        <f t="shared" si="31"/>
        <v>3</v>
      </c>
      <c r="H248">
        <f>VLOOKUP($C248,Sheet2!$A$2:$C$471,3,FALSE)</f>
        <v>2012</v>
      </c>
      <c r="I248" t="str">
        <f t="shared" si="32"/>
        <v>MON</v>
      </c>
      <c r="J248">
        <f t="shared" si="39"/>
        <v>2</v>
      </c>
      <c r="K248">
        <f>IF(ISERROR(VLOOKUP(A248,Sheet3!$B$2:$B$72,1,FALSE)),0,1)</f>
        <v>1</v>
      </c>
      <c r="L248">
        <f t="shared" si="33"/>
        <v>0</v>
      </c>
      <c r="N248">
        <f t="shared" si="34"/>
        <v>9</v>
      </c>
      <c r="O248">
        <f t="shared" si="40"/>
        <v>3</v>
      </c>
      <c r="P248">
        <f t="shared" si="35"/>
        <v>2012</v>
      </c>
      <c r="Q248" t="str">
        <f t="shared" si="36"/>
        <v>SEP</v>
      </c>
    </row>
    <row r="249" spans="1:17" x14ac:dyDescent="0.25">
      <c r="A249" s="1">
        <f t="shared" si="37"/>
        <v>41156</v>
      </c>
      <c r="B249" s="1">
        <f>A249-J249+1</f>
        <v>41154</v>
      </c>
      <c r="C249" s="1">
        <f t="shared" si="38"/>
        <v>41160</v>
      </c>
      <c r="D249">
        <f>VLOOKUP(C249,Sheet2!$A$2:$C$471,2,FALSE)</f>
        <v>36</v>
      </c>
      <c r="E249">
        <f>VLOOKUP($C249,Sheet2!$A$2:$D$471,4,FALSE)</f>
        <v>9</v>
      </c>
      <c r="F249" t="str">
        <f>VLOOKUP(E249,$W$2:$X$13,2,FALSE)</f>
        <v>SEP</v>
      </c>
      <c r="G249">
        <f t="shared" si="31"/>
        <v>3</v>
      </c>
      <c r="H249">
        <f>VLOOKUP($C249,Sheet2!$A$2:$C$471,3,FALSE)</f>
        <v>2012</v>
      </c>
      <c r="I249" t="str">
        <f t="shared" si="32"/>
        <v>TUE</v>
      </c>
      <c r="J249">
        <f t="shared" si="39"/>
        <v>3</v>
      </c>
      <c r="K249">
        <f>IF(ISERROR(VLOOKUP(A249,Sheet3!$B$2:$B$72,1,FALSE)),0,1)</f>
        <v>0</v>
      </c>
      <c r="L249">
        <f t="shared" si="33"/>
        <v>0</v>
      </c>
      <c r="N249">
        <f t="shared" si="34"/>
        <v>9</v>
      </c>
      <c r="O249">
        <f t="shared" si="40"/>
        <v>3</v>
      </c>
      <c r="P249">
        <f t="shared" si="35"/>
        <v>2012</v>
      </c>
      <c r="Q249" t="str">
        <f t="shared" si="36"/>
        <v>SEP</v>
      </c>
    </row>
    <row r="250" spans="1:17" x14ac:dyDescent="0.25">
      <c r="A250" s="1">
        <f t="shared" si="37"/>
        <v>41157</v>
      </c>
      <c r="B250" s="1">
        <f>A250-J250+1</f>
        <v>41154</v>
      </c>
      <c r="C250" s="1">
        <f t="shared" si="38"/>
        <v>41160</v>
      </c>
      <c r="D250">
        <f>VLOOKUP(C250,Sheet2!$A$2:$C$471,2,FALSE)</f>
        <v>36</v>
      </c>
      <c r="E250">
        <f>VLOOKUP($C250,Sheet2!$A$2:$D$471,4,FALSE)</f>
        <v>9</v>
      </c>
      <c r="F250" t="str">
        <f>VLOOKUP(E250,$W$2:$X$13,2,FALSE)</f>
        <v>SEP</v>
      </c>
      <c r="G250">
        <f t="shared" si="31"/>
        <v>3</v>
      </c>
      <c r="H250">
        <f>VLOOKUP($C250,Sheet2!$A$2:$C$471,3,FALSE)</f>
        <v>2012</v>
      </c>
      <c r="I250" t="str">
        <f t="shared" si="32"/>
        <v>WED</v>
      </c>
      <c r="J250">
        <f t="shared" si="39"/>
        <v>4</v>
      </c>
      <c r="K250">
        <f>IF(ISERROR(VLOOKUP(A250,Sheet3!$B$2:$B$72,1,FALSE)),0,1)</f>
        <v>0</v>
      </c>
      <c r="L250">
        <f t="shared" si="33"/>
        <v>0</v>
      </c>
      <c r="N250">
        <f t="shared" si="34"/>
        <v>9</v>
      </c>
      <c r="O250">
        <f t="shared" si="40"/>
        <v>3</v>
      </c>
      <c r="P250">
        <f t="shared" si="35"/>
        <v>2012</v>
      </c>
      <c r="Q250" t="str">
        <f t="shared" si="36"/>
        <v>SEP</v>
      </c>
    </row>
    <row r="251" spans="1:17" x14ac:dyDescent="0.25">
      <c r="A251" s="1">
        <f t="shared" si="37"/>
        <v>41158</v>
      </c>
      <c r="B251" s="1">
        <f>A251-J251+1</f>
        <v>41154</v>
      </c>
      <c r="C251" s="1">
        <f t="shared" si="38"/>
        <v>41160</v>
      </c>
      <c r="D251">
        <f>VLOOKUP(C251,Sheet2!$A$2:$C$471,2,FALSE)</f>
        <v>36</v>
      </c>
      <c r="E251">
        <f>VLOOKUP($C251,Sheet2!$A$2:$D$471,4,FALSE)</f>
        <v>9</v>
      </c>
      <c r="F251" t="str">
        <f>VLOOKUP(E251,$W$2:$X$13,2,FALSE)</f>
        <v>SEP</v>
      </c>
      <c r="G251">
        <f t="shared" si="31"/>
        <v>3</v>
      </c>
      <c r="H251">
        <f>VLOOKUP($C251,Sheet2!$A$2:$C$471,3,FALSE)</f>
        <v>2012</v>
      </c>
      <c r="I251" t="str">
        <f t="shared" si="32"/>
        <v>THU</v>
      </c>
      <c r="J251">
        <f t="shared" si="39"/>
        <v>5</v>
      </c>
      <c r="K251">
        <f>IF(ISERROR(VLOOKUP(A251,Sheet3!$B$2:$B$72,1,FALSE)),0,1)</f>
        <v>0</v>
      </c>
      <c r="L251">
        <f t="shared" si="33"/>
        <v>0</v>
      </c>
      <c r="N251">
        <f t="shared" si="34"/>
        <v>9</v>
      </c>
      <c r="O251">
        <f t="shared" si="40"/>
        <v>3</v>
      </c>
      <c r="P251">
        <f t="shared" si="35"/>
        <v>2012</v>
      </c>
      <c r="Q251" t="str">
        <f t="shared" si="36"/>
        <v>SEP</v>
      </c>
    </row>
    <row r="252" spans="1:17" x14ac:dyDescent="0.25">
      <c r="A252" s="1">
        <f t="shared" si="37"/>
        <v>41159</v>
      </c>
      <c r="B252" s="1">
        <f>A252-J252+1</f>
        <v>41154</v>
      </c>
      <c r="C252" s="1">
        <f t="shared" si="38"/>
        <v>41160</v>
      </c>
      <c r="D252">
        <f>VLOOKUP(C252,Sheet2!$A$2:$C$471,2,FALSE)</f>
        <v>36</v>
      </c>
      <c r="E252">
        <f>VLOOKUP($C252,Sheet2!$A$2:$D$471,4,FALSE)</f>
        <v>9</v>
      </c>
      <c r="F252" t="str">
        <f>VLOOKUP(E252,$W$2:$X$13,2,FALSE)</f>
        <v>SEP</v>
      </c>
      <c r="G252">
        <f t="shared" si="31"/>
        <v>3</v>
      </c>
      <c r="H252">
        <f>VLOOKUP($C252,Sheet2!$A$2:$C$471,3,FALSE)</f>
        <v>2012</v>
      </c>
      <c r="I252" t="str">
        <f t="shared" si="32"/>
        <v>FRI</v>
      </c>
      <c r="J252">
        <f t="shared" si="39"/>
        <v>6</v>
      </c>
      <c r="K252">
        <f>IF(ISERROR(VLOOKUP(A252,Sheet3!$B$2:$B$72,1,FALSE)),0,1)</f>
        <v>0</v>
      </c>
      <c r="L252">
        <f t="shared" si="33"/>
        <v>0</v>
      </c>
      <c r="N252">
        <f t="shared" si="34"/>
        <v>9</v>
      </c>
      <c r="O252">
        <f t="shared" si="40"/>
        <v>3</v>
      </c>
      <c r="P252">
        <f t="shared" si="35"/>
        <v>2012</v>
      </c>
      <c r="Q252" t="str">
        <f t="shared" si="36"/>
        <v>SEP</v>
      </c>
    </row>
    <row r="253" spans="1:17" x14ac:dyDescent="0.25">
      <c r="A253" s="1">
        <f t="shared" si="37"/>
        <v>41160</v>
      </c>
      <c r="B253" s="1">
        <f>A253-J253+1</f>
        <v>41154</v>
      </c>
      <c r="C253" s="1">
        <f t="shared" si="38"/>
        <v>41160</v>
      </c>
      <c r="D253">
        <f>VLOOKUP(C253,Sheet2!$A$2:$C$471,2,FALSE)</f>
        <v>36</v>
      </c>
      <c r="E253">
        <f>VLOOKUP($C253,Sheet2!$A$2:$D$471,4,FALSE)</f>
        <v>9</v>
      </c>
      <c r="F253" t="str">
        <f>VLOOKUP(E253,$W$2:$X$13,2,FALSE)</f>
        <v>SEP</v>
      </c>
      <c r="G253">
        <f t="shared" si="31"/>
        <v>3</v>
      </c>
      <c r="H253">
        <f>VLOOKUP($C253,Sheet2!$A$2:$C$471,3,FALSE)</f>
        <v>2012</v>
      </c>
      <c r="I253" t="str">
        <f t="shared" si="32"/>
        <v>SAT</v>
      </c>
      <c r="J253">
        <f t="shared" si="39"/>
        <v>7</v>
      </c>
      <c r="K253">
        <f>IF(ISERROR(VLOOKUP(A253,Sheet3!$B$2:$B$72,1,FALSE)),0,1)</f>
        <v>0</v>
      </c>
      <c r="L253">
        <f t="shared" si="33"/>
        <v>1</v>
      </c>
      <c r="N253">
        <f t="shared" si="34"/>
        <v>9</v>
      </c>
      <c r="O253">
        <f t="shared" si="40"/>
        <v>3</v>
      </c>
      <c r="P253">
        <f t="shared" si="35"/>
        <v>2012</v>
      </c>
      <c r="Q253" t="str">
        <f t="shared" si="36"/>
        <v>SEP</v>
      </c>
    </row>
    <row r="254" spans="1:17" x14ac:dyDescent="0.25">
      <c r="A254" s="1">
        <f t="shared" si="37"/>
        <v>41161</v>
      </c>
      <c r="B254" s="1">
        <f>A254-J254+1</f>
        <v>41161</v>
      </c>
      <c r="C254" s="1">
        <f t="shared" si="38"/>
        <v>41167</v>
      </c>
      <c r="D254">
        <f>VLOOKUP(C254,Sheet2!$A$2:$C$471,2,FALSE)</f>
        <v>37</v>
      </c>
      <c r="E254">
        <f>VLOOKUP($C254,Sheet2!$A$2:$D$471,4,FALSE)</f>
        <v>9</v>
      </c>
      <c r="F254" t="str">
        <f>VLOOKUP(E254,$W$2:$X$13,2,FALSE)</f>
        <v>SEP</v>
      </c>
      <c r="G254">
        <f t="shared" si="31"/>
        <v>3</v>
      </c>
      <c r="H254">
        <f>VLOOKUP($C254,Sheet2!$A$2:$C$471,3,FALSE)</f>
        <v>2012</v>
      </c>
      <c r="I254" t="str">
        <f t="shared" si="32"/>
        <v>SUN</v>
      </c>
      <c r="J254">
        <f t="shared" si="39"/>
        <v>1</v>
      </c>
      <c r="K254">
        <f>IF(ISERROR(VLOOKUP(A254,Sheet3!$B$2:$B$72,1,FALSE)),0,1)</f>
        <v>0</v>
      </c>
      <c r="L254">
        <f t="shared" si="33"/>
        <v>1</v>
      </c>
      <c r="N254">
        <f t="shared" si="34"/>
        <v>9</v>
      </c>
      <c r="O254">
        <f t="shared" si="40"/>
        <v>3</v>
      </c>
      <c r="P254">
        <f t="shared" si="35"/>
        <v>2012</v>
      </c>
      <c r="Q254" t="str">
        <f t="shared" si="36"/>
        <v>SEP</v>
      </c>
    </row>
    <row r="255" spans="1:17" x14ac:dyDescent="0.25">
      <c r="A255" s="1">
        <f t="shared" si="37"/>
        <v>41162</v>
      </c>
      <c r="B255" s="1">
        <f>A255-J255+1</f>
        <v>41161</v>
      </c>
      <c r="C255" s="1">
        <f t="shared" si="38"/>
        <v>41167</v>
      </c>
      <c r="D255">
        <f>VLOOKUP(C255,Sheet2!$A$2:$C$471,2,FALSE)</f>
        <v>37</v>
      </c>
      <c r="E255">
        <f>VLOOKUP($C255,Sheet2!$A$2:$D$471,4,FALSE)</f>
        <v>9</v>
      </c>
      <c r="F255" t="str">
        <f>VLOOKUP(E255,$W$2:$X$13,2,FALSE)</f>
        <v>SEP</v>
      </c>
      <c r="G255">
        <f t="shared" si="31"/>
        <v>3</v>
      </c>
      <c r="H255">
        <f>VLOOKUP($C255,Sheet2!$A$2:$C$471,3,FALSE)</f>
        <v>2012</v>
      </c>
      <c r="I255" t="str">
        <f t="shared" si="32"/>
        <v>MON</v>
      </c>
      <c r="J255">
        <f t="shared" si="39"/>
        <v>2</v>
      </c>
      <c r="K255">
        <f>IF(ISERROR(VLOOKUP(A255,Sheet3!$B$2:$B$72,1,FALSE)),0,1)</f>
        <v>0</v>
      </c>
      <c r="L255">
        <f t="shared" si="33"/>
        <v>0</v>
      </c>
      <c r="N255">
        <f t="shared" si="34"/>
        <v>9</v>
      </c>
      <c r="O255">
        <f t="shared" si="40"/>
        <v>3</v>
      </c>
      <c r="P255">
        <f t="shared" si="35"/>
        <v>2012</v>
      </c>
      <c r="Q255" t="str">
        <f t="shared" si="36"/>
        <v>SEP</v>
      </c>
    </row>
    <row r="256" spans="1:17" x14ac:dyDescent="0.25">
      <c r="A256" s="1">
        <f t="shared" si="37"/>
        <v>41163</v>
      </c>
      <c r="B256" s="1">
        <f>A256-J256+1</f>
        <v>41161</v>
      </c>
      <c r="C256" s="1">
        <f t="shared" si="38"/>
        <v>41167</v>
      </c>
      <c r="D256">
        <f>VLOOKUP(C256,Sheet2!$A$2:$C$471,2,FALSE)</f>
        <v>37</v>
      </c>
      <c r="E256">
        <f>VLOOKUP($C256,Sheet2!$A$2:$D$471,4,FALSE)</f>
        <v>9</v>
      </c>
      <c r="F256" t="str">
        <f>VLOOKUP(E256,$W$2:$X$13,2,FALSE)</f>
        <v>SEP</v>
      </c>
      <c r="G256">
        <f t="shared" si="31"/>
        <v>3</v>
      </c>
      <c r="H256">
        <f>VLOOKUP($C256,Sheet2!$A$2:$C$471,3,FALSE)</f>
        <v>2012</v>
      </c>
      <c r="I256" t="str">
        <f t="shared" si="32"/>
        <v>TUE</v>
      </c>
      <c r="J256">
        <f t="shared" si="39"/>
        <v>3</v>
      </c>
      <c r="K256">
        <f>IF(ISERROR(VLOOKUP(A256,Sheet3!$B$2:$B$72,1,FALSE)),0,1)</f>
        <v>0</v>
      </c>
      <c r="L256">
        <f t="shared" si="33"/>
        <v>0</v>
      </c>
      <c r="N256">
        <f t="shared" si="34"/>
        <v>9</v>
      </c>
      <c r="O256">
        <f t="shared" si="40"/>
        <v>3</v>
      </c>
      <c r="P256">
        <f t="shared" si="35"/>
        <v>2012</v>
      </c>
      <c r="Q256" t="str">
        <f t="shared" si="36"/>
        <v>SEP</v>
      </c>
    </row>
    <row r="257" spans="1:17" x14ac:dyDescent="0.25">
      <c r="A257" s="1">
        <f t="shared" si="37"/>
        <v>41164</v>
      </c>
      <c r="B257" s="1">
        <f>A257-J257+1</f>
        <v>41161</v>
      </c>
      <c r="C257" s="1">
        <f t="shared" si="38"/>
        <v>41167</v>
      </c>
      <c r="D257">
        <f>VLOOKUP(C257,Sheet2!$A$2:$C$471,2,FALSE)</f>
        <v>37</v>
      </c>
      <c r="E257">
        <f>VLOOKUP($C257,Sheet2!$A$2:$D$471,4,FALSE)</f>
        <v>9</v>
      </c>
      <c r="F257" t="str">
        <f>VLOOKUP(E257,$W$2:$X$13,2,FALSE)</f>
        <v>SEP</v>
      </c>
      <c r="G257">
        <f t="shared" si="31"/>
        <v>3</v>
      </c>
      <c r="H257">
        <f>VLOOKUP($C257,Sheet2!$A$2:$C$471,3,FALSE)</f>
        <v>2012</v>
      </c>
      <c r="I257" t="str">
        <f t="shared" si="32"/>
        <v>WED</v>
      </c>
      <c r="J257">
        <f t="shared" si="39"/>
        <v>4</v>
      </c>
      <c r="K257">
        <f>IF(ISERROR(VLOOKUP(A257,Sheet3!$B$2:$B$72,1,FALSE)),0,1)</f>
        <v>0</v>
      </c>
      <c r="L257">
        <f t="shared" si="33"/>
        <v>0</v>
      </c>
      <c r="N257">
        <f t="shared" si="34"/>
        <v>9</v>
      </c>
      <c r="O257">
        <f t="shared" si="40"/>
        <v>3</v>
      </c>
      <c r="P257">
        <f t="shared" si="35"/>
        <v>2012</v>
      </c>
      <c r="Q257" t="str">
        <f t="shared" si="36"/>
        <v>SEP</v>
      </c>
    </row>
    <row r="258" spans="1:17" x14ac:dyDescent="0.25">
      <c r="A258" s="1">
        <f t="shared" si="37"/>
        <v>41165</v>
      </c>
      <c r="B258" s="1">
        <f>A258-J258+1</f>
        <v>41161</v>
      </c>
      <c r="C258" s="1">
        <f t="shared" si="38"/>
        <v>41167</v>
      </c>
      <c r="D258">
        <f>VLOOKUP(C258,Sheet2!$A$2:$C$471,2,FALSE)</f>
        <v>37</v>
      </c>
      <c r="E258">
        <f>VLOOKUP($C258,Sheet2!$A$2:$D$471,4,FALSE)</f>
        <v>9</v>
      </c>
      <c r="F258" t="str">
        <f>VLOOKUP(E258,$W$2:$X$13,2,FALSE)</f>
        <v>SEP</v>
      </c>
      <c r="G258">
        <f t="shared" si="31"/>
        <v>3</v>
      </c>
      <c r="H258">
        <f>VLOOKUP($C258,Sheet2!$A$2:$C$471,3,FALSE)</f>
        <v>2012</v>
      </c>
      <c r="I258" t="str">
        <f t="shared" si="32"/>
        <v>THU</v>
      </c>
      <c r="J258">
        <f t="shared" si="39"/>
        <v>5</v>
      </c>
      <c r="K258">
        <f>IF(ISERROR(VLOOKUP(A258,Sheet3!$B$2:$B$72,1,FALSE)),0,1)</f>
        <v>0</v>
      </c>
      <c r="L258">
        <f t="shared" si="33"/>
        <v>0</v>
      </c>
      <c r="N258">
        <f t="shared" si="34"/>
        <v>9</v>
      </c>
      <c r="O258">
        <f t="shared" si="40"/>
        <v>3</v>
      </c>
      <c r="P258">
        <f t="shared" si="35"/>
        <v>2012</v>
      </c>
      <c r="Q258" t="str">
        <f t="shared" si="36"/>
        <v>SEP</v>
      </c>
    </row>
    <row r="259" spans="1:17" x14ac:dyDescent="0.25">
      <c r="A259" s="1">
        <f t="shared" si="37"/>
        <v>41166</v>
      </c>
      <c r="B259" s="1">
        <f>A259-J259+1</f>
        <v>41161</v>
      </c>
      <c r="C259" s="1">
        <f t="shared" si="38"/>
        <v>41167</v>
      </c>
      <c r="D259">
        <f>VLOOKUP(C259,Sheet2!$A$2:$C$471,2,FALSE)</f>
        <v>37</v>
      </c>
      <c r="E259">
        <f>VLOOKUP($C259,Sheet2!$A$2:$D$471,4,FALSE)</f>
        <v>9</v>
      </c>
      <c r="F259" t="str">
        <f>VLOOKUP(E259,$W$2:$X$13,2,FALSE)</f>
        <v>SEP</v>
      </c>
      <c r="G259">
        <f t="shared" ref="G259:G322" si="41">ROUNDUP(E259/3,0)</f>
        <v>3</v>
      </c>
      <c r="H259">
        <f>VLOOKUP($C259,Sheet2!$A$2:$C$471,3,FALSE)</f>
        <v>2012</v>
      </c>
      <c r="I259" t="str">
        <f t="shared" ref="I259:I322" si="42">VLOOKUP(J259,$T$2:$U$8,2,FALSE)</f>
        <v>FRI</v>
      </c>
      <c r="J259">
        <f t="shared" si="39"/>
        <v>6</v>
      </c>
      <c r="K259">
        <f>IF(ISERROR(VLOOKUP(A259,Sheet3!$B$2:$B$72,1,FALSE)),0,1)</f>
        <v>0</v>
      </c>
      <c r="L259">
        <f t="shared" ref="L259:L322" si="43">IF(OR(J259=1,J259=7),1,0)</f>
        <v>0</v>
      </c>
      <c r="N259">
        <f t="shared" ref="N259:N322" si="44">MONTH(A259)</f>
        <v>9</v>
      </c>
      <c r="O259">
        <f t="shared" si="40"/>
        <v>3</v>
      </c>
      <c r="P259">
        <f t="shared" ref="P259:P322" si="45">YEAR(A259)</f>
        <v>2012</v>
      </c>
      <c r="Q259" t="str">
        <f t="shared" ref="Q259:Q322" si="46">VLOOKUP(N259,$W$2:$X$13,2,FALSE)</f>
        <v>SEP</v>
      </c>
    </row>
    <row r="260" spans="1:17" x14ac:dyDescent="0.25">
      <c r="A260" s="1">
        <f t="shared" ref="A260:A323" si="47">A259+1</f>
        <v>41167</v>
      </c>
      <c r="B260" s="1">
        <f>A260-J260+1</f>
        <v>41161</v>
      </c>
      <c r="C260" s="1">
        <f t="shared" ref="C260:C323" si="48">B260+6</f>
        <v>41167</v>
      </c>
      <c r="D260">
        <f>VLOOKUP(C260,Sheet2!$A$2:$C$471,2,FALSE)</f>
        <v>37</v>
      </c>
      <c r="E260">
        <f>VLOOKUP($C260,Sheet2!$A$2:$D$471,4,FALSE)</f>
        <v>9</v>
      </c>
      <c r="F260" t="str">
        <f>VLOOKUP(E260,$W$2:$X$13,2,FALSE)</f>
        <v>SEP</v>
      </c>
      <c r="G260">
        <f t="shared" si="41"/>
        <v>3</v>
      </c>
      <c r="H260">
        <f>VLOOKUP($C260,Sheet2!$A$2:$C$471,3,FALSE)</f>
        <v>2012</v>
      </c>
      <c r="I260" t="str">
        <f t="shared" si="42"/>
        <v>SAT</v>
      </c>
      <c r="J260">
        <f t="shared" ref="J260:J323" si="49">WEEKDAY(A260)</f>
        <v>7</v>
      </c>
      <c r="K260">
        <f>IF(ISERROR(VLOOKUP(A260,Sheet3!$B$2:$B$72,1,FALSE)),0,1)</f>
        <v>0</v>
      </c>
      <c r="L260">
        <f t="shared" si="43"/>
        <v>1</v>
      </c>
      <c r="N260">
        <f t="shared" si="44"/>
        <v>9</v>
      </c>
      <c r="O260">
        <f t="shared" si="40"/>
        <v>3</v>
      </c>
      <c r="P260">
        <f t="shared" si="45"/>
        <v>2012</v>
      </c>
      <c r="Q260" t="str">
        <f t="shared" si="46"/>
        <v>SEP</v>
      </c>
    </row>
    <row r="261" spans="1:17" x14ac:dyDescent="0.25">
      <c r="A261" s="1">
        <f t="shared" si="47"/>
        <v>41168</v>
      </c>
      <c r="B261" s="1">
        <f>A261-J261+1</f>
        <v>41168</v>
      </c>
      <c r="C261" s="1">
        <f t="shared" si="48"/>
        <v>41174</v>
      </c>
      <c r="D261">
        <f>VLOOKUP(C261,Sheet2!$A$2:$C$471,2,FALSE)</f>
        <v>38</v>
      </c>
      <c r="E261">
        <f>VLOOKUP($C261,Sheet2!$A$2:$D$471,4,FALSE)</f>
        <v>9</v>
      </c>
      <c r="F261" t="str">
        <f>VLOOKUP(E261,$W$2:$X$13,2,FALSE)</f>
        <v>SEP</v>
      </c>
      <c r="G261">
        <f t="shared" si="41"/>
        <v>3</v>
      </c>
      <c r="H261">
        <f>VLOOKUP($C261,Sheet2!$A$2:$C$471,3,FALSE)</f>
        <v>2012</v>
      </c>
      <c r="I261" t="str">
        <f t="shared" si="42"/>
        <v>SUN</v>
      </c>
      <c r="J261">
        <f t="shared" si="49"/>
        <v>1</v>
      </c>
      <c r="K261">
        <f>IF(ISERROR(VLOOKUP(A261,Sheet3!$B$2:$B$72,1,FALSE)),0,1)</f>
        <v>0</v>
      </c>
      <c r="L261">
        <f t="shared" si="43"/>
        <v>1</v>
      </c>
      <c r="N261">
        <f t="shared" si="44"/>
        <v>9</v>
      </c>
      <c r="O261">
        <f t="shared" si="40"/>
        <v>3</v>
      </c>
      <c r="P261">
        <f t="shared" si="45"/>
        <v>2012</v>
      </c>
      <c r="Q261" t="str">
        <f t="shared" si="46"/>
        <v>SEP</v>
      </c>
    </row>
    <row r="262" spans="1:17" x14ac:dyDescent="0.25">
      <c r="A262" s="1">
        <f t="shared" si="47"/>
        <v>41169</v>
      </c>
      <c r="B262" s="1">
        <f>A262-J262+1</f>
        <v>41168</v>
      </c>
      <c r="C262" s="1">
        <f t="shared" si="48"/>
        <v>41174</v>
      </c>
      <c r="D262">
        <f>VLOOKUP(C262,Sheet2!$A$2:$C$471,2,FALSE)</f>
        <v>38</v>
      </c>
      <c r="E262">
        <f>VLOOKUP($C262,Sheet2!$A$2:$D$471,4,FALSE)</f>
        <v>9</v>
      </c>
      <c r="F262" t="str">
        <f>VLOOKUP(E262,$W$2:$X$13,2,FALSE)</f>
        <v>SEP</v>
      </c>
      <c r="G262">
        <f t="shared" si="41"/>
        <v>3</v>
      </c>
      <c r="H262">
        <f>VLOOKUP($C262,Sheet2!$A$2:$C$471,3,FALSE)</f>
        <v>2012</v>
      </c>
      <c r="I262" t="str">
        <f t="shared" si="42"/>
        <v>MON</v>
      </c>
      <c r="J262">
        <f t="shared" si="49"/>
        <v>2</v>
      </c>
      <c r="K262">
        <f>IF(ISERROR(VLOOKUP(A262,Sheet3!$B$2:$B$72,1,FALSE)),0,1)</f>
        <v>0</v>
      </c>
      <c r="L262">
        <f t="shared" si="43"/>
        <v>0</v>
      </c>
      <c r="N262">
        <f t="shared" si="44"/>
        <v>9</v>
      </c>
      <c r="O262">
        <f t="shared" si="40"/>
        <v>3</v>
      </c>
      <c r="P262">
        <f t="shared" si="45"/>
        <v>2012</v>
      </c>
      <c r="Q262" t="str">
        <f t="shared" si="46"/>
        <v>SEP</v>
      </c>
    </row>
    <row r="263" spans="1:17" x14ac:dyDescent="0.25">
      <c r="A263" s="1">
        <f t="shared" si="47"/>
        <v>41170</v>
      </c>
      <c r="B263" s="1">
        <f>A263-J263+1</f>
        <v>41168</v>
      </c>
      <c r="C263" s="1">
        <f t="shared" si="48"/>
        <v>41174</v>
      </c>
      <c r="D263">
        <f>VLOOKUP(C263,Sheet2!$A$2:$C$471,2,FALSE)</f>
        <v>38</v>
      </c>
      <c r="E263">
        <f>VLOOKUP($C263,Sheet2!$A$2:$D$471,4,FALSE)</f>
        <v>9</v>
      </c>
      <c r="F263" t="str">
        <f>VLOOKUP(E263,$W$2:$X$13,2,FALSE)</f>
        <v>SEP</v>
      </c>
      <c r="G263">
        <f t="shared" si="41"/>
        <v>3</v>
      </c>
      <c r="H263">
        <f>VLOOKUP($C263,Sheet2!$A$2:$C$471,3,FALSE)</f>
        <v>2012</v>
      </c>
      <c r="I263" t="str">
        <f t="shared" si="42"/>
        <v>TUE</v>
      </c>
      <c r="J263">
        <f t="shared" si="49"/>
        <v>3</v>
      </c>
      <c r="K263">
        <f>IF(ISERROR(VLOOKUP(A263,Sheet3!$B$2:$B$72,1,FALSE)),0,1)</f>
        <v>0</v>
      </c>
      <c r="L263">
        <f t="shared" si="43"/>
        <v>0</v>
      </c>
      <c r="N263">
        <f t="shared" si="44"/>
        <v>9</v>
      </c>
      <c r="O263">
        <f t="shared" si="40"/>
        <v>3</v>
      </c>
      <c r="P263">
        <f t="shared" si="45"/>
        <v>2012</v>
      </c>
      <c r="Q263" t="str">
        <f t="shared" si="46"/>
        <v>SEP</v>
      </c>
    </row>
    <row r="264" spans="1:17" x14ac:dyDescent="0.25">
      <c r="A264" s="1">
        <f t="shared" si="47"/>
        <v>41171</v>
      </c>
      <c r="B264" s="1">
        <f>A264-J264+1</f>
        <v>41168</v>
      </c>
      <c r="C264" s="1">
        <f t="shared" si="48"/>
        <v>41174</v>
      </c>
      <c r="D264">
        <f>VLOOKUP(C264,Sheet2!$A$2:$C$471,2,FALSE)</f>
        <v>38</v>
      </c>
      <c r="E264">
        <f>VLOOKUP($C264,Sheet2!$A$2:$D$471,4,FALSE)</f>
        <v>9</v>
      </c>
      <c r="F264" t="str">
        <f>VLOOKUP(E264,$W$2:$X$13,2,FALSE)</f>
        <v>SEP</v>
      </c>
      <c r="G264">
        <f t="shared" si="41"/>
        <v>3</v>
      </c>
      <c r="H264">
        <f>VLOOKUP($C264,Sheet2!$A$2:$C$471,3,FALSE)</f>
        <v>2012</v>
      </c>
      <c r="I264" t="str">
        <f t="shared" si="42"/>
        <v>WED</v>
      </c>
      <c r="J264">
        <f t="shared" si="49"/>
        <v>4</v>
      </c>
      <c r="K264">
        <f>IF(ISERROR(VLOOKUP(A264,Sheet3!$B$2:$B$72,1,FALSE)),0,1)</f>
        <v>0</v>
      </c>
      <c r="L264">
        <f t="shared" si="43"/>
        <v>0</v>
      </c>
      <c r="N264">
        <f t="shared" si="44"/>
        <v>9</v>
      </c>
      <c r="O264">
        <f t="shared" si="40"/>
        <v>3</v>
      </c>
      <c r="P264">
        <f t="shared" si="45"/>
        <v>2012</v>
      </c>
      <c r="Q264" t="str">
        <f t="shared" si="46"/>
        <v>SEP</v>
      </c>
    </row>
    <row r="265" spans="1:17" x14ac:dyDescent="0.25">
      <c r="A265" s="1">
        <f t="shared" si="47"/>
        <v>41172</v>
      </c>
      <c r="B265" s="1">
        <f>A265-J265+1</f>
        <v>41168</v>
      </c>
      <c r="C265" s="1">
        <f t="shared" si="48"/>
        <v>41174</v>
      </c>
      <c r="D265">
        <f>VLOOKUP(C265,Sheet2!$A$2:$C$471,2,FALSE)</f>
        <v>38</v>
      </c>
      <c r="E265">
        <f>VLOOKUP($C265,Sheet2!$A$2:$D$471,4,FALSE)</f>
        <v>9</v>
      </c>
      <c r="F265" t="str">
        <f>VLOOKUP(E265,$W$2:$X$13,2,FALSE)</f>
        <v>SEP</v>
      </c>
      <c r="G265">
        <f t="shared" si="41"/>
        <v>3</v>
      </c>
      <c r="H265">
        <f>VLOOKUP($C265,Sheet2!$A$2:$C$471,3,FALSE)</f>
        <v>2012</v>
      </c>
      <c r="I265" t="str">
        <f t="shared" si="42"/>
        <v>THU</v>
      </c>
      <c r="J265">
        <f t="shared" si="49"/>
        <v>5</v>
      </c>
      <c r="K265">
        <f>IF(ISERROR(VLOOKUP(A265,Sheet3!$B$2:$B$72,1,FALSE)),0,1)</f>
        <v>0</v>
      </c>
      <c r="L265">
        <f t="shared" si="43"/>
        <v>0</v>
      </c>
      <c r="N265">
        <f t="shared" si="44"/>
        <v>9</v>
      </c>
      <c r="O265">
        <f t="shared" si="40"/>
        <v>3</v>
      </c>
      <c r="P265">
        <f t="shared" si="45"/>
        <v>2012</v>
      </c>
      <c r="Q265" t="str">
        <f t="shared" si="46"/>
        <v>SEP</v>
      </c>
    </row>
    <row r="266" spans="1:17" x14ac:dyDescent="0.25">
      <c r="A266" s="1">
        <f t="shared" si="47"/>
        <v>41173</v>
      </c>
      <c r="B266" s="1">
        <f>A266-J266+1</f>
        <v>41168</v>
      </c>
      <c r="C266" s="1">
        <f t="shared" si="48"/>
        <v>41174</v>
      </c>
      <c r="D266">
        <f>VLOOKUP(C266,Sheet2!$A$2:$C$471,2,FALSE)</f>
        <v>38</v>
      </c>
      <c r="E266">
        <f>VLOOKUP($C266,Sheet2!$A$2:$D$471,4,FALSE)</f>
        <v>9</v>
      </c>
      <c r="F266" t="str">
        <f>VLOOKUP(E266,$W$2:$X$13,2,FALSE)</f>
        <v>SEP</v>
      </c>
      <c r="G266">
        <f t="shared" si="41"/>
        <v>3</v>
      </c>
      <c r="H266">
        <f>VLOOKUP($C266,Sheet2!$A$2:$C$471,3,FALSE)</f>
        <v>2012</v>
      </c>
      <c r="I266" t="str">
        <f t="shared" si="42"/>
        <v>FRI</v>
      </c>
      <c r="J266">
        <f t="shared" si="49"/>
        <v>6</v>
      </c>
      <c r="K266">
        <f>IF(ISERROR(VLOOKUP(A266,Sheet3!$B$2:$B$72,1,FALSE)),0,1)</f>
        <v>0</v>
      </c>
      <c r="L266">
        <f t="shared" si="43"/>
        <v>0</v>
      </c>
      <c r="N266">
        <f t="shared" si="44"/>
        <v>9</v>
      </c>
      <c r="O266">
        <f t="shared" si="40"/>
        <v>3</v>
      </c>
      <c r="P266">
        <f t="shared" si="45"/>
        <v>2012</v>
      </c>
      <c r="Q266" t="str">
        <f t="shared" si="46"/>
        <v>SEP</v>
      </c>
    </row>
    <row r="267" spans="1:17" x14ac:dyDescent="0.25">
      <c r="A267" s="1">
        <f t="shared" si="47"/>
        <v>41174</v>
      </c>
      <c r="B267" s="1">
        <f>A267-J267+1</f>
        <v>41168</v>
      </c>
      <c r="C267" s="1">
        <f t="shared" si="48"/>
        <v>41174</v>
      </c>
      <c r="D267">
        <f>VLOOKUP(C267,Sheet2!$A$2:$C$471,2,FALSE)</f>
        <v>38</v>
      </c>
      <c r="E267">
        <f>VLOOKUP($C267,Sheet2!$A$2:$D$471,4,FALSE)</f>
        <v>9</v>
      </c>
      <c r="F267" t="str">
        <f>VLOOKUP(E267,$W$2:$X$13,2,FALSE)</f>
        <v>SEP</v>
      </c>
      <c r="G267">
        <f t="shared" si="41"/>
        <v>3</v>
      </c>
      <c r="H267">
        <f>VLOOKUP($C267,Sheet2!$A$2:$C$471,3,FALSE)</f>
        <v>2012</v>
      </c>
      <c r="I267" t="str">
        <f t="shared" si="42"/>
        <v>SAT</v>
      </c>
      <c r="J267">
        <f t="shared" si="49"/>
        <v>7</v>
      </c>
      <c r="K267">
        <f>IF(ISERROR(VLOOKUP(A267,Sheet3!$B$2:$B$72,1,FALSE)),0,1)</f>
        <v>0</v>
      </c>
      <c r="L267">
        <f t="shared" si="43"/>
        <v>1</v>
      </c>
      <c r="N267">
        <f t="shared" si="44"/>
        <v>9</v>
      </c>
      <c r="O267">
        <f t="shared" si="40"/>
        <v>3</v>
      </c>
      <c r="P267">
        <f t="shared" si="45"/>
        <v>2012</v>
      </c>
      <c r="Q267" t="str">
        <f t="shared" si="46"/>
        <v>SEP</v>
      </c>
    </row>
    <row r="268" spans="1:17" x14ac:dyDescent="0.25">
      <c r="A268" s="1">
        <f t="shared" si="47"/>
        <v>41175</v>
      </c>
      <c r="B268" s="1">
        <f>A268-J268+1</f>
        <v>41175</v>
      </c>
      <c r="C268" s="1">
        <f t="shared" si="48"/>
        <v>41181</v>
      </c>
      <c r="D268">
        <f>VLOOKUP(C268,Sheet2!$A$2:$C$471,2,FALSE)</f>
        <v>39</v>
      </c>
      <c r="E268">
        <f>VLOOKUP($C268,Sheet2!$A$2:$D$471,4,FALSE)</f>
        <v>9</v>
      </c>
      <c r="F268" t="str">
        <f>VLOOKUP(E268,$W$2:$X$13,2,FALSE)</f>
        <v>SEP</v>
      </c>
      <c r="G268">
        <f t="shared" si="41"/>
        <v>3</v>
      </c>
      <c r="H268">
        <f>VLOOKUP($C268,Sheet2!$A$2:$C$471,3,FALSE)</f>
        <v>2012</v>
      </c>
      <c r="I268" t="str">
        <f t="shared" si="42"/>
        <v>SUN</v>
      </c>
      <c r="J268">
        <f t="shared" si="49"/>
        <v>1</v>
      </c>
      <c r="K268">
        <f>IF(ISERROR(VLOOKUP(A268,Sheet3!$B$2:$B$72,1,FALSE)),0,1)</f>
        <v>0</v>
      </c>
      <c r="L268">
        <f t="shared" si="43"/>
        <v>1</v>
      </c>
      <c r="N268">
        <f t="shared" si="44"/>
        <v>9</v>
      </c>
      <c r="O268">
        <f t="shared" si="40"/>
        <v>3</v>
      </c>
      <c r="P268">
        <f t="shared" si="45"/>
        <v>2012</v>
      </c>
      <c r="Q268" t="str">
        <f t="shared" si="46"/>
        <v>SEP</v>
      </c>
    </row>
    <row r="269" spans="1:17" x14ac:dyDescent="0.25">
      <c r="A269" s="1">
        <f t="shared" si="47"/>
        <v>41176</v>
      </c>
      <c r="B269" s="1">
        <f>A269-J269+1</f>
        <v>41175</v>
      </c>
      <c r="C269" s="1">
        <f t="shared" si="48"/>
        <v>41181</v>
      </c>
      <c r="D269">
        <f>VLOOKUP(C269,Sheet2!$A$2:$C$471,2,FALSE)</f>
        <v>39</v>
      </c>
      <c r="E269">
        <f>VLOOKUP($C269,Sheet2!$A$2:$D$471,4,FALSE)</f>
        <v>9</v>
      </c>
      <c r="F269" t="str">
        <f>VLOOKUP(E269,$W$2:$X$13,2,FALSE)</f>
        <v>SEP</v>
      </c>
      <c r="G269">
        <f t="shared" si="41"/>
        <v>3</v>
      </c>
      <c r="H269">
        <f>VLOOKUP($C269,Sheet2!$A$2:$C$471,3,FALSE)</f>
        <v>2012</v>
      </c>
      <c r="I269" t="str">
        <f t="shared" si="42"/>
        <v>MON</v>
      </c>
      <c r="J269">
        <f t="shared" si="49"/>
        <v>2</v>
      </c>
      <c r="K269">
        <f>IF(ISERROR(VLOOKUP(A269,Sheet3!$B$2:$B$72,1,FALSE)),0,1)</f>
        <v>0</v>
      </c>
      <c r="L269">
        <f t="shared" si="43"/>
        <v>0</v>
      </c>
      <c r="N269">
        <f t="shared" si="44"/>
        <v>9</v>
      </c>
      <c r="O269">
        <f t="shared" si="40"/>
        <v>3</v>
      </c>
      <c r="P269">
        <f t="shared" si="45"/>
        <v>2012</v>
      </c>
      <c r="Q269" t="str">
        <f t="shared" si="46"/>
        <v>SEP</v>
      </c>
    </row>
    <row r="270" spans="1:17" x14ac:dyDescent="0.25">
      <c r="A270" s="1">
        <f t="shared" si="47"/>
        <v>41177</v>
      </c>
      <c r="B270" s="1">
        <f>A270-J270+1</f>
        <v>41175</v>
      </c>
      <c r="C270" s="1">
        <f t="shared" si="48"/>
        <v>41181</v>
      </c>
      <c r="D270">
        <f>VLOOKUP(C270,Sheet2!$A$2:$C$471,2,FALSE)</f>
        <v>39</v>
      </c>
      <c r="E270">
        <f>VLOOKUP($C270,Sheet2!$A$2:$D$471,4,FALSE)</f>
        <v>9</v>
      </c>
      <c r="F270" t="str">
        <f>VLOOKUP(E270,$W$2:$X$13,2,FALSE)</f>
        <v>SEP</v>
      </c>
      <c r="G270">
        <f t="shared" si="41"/>
        <v>3</v>
      </c>
      <c r="H270">
        <f>VLOOKUP($C270,Sheet2!$A$2:$C$471,3,FALSE)</f>
        <v>2012</v>
      </c>
      <c r="I270" t="str">
        <f t="shared" si="42"/>
        <v>TUE</v>
      </c>
      <c r="J270">
        <f t="shared" si="49"/>
        <v>3</v>
      </c>
      <c r="K270">
        <f>IF(ISERROR(VLOOKUP(A270,Sheet3!$B$2:$B$72,1,FALSE)),0,1)</f>
        <v>0</v>
      </c>
      <c r="L270">
        <f t="shared" si="43"/>
        <v>0</v>
      </c>
      <c r="N270">
        <f t="shared" si="44"/>
        <v>9</v>
      </c>
      <c r="O270">
        <f t="shared" si="40"/>
        <v>3</v>
      </c>
      <c r="P270">
        <f t="shared" si="45"/>
        <v>2012</v>
      </c>
      <c r="Q270" t="str">
        <f t="shared" si="46"/>
        <v>SEP</v>
      </c>
    </row>
    <row r="271" spans="1:17" x14ac:dyDescent="0.25">
      <c r="A271" s="1">
        <f t="shared" si="47"/>
        <v>41178</v>
      </c>
      <c r="B271" s="1">
        <f>A271-J271+1</f>
        <v>41175</v>
      </c>
      <c r="C271" s="1">
        <f t="shared" si="48"/>
        <v>41181</v>
      </c>
      <c r="D271">
        <f>VLOOKUP(C271,Sheet2!$A$2:$C$471,2,FALSE)</f>
        <v>39</v>
      </c>
      <c r="E271">
        <f>VLOOKUP($C271,Sheet2!$A$2:$D$471,4,FALSE)</f>
        <v>9</v>
      </c>
      <c r="F271" t="str">
        <f>VLOOKUP(E271,$W$2:$X$13,2,FALSE)</f>
        <v>SEP</v>
      </c>
      <c r="G271">
        <f t="shared" si="41"/>
        <v>3</v>
      </c>
      <c r="H271">
        <f>VLOOKUP($C271,Sheet2!$A$2:$C$471,3,FALSE)</f>
        <v>2012</v>
      </c>
      <c r="I271" t="str">
        <f t="shared" si="42"/>
        <v>WED</v>
      </c>
      <c r="J271">
        <f t="shared" si="49"/>
        <v>4</v>
      </c>
      <c r="K271">
        <f>IF(ISERROR(VLOOKUP(A271,Sheet3!$B$2:$B$72,1,FALSE)),0,1)</f>
        <v>0</v>
      </c>
      <c r="L271">
        <f t="shared" si="43"/>
        <v>0</v>
      </c>
      <c r="N271">
        <f t="shared" si="44"/>
        <v>9</v>
      </c>
      <c r="O271">
        <f t="shared" si="40"/>
        <v>3</v>
      </c>
      <c r="P271">
        <f t="shared" si="45"/>
        <v>2012</v>
      </c>
      <c r="Q271" t="str">
        <f t="shared" si="46"/>
        <v>SEP</v>
      </c>
    </row>
    <row r="272" spans="1:17" x14ac:dyDescent="0.25">
      <c r="A272" s="1">
        <f t="shared" si="47"/>
        <v>41179</v>
      </c>
      <c r="B272" s="1">
        <f>A272-J272+1</f>
        <v>41175</v>
      </c>
      <c r="C272" s="1">
        <f t="shared" si="48"/>
        <v>41181</v>
      </c>
      <c r="D272">
        <f>VLOOKUP(C272,Sheet2!$A$2:$C$471,2,FALSE)</f>
        <v>39</v>
      </c>
      <c r="E272">
        <f>VLOOKUP($C272,Sheet2!$A$2:$D$471,4,FALSE)</f>
        <v>9</v>
      </c>
      <c r="F272" t="str">
        <f>VLOOKUP(E272,$W$2:$X$13,2,FALSE)</f>
        <v>SEP</v>
      </c>
      <c r="G272">
        <f t="shared" si="41"/>
        <v>3</v>
      </c>
      <c r="H272">
        <f>VLOOKUP($C272,Sheet2!$A$2:$C$471,3,FALSE)</f>
        <v>2012</v>
      </c>
      <c r="I272" t="str">
        <f t="shared" si="42"/>
        <v>THU</v>
      </c>
      <c r="J272">
        <f t="shared" si="49"/>
        <v>5</v>
      </c>
      <c r="K272">
        <f>IF(ISERROR(VLOOKUP(A272,Sheet3!$B$2:$B$72,1,FALSE)),0,1)</f>
        <v>0</v>
      </c>
      <c r="L272">
        <f t="shared" si="43"/>
        <v>0</v>
      </c>
      <c r="N272">
        <f t="shared" si="44"/>
        <v>9</v>
      </c>
      <c r="O272">
        <f t="shared" si="40"/>
        <v>3</v>
      </c>
      <c r="P272">
        <f t="shared" si="45"/>
        <v>2012</v>
      </c>
      <c r="Q272" t="str">
        <f t="shared" si="46"/>
        <v>SEP</v>
      </c>
    </row>
    <row r="273" spans="1:17" x14ac:dyDescent="0.25">
      <c r="A273" s="1">
        <f t="shared" si="47"/>
        <v>41180</v>
      </c>
      <c r="B273" s="1">
        <f>A273-J273+1</f>
        <v>41175</v>
      </c>
      <c r="C273" s="1">
        <f t="shared" si="48"/>
        <v>41181</v>
      </c>
      <c r="D273">
        <f>VLOOKUP(C273,Sheet2!$A$2:$C$471,2,FALSE)</f>
        <v>39</v>
      </c>
      <c r="E273">
        <f>VLOOKUP($C273,Sheet2!$A$2:$D$471,4,FALSE)</f>
        <v>9</v>
      </c>
      <c r="F273" t="str">
        <f>VLOOKUP(E273,$W$2:$X$13,2,FALSE)</f>
        <v>SEP</v>
      </c>
      <c r="G273">
        <f t="shared" si="41"/>
        <v>3</v>
      </c>
      <c r="H273">
        <f>VLOOKUP($C273,Sheet2!$A$2:$C$471,3,FALSE)</f>
        <v>2012</v>
      </c>
      <c r="I273" t="str">
        <f t="shared" si="42"/>
        <v>FRI</v>
      </c>
      <c r="J273">
        <f t="shared" si="49"/>
        <v>6</v>
      </c>
      <c r="K273">
        <f>IF(ISERROR(VLOOKUP(A273,Sheet3!$B$2:$B$72,1,FALSE)),0,1)</f>
        <v>0</v>
      </c>
      <c r="L273">
        <f t="shared" si="43"/>
        <v>0</v>
      </c>
      <c r="N273">
        <f t="shared" si="44"/>
        <v>9</v>
      </c>
      <c r="O273">
        <f t="shared" si="40"/>
        <v>3</v>
      </c>
      <c r="P273">
        <f t="shared" si="45"/>
        <v>2012</v>
      </c>
      <c r="Q273" t="str">
        <f t="shared" si="46"/>
        <v>SEP</v>
      </c>
    </row>
    <row r="274" spans="1:17" x14ac:dyDescent="0.25">
      <c r="A274" s="1">
        <f t="shared" si="47"/>
        <v>41181</v>
      </c>
      <c r="B274" s="1">
        <f>A274-J274+1</f>
        <v>41175</v>
      </c>
      <c r="C274" s="1">
        <f t="shared" si="48"/>
        <v>41181</v>
      </c>
      <c r="D274">
        <f>VLOOKUP(C274,Sheet2!$A$2:$C$471,2,FALSE)</f>
        <v>39</v>
      </c>
      <c r="E274">
        <f>VLOOKUP($C274,Sheet2!$A$2:$D$471,4,FALSE)</f>
        <v>9</v>
      </c>
      <c r="F274" t="str">
        <f>VLOOKUP(E274,$W$2:$X$13,2,FALSE)</f>
        <v>SEP</v>
      </c>
      <c r="G274">
        <f t="shared" si="41"/>
        <v>3</v>
      </c>
      <c r="H274">
        <f>VLOOKUP($C274,Sheet2!$A$2:$C$471,3,FALSE)</f>
        <v>2012</v>
      </c>
      <c r="I274" t="str">
        <f t="shared" si="42"/>
        <v>SAT</v>
      </c>
      <c r="J274">
        <f t="shared" si="49"/>
        <v>7</v>
      </c>
      <c r="K274">
        <f>IF(ISERROR(VLOOKUP(A274,Sheet3!$B$2:$B$72,1,FALSE)),0,1)</f>
        <v>0</v>
      </c>
      <c r="L274">
        <f t="shared" si="43"/>
        <v>1</v>
      </c>
      <c r="N274">
        <f t="shared" si="44"/>
        <v>9</v>
      </c>
      <c r="O274">
        <f t="shared" si="40"/>
        <v>3</v>
      </c>
      <c r="P274">
        <f t="shared" si="45"/>
        <v>2012</v>
      </c>
      <c r="Q274" t="str">
        <f t="shared" si="46"/>
        <v>SEP</v>
      </c>
    </row>
    <row r="275" spans="1:17" x14ac:dyDescent="0.25">
      <c r="A275" s="1">
        <f t="shared" si="47"/>
        <v>41182</v>
      </c>
      <c r="B275" s="1">
        <f>A275-J275+1</f>
        <v>41182</v>
      </c>
      <c r="C275" s="1">
        <f t="shared" si="48"/>
        <v>41188</v>
      </c>
      <c r="D275">
        <f>VLOOKUP(C275,Sheet2!$A$2:$C$471,2,FALSE)</f>
        <v>40</v>
      </c>
      <c r="E275">
        <f>VLOOKUP($C275,Sheet2!$A$2:$D$471,4,FALSE)</f>
        <v>10</v>
      </c>
      <c r="F275" t="str">
        <f>VLOOKUP(E275,$W$2:$X$13,2,FALSE)</f>
        <v>OCT</v>
      </c>
      <c r="G275">
        <f t="shared" si="41"/>
        <v>4</v>
      </c>
      <c r="H275">
        <f>VLOOKUP($C275,Sheet2!$A$2:$C$471,3,FALSE)</f>
        <v>2012</v>
      </c>
      <c r="I275" t="str">
        <f t="shared" si="42"/>
        <v>SUN</v>
      </c>
      <c r="J275">
        <f t="shared" si="49"/>
        <v>1</v>
      </c>
      <c r="K275">
        <f>IF(ISERROR(VLOOKUP(A275,Sheet3!$B$2:$B$72,1,FALSE)),0,1)</f>
        <v>0</v>
      </c>
      <c r="L275">
        <f t="shared" si="43"/>
        <v>1</v>
      </c>
      <c r="N275">
        <f t="shared" si="44"/>
        <v>9</v>
      </c>
      <c r="O275">
        <f t="shared" si="40"/>
        <v>3</v>
      </c>
      <c r="P275">
        <f t="shared" si="45"/>
        <v>2012</v>
      </c>
      <c r="Q275" t="str">
        <f t="shared" si="46"/>
        <v>SEP</v>
      </c>
    </row>
    <row r="276" spans="1:17" x14ac:dyDescent="0.25">
      <c r="A276" s="1">
        <f t="shared" si="47"/>
        <v>41183</v>
      </c>
      <c r="B276" s="1">
        <f>A276-J276+1</f>
        <v>41182</v>
      </c>
      <c r="C276" s="1">
        <f t="shared" si="48"/>
        <v>41188</v>
      </c>
      <c r="D276">
        <f>VLOOKUP(C276,Sheet2!$A$2:$C$471,2,FALSE)</f>
        <v>40</v>
      </c>
      <c r="E276">
        <f>VLOOKUP($C276,Sheet2!$A$2:$D$471,4,FALSE)</f>
        <v>10</v>
      </c>
      <c r="F276" t="str">
        <f>VLOOKUP(E276,$W$2:$X$13,2,FALSE)</f>
        <v>OCT</v>
      </c>
      <c r="G276">
        <f t="shared" si="41"/>
        <v>4</v>
      </c>
      <c r="H276">
        <f>VLOOKUP($C276,Sheet2!$A$2:$C$471,3,FALSE)</f>
        <v>2012</v>
      </c>
      <c r="I276" t="str">
        <f t="shared" si="42"/>
        <v>MON</v>
      </c>
      <c r="J276">
        <f t="shared" si="49"/>
        <v>2</v>
      </c>
      <c r="K276">
        <f>IF(ISERROR(VLOOKUP(A276,Sheet3!$B$2:$B$72,1,FALSE)),0,1)</f>
        <v>0</v>
      </c>
      <c r="L276">
        <f t="shared" si="43"/>
        <v>0</v>
      </c>
      <c r="N276">
        <f t="shared" si="44"/>
        <v>10</v>
      </c>
      <c r="O276">
        <f t="shared" si="40"/>
        <v>4</v>
      </c>
      <c r="P276">
        <f t="shared" si="45"/>
        <v>2012</v>
      </c>
      <c r="Q276" t="str">
        <f t="shared" si="46"/>
        <v>OCT</v>
      </c>
    </row>
    <row r="277" spans="1:17" x14ac:dyDescent="0.25">
      <c r="A277" s="1">
        <f t="shared" si="47"/>
        <v>41184</v>
      </c>
      <c r="B277" s="1">
        <f>A277-J277+1</f>
        <v>41182</v>
      </c>
      <c r="C277" s="1">
        <f t="shared" si="48"/>
        <v>41188</v>
      </c>
      <c r="D277">
        <f>VLOOKUP(C277,Sheet2!$A$2:$C$471,2,FALSE)</f>
        <v>40</v>
      </c>
      <c r="E277">
        <f>VLOOKUP($C277,Sheet2!$A$2:$D$471,4,FALSE)</f>
        <v>10</v>
      </c>
      <c r="F277" t="str">
        <f>VLOOKUP(E277,$W$2:$X$13,2,FALSE)</f>
        <v>OCT</v>
      </c>
      <c r="G277">
        <f t="shared" si="41"/>
        <v>4</v>
      </c>
      <c r="H277">
        <f>VLOOKUP($C277,Sheet2!$A$2:$C$471,3,FALSE)</f>
        <v>2012</v>
      </c>
      <c r="I277" t="str">
        <f t="shared" si="42"/>
        <v>TUE</v>
      </c>
      <c r="J277">
        <f t="shared" si="49"/>
        <v>3</v>
      </c>
      <c r="K277">
        <f>IF(ISERROR(VLOOKUP(A277,Sheet3!$B$2:$B$72,1,FALSE)),0,1)</f>
        <v>0</v>
      </c>
      <c r="L277">
        <f t="shared" si="43"/>
        <v>0</v>
      </c>
      <c r="N277">
        <f t="shared" si="44"/>
        <v>10</v>
      </c>
      <c r="O277">
        <f t="shared" si="40"/>
        <v>4</v>
      </c>
      <c r="P277">
        <f t="shared" si="45"/>
        <v>2012</v>
      </c>
      <c r="Q277" t="str">
        <f t="shared" si="46"/>
        <v>OCT</v>
      </c>
    </row>
    <row r="278" spans="1:17" x14ac:dyDescent="0.25">
      <c r="A278" s="1">
        <f t="shared" si="47"/>
        <v>41185</v>
      </c>
      <c r="B278" s="1">
        <f>A278-J278+1</f>
        <v>41182</v>
      </c>
      <c r="C278" s="1">
        <f t="shared" si="48"/>
        <v>41188</v>
      </c>
      <c r="D278">
        <f>VLOOKUP(C278,Sheet2!$A$2:$C$471,2,FALSE)</f>
        <v>40</v>
      </c>
      <c r="E278">
        <f>VLOOKUP($C278,Sheet2!$A$2:$D$471,4,FALSE)</f>
        <v>10</v>
      </c>
      <c r="F278" t="str">
        <f>VLOOKUP(E278,$W$2:$X$13,2,FALSE)</f>
        <v>OCT</v>
      </c>
      <c r="G278">
        <f t="shared" si="41"/>
        <v>4</v>
      </c>
      <c r="H278">
        <f>VLOOKUP($C278,Sheet2!$A$2:$C$471,3,FALSE)</f>
        <v>2012</v>
      </c>
      <c r="I278" t="str">
        <f t="shared" si="42"/>
        <v>WED</v>
      </c>
      <c r="J278">
        <f t="shared" si="49"/>
        <v>4</v>
      </c>
      <c r="K278">
        <f>IF(ISERROR(VLOOKUP(A278,Sheet3!$B$2:$B$72,1,FALSE)),0,1)</f>
        <v>0</v>
      </c>
      <c r="L278">
        <f t="shared" si="43"/>
        <v>0</v>
      </c>
      <c r="N278">
        <f t="shared" si="44"/>
        <v>10</v>
      </c>
      <c r="O278">
        <f t="shared" si="40"/>
        <v>4</v>
      </c>
      <c r="P278">
        <f t="shared" si="45"/>
        <v>2012</v>
      </c>
      <c r="Q278" t="str">
        <f t="shared" si="46"/>
        <v>OCT</v>
      </c>
    </row>
    <row r="279" spans="1:17" x14ac:dyDescent="0.25">
      <c r="A279" s="1">
        <f t="shared" si="47"/>
        <v>41186</v>
      </c>
      <c r="B279" s="1">
        <f>A279-J279+1</f>
        <v>41182</v>
      </c>
      <c r="C279" s="1">
        <f t="shared" si="48"/>
        <v>41188</v>
      </c>
      <c r="D279">
        <f>VLOOKUP(C279,Sheet2!$A$2:$C$471,2,FALSE)</f>
        <v>40</v>
      </c>
      <c r="E279">
        <f>VLOOKUP($C279,Sheet2!$A$2:$D$471,4,FALSE)</f>
        <v>10</v>
      </c>
      <c r="F279" t="str">
        <f>VLOOKUP(E279,$W$2:$X$13,2,FALSE)</f>
        <v>OCT</v>
      </c>
      <c r="G279">
        <f t="shared" si="41"/>
        <v>4</v>
      </c>
      <c r="H279">
        <f>VLOOKUP($C279,Sheet2!$A$2:$C$471,3,FALSE)</f>
        <v>2012</v>
      </c>
      <c r="I279" t="str">
        <f t="shared" si="42"/>
        <v>THU</v>
      </c>
      <c r="J279">
        <f t="shared" si="49"/>
        <v>5</v>
      </c>
      <c r="K279">
        <f>IF(ISERROR(VLOOKUP(A279,Sheet3!$B$2:$B$72,1,FALSE)),0,1)</f>
        <v>0</v>
      </c>
      <c r="L279">
        <f t="shared" si="43"/>
        <v>0</v>
      </c>
      <c r="N279">
        <f t="shared" si="44"/>
        <v>10</v>
      </c>
      <c r="O279">
        <f t="shared" si="40"/>
        <v>4</v>
      </c>
      <c r="P279">
        <f t="shared" si="45"/>
        <v>2012</v>
      </c>
      <c r="Q279" t="str">
        <f t="shared" si="46"/>
        <v>OCT</v>
      </c>
    </row>
    <row r="280" spans="1:17" x14ac:dyDescent="0.25">
      <c r="A280" s="1">
        <f t="shared" si="47"/>
        <v>41187</v>
      </c>
      <c r="B280" s="1">
        <f>A280-J280+1</f>
        <v>41182</v>
      </c>
      <c r="C280" s="1">
        <f t="shared" si="48"/>
        <v>41188</v>
      </c>
      <c r="D280">
        <f>VLOOKUP(C280,Sheet2!$A$2:$C$471,2,FALSE)</f>
        <v>40</v>
      </c>
      <c r="E280">
        <f>VLOOKUP($C280,Sheet2!$A$2:$D$471,4,FALSE)</f>
        <v>10</v>
      </c>
      <c r="F280" t="str">
        <f>VLOOKUP(E280,$W$2:$X$13,2,FALSE)</f>
        <v>OCT</v>
      </c>
      <c r="G280">
        <f t="shared" si="41"/>
        <v>4</v>
      </c>
      <c r="H280">
        <f>VLOOKUP($C280,Sheet2!$A$2:$C$471,3,FALSE)</f>
        <v>2012</v>
      </c>
      <c r="I280" t="str">
        <f t="shared" si="42"/>
        <v>FRI</v>
      </c>
      <c r="J280">
        <f t="shared" si="49"/>
        <v>6</v>
      </c>
      <c r="K280">
        <f>IF(ISERROR(VLOOKUP(A280,Sheet3!$B$2:$B$72,1,FALSE)),0,1)</f>
        <v>0</v>
      </c>
      <c r="L280">
        <f t="shared" si="43"/>
        <v>0</v>
      </c>
      <c r="N280">
        <f t="shared" si="44"/>
        <v>10</v>
      </c>
      <c r="O280">
        <f t="shared" si="40"/>
        <v>4</v>
      </c>
      <c r="P280">
        <f t="shared" si="45"/>
        <v>2012</v>
      </c>
      <c r="Q280" t="str">
        <f t="shared" si="46"/>
        <v>OCT</v>
      </c>
    </row>
    <row r="281" spans="1:17" x14ac:dyDescent="0.25">
      <c r="A281" s="1">
        <f t="shared" si="47"/>
        <v>41188</v>
      </c>
      <c r="B281" s="1">
        <f>A281-J281+1</f>
        <v>41182</v>
      </c>
      <c r="C281" s="1">
        <f t="shared" si="48"/>
        <v>41188</v>
      </c>
      <c r="D281">
        <f>VLOOKUP(C281,Sheet2!$A$2:$C$471,2,FALSE)</f>
        <v>40</v>
      </c>
      <c r="E281">
        <f>VLOOKUP($C281,Sheet2!$A$2:$D$471,4,FALSE)</f>
        <v>10</v>
      </c>
      <c r="F281" t="str">
        <f>VLOOKUP(E281,$W$2:$X$13,2,FALSE)</f>
        <v>OCT</v>
      </c>
      <c r="G281">
        <f t="shared" si="41"/>
        <v>4</v>
      </c>
      <c r="H281">
        <f>VLOOKUP($C281,Sheet2!$A$2:$C$471,3,FALSE)</f>
        <v>2012</v>
      </c>
      <c r="I281" t="str">
        <f t="shared" si="42"/>
        <v>SAT</v>
      </c>
      <c r="J281">
        <f t="shared" si="49"/>
        <v>7</v>
      </c>
      <c r="K281">
        <f>IF(ISERROR(VLOOKUP(A281,Sheet3!$B$2:$B$72,1,FALSE)),0,1)</f>
        <v>0</v>
      </c>
      <c r="L281">
        <f t="shared" si="43"/>
        <v>1</v>
      </c>
      <c r="N281">
        <f t="shared" si="44"/>
        <v>10</v>
      </c>
      <c r="O281">
        <f t="shared" si="40"/>
        <v>4</v>
      </c>
      <c r="P281">
        <f t="shared" si="45"/>
        <v>2012</v>
      </c>
      <c r="Q281" t="str">
        <f t="shared" si="46"/>
        <v>OCT</v>
      </c>
    </row>
    <row r="282" spans="1:17" x14ac:dyDescent="0.25">
      <c r="A282" s="1">
        <f t="shared" si="47"/>
        <v>41189</v>
      </c>
      <c r="B282" s="1">
        <f>A282-J282+1</f>
        <v>41189</v>
      </c>
      <c r="C282" s="1">
        <f t="shared" si="48"/>
        <v>41195</v>
      </c>
      <c r="D282">
        <f>VLOOKUP(C282,Sheet2!$A$2:$C$471,2,FALSE)</f>
        <v>41</v>
      </c>
      <c r="E282">
        <f>VLOOKUP($C282,Sheet2!$A$2:$D$471,4,FALSE)</f>
        <v>10</v>
      </c>
      <c r="F282" t="str">
        <f>VLOOKUP(E282,$W$2:$X$13,2,FALSE)</f>
        <v>OCT</v>
      </c>
      <c r="G282">
        <f t="shared" si="41"/>
        <v>4</v>
      </c>
      <c r="H282">
        <f>VLOOKUP($C282,Sheet2!$A$2:$C$471,3,FALSE)</f>
        <v>2012</v>
      </c>
      <c r="I282" t="str">
        <f t="shared" si="42"/>
        <v>SUN</v>
      </c>
      <c r="J282">
        <f t="shared" si="49"/>
        <v>1</v>
      </c>
      <c r="K282">
        <f>IF(ISERROR(VLOOKUP(A282,Sheet3!$B$2:$B$72,1,FALSE)),0,1)</f>
        <v>0</v>
      </c>
      <c r="L282">
        <f t="shared" si="43"/>
        <v>1</v>
      </c>
      <c r="N282">
        <f t="shared" si="44"/>
        <v>10</v>
      </c>
      <c r="O282">
        <f t="shared" si="40"/>
        <v>4</v>
      </c>
      <c r="P282">
        <f t="shared" si="45"/>
        <v>2012</v>
      </c>
      <c r="Q282" t="str">
        <f t="shared" si="46"/>
        <v>OCT</v>
      </c>
    </row>
    <row r="283" spans="1:17" x14ac:dyDescent="0.25">
      <c r="A283" s="1">
        <f t="shared" si="47"/>
        <v>41190</v>
      </c>
      <c r="B283" s="1">
        <f>A283-J283+1</f>
        <v>41189</v>
      </c>
      <c r="C283" s="1">
        <f t="shared" si="48"/>
        <v>41195</v>
      </c>
      <c r="D283">
        <f>VLOOKUP(C283,Sheet2!$A$2:$C$471,2,FALSE)</f>
        <v>41</v>
      </c>
      <c r="E283">
        <f>VLOOKUP($C283,Sheet2!$A$2:$D$471,4,FALSE)</f>
        <v>10</v>
      </c>
      <c r="F283" t="str">
        <f>VLOOKUP(E283,$W$2:$X$13,2,FALSE)</f>
        <v>OCT</v>
      </c>
      <c r="G283">
        <f t="shared" si="41"/>
        <v>4</v>
      </c>
      <c r="H283">
        <f>VLOOKUP($C283,Sheet2!$A$2:$C$471,3,FALSE)</f>
        <v>2012</v>
      </c>
      <c r="I283" t="str">
        <f t="shared" si="42"/>
        <v>MON</v>
      </c>
      <c r="J283">
        <f t="shared" si="49"/>
        <v>2</v>
      </c>
      <c r="K283">
        <f>IF(ISERROR(VLOOKUP(A283,Sheet3!$B$2:$B$72,1,FALSE)),0,1)</f>
        <v>1</v>
      </c>
      <c r="L283">
        <f t="shared" si="43"/>
        <v>0</v>
      </c>
      <c r="N283">
        <f t="shared" si="44"/>
        <v>10</v>
      </c>
      <c r="O283">
        <f t="shared" si="40"/>
        <v>4</v>
      </c>
      <c r="P283">
        <f t="shared" si="45"/>
        <v>2012</v>
      </c>
      <c r="Q283" t="str">
        <f t="shared" si="46"/>
        <v>OCT</v>
      </c>
    </row>
    <row r="284" spans="1:17" x14ac:dyDescent="0.25">
      <c r="A284" s="1">
        <f t="shared" si="47"/>
        <v>41191</v>
      </c>
      <c r="B284" s="1">
        <f>A284-J284+1</f>
        <v>41189</v>
      </c>
      <c r="C284" s="1">
        <f t="shared" si="48"/>
        <v>41195</v>
      </c>
      <c r="D284">
        <f>VLOOKUP(C284,Sheet2!$A$2:$C$471,2,FALSE)</f>
        <v>41</v>
      </c>
      <c r="E284">
        <f>VLOOKUP($C284,Sheet2!$A$2:$D$471,4,FALSE)</f>
        <v>10</v>
      </c>
      <c r="F284" t="str">
        <f>VLOOKUP(E284,$W$2:$X$13,2,FALSE)</f>
        <v>OCT</v>
      </c>
      <c r="G284">
        <f t="shared" si="41"/>
        <v>4</v>
      </c>
      <c r="H284">
        <f>VLOOKUP($C284,Sheet2!$A$2:$C$471,3,FALSE)</f>
        <v>2012</v>
      </c>
      <c r="I284" t="str">
        <f t="shared" si="42"/>
        <v>TUE</v>
      </c>
      <c r="J284">
        <f t="shared" si="49"/>
        <v>3</v>
      </c>
      <c r="K284">
        <f>IF(ISERROR(VLOOKUP(A284,Sheet3!$B$2:$B$72,1,FALSE)),0,1)</f>
        <v>0</v>
      </c>
      <c r="L284">
        <f t="shared" si="43"/>
        <v>0</v>
      </c>
      <c r="N284">
        <f t="shared" si="44"/>
        <v>10</v>
      </c>
      <c r="O284">
        <f t="shared" si="40"/>
        <v>4</v>
      </c>
      <c r="P284">
        <f t="shared" si="45"/>
        <v>2012</v>
      </c>
      <c r="Q284" t="str">
        <f t="shared" si="46"/>
        <v>OCT</v>
      </c>
    </row>
    <row r="285" spans="1:17" x14ac:dyDescent="0.25">
      <c r="A285" s="1">
        <f t="shared" si="47"/>
        <v>41192</v>
      </c>
      <c r="B285" s="1">
        <f>A285-J285+1</f>
        <v>41189</v>
      </c>
      <c r="C285" s="1">
        <f t="shared" si="48"/>
        <v>41195</v>
      </c>
      <c r="D285">
        <f>VLOOKUP(C285,Sheet2!$A$2:$C$471,2,FALSE)</f>
        <v>41</v>
      </c>
      <c r="E285">
        <f>VLOOKUP($C285,Sheet2!$A$2:$D$471,4,FALSE)</f>
        <v>10</v>
      </c>
      <c r="F285" t="str">
        <f>VLOOKUP(E285,$W$2:$X$13,2,FALSE)</f>
        <v>OCT</v>
      </c>
      <c r="G285">
        <f t="shared" si="41"/>
        <v>4</v>
      </c>
      <c r="H285">
        <f>VLOOKUP($C285,Sheet2!$A$2:$C$471,3,FALSE)</f>
        <v>2012</v>
      </c>
      <c r="I285" t="str">
        <f t="shared" si="42"/>
        <v>WED</v>
      </c>
      <c r="J285">
        <f t="shared" si="49"/>
        <v>4</v>
      </c>
      <c r="K285">
        <f>IF(ISERROR(VLOOKUP(A285,Sheet3!$B$2:$B$72,1,FALSE)),0,1)</f>
        <v>0</v>
      </c>
      <c r="L285">
        <f t="shared" si="43"/>
        <v>0</v>
      </c>
      <c r="N285">
        <f t="shared" si="44"/>
        <v>10</v>
      </c>
      <c r="O285">
        <f t="shared" si="40"/>
        <v>4</v>
      </c>
      <c r="P285">
        <f t="shared" si="45"/>
        <v>2012</v>
      </c>
      <c r="Q285" t="str">
        <f t="shared" si="46"/>
        <v>OCT</v>
      </c>
    </row>
    <row r="286" spans="1:17" x14ac:dyDescent="0.25">
      <c r="A286" s="1">
        <f t="shared" si="47"/>
        <v>41193</v>
      </c>
      <c r="B286" s="1">
        <f>A286-J286+1</f>
        <v>41189</v>
      </c>
      <c r="C286" s="1">
        <f t="shared" si="48"/>
        <v>41195</v>
      </c>
      <c r="D286">
        <f>VLOOKUP(C286,Sheet2!$A$2:$C$471,2,FALSE)</f>
        <v>41</v>
      </c>
      <c r="E286">
        <f>VLOOKUP($C286,Sheet2!$A$2:$D$471,4,FALSE)</f>
        <v>10</v>
      </c>
      <c r="F286" t="str">
        <f>VLOOKUP(E286,$W$2:$X$13,2,FALSE)</f>
        <v>OCT</v>
      </c>
      <c r="G286">
        <f t="shared" si="41"/>
        <v>4</v>
      </c>
      <c r="H286">
        <f>VLOOKUP($C286,Sheet2!$A$2:$C$471,3,FALSE)</f>
        <v>2012</v>
      </c>
      <c r="I286" t="str">
        <f t="shared" si="42"/>
        <v>THU</v>
      </c>
      <c r="J286">
        <f t="shared" si="49"/>
        <v>5</v>
      </c>
      <c r="K286">
        <f>IF(ISERROR(VLOOKUP(A286,Sheet3!$B$2:$B$72,1,FALSE)),0,1)</f>
        <v>0</v>
      </c>
      <c r="L286">
        <f t="shared" si="43"/>
        <v>0</v>
      </c>
      <c r="N286">
        <f t="shared" si="44"/>
        <v>10</v>
      </c>
      <c r="O286">
        <f t="shared" si="40"/>
        <v>4</v>
      </c>
      <c r="P286">
        <f t="shared" si="45"/>
        <v>2012</v>
      </c>
      <c r="Q286" t="str">
        <f t="shared" si="46"/>
        <v>OCT</v>
      </c>
    </row>
    <row r="287" spans="1:17" x14ac:dyDescent="0.25">
      <c r="A287" s="1">
        <f t="shared" si="47"/>
        <v>41194</v>
      </c>
      <c r="B287" s="1">
        <f>A287-J287+1</f>
        <v>41189</v>
      </c>
      <c r="C287" s="1">
        <f t="shared" si="48"/>
        <v>41195</v>
      </c>
      <c r="D287">
        <f>VLOOKUP(C287,Sheet2!$A$2:$C$471,2,FALSE)</f>
        <v>41</v>
      </c>
      <c r="E287">
        <f>VLOOKUP($C287,Sheet2!$A$2:$D$471,4,FALSE)</f>
        <v>10</v>
      </c>
      <c r="F287" t="str">
        <f>VLOOKUP(E287,$W$2:$X$13,2,FALSE)</f>
        <v>OCT</v>
      </c>
      <c r="G287">
        <f t="shared" si="41"/>
        <v>4</v>
      </c>
      <c r="H287">
        <f>VLOOKUP($C287,Sheet2!$A$2:$C$471,3,FALSE)</f>
        <v>2012</v>
      </c>
      <c r="I287" t="str">
        <f t="shared" si="42"/>
        <v>FRI</v>
      </c>
      <c r="J287">
        <f t="shared" si="49"/>
        <v>6</v>
      </c>
      <c r="K287">
        <f>IF(ISERROR(VLOOKUP(A287,Sheet3!$B$2:$B$72,1,FALSE)),0,1)</f>
        <v>0</v>
      </c>
      <c r="L287">
        <f t="shared" si="43"/>
        <v>0</v>
      </c>
      <c r="N287">
        <f t="shared" si="44"/>
        <v>10</v>
      </c>
      <c r="O287">
        <f t="shared" si="40"/>
        <v>4</v>
      </c>
      <c r="P287">
        <f t="shared" si="45"/>
        <v>2012</v>
      </c>
      <c r="Q287" t="str">
        <f t="shared" si="46"/>
        <v>OCT</v>
      </c>
    </row>
    <row r="288" spans="1:17" x14ac:dyDescent="0.25">
      <c r="A288" s="1">
        <f t="shared" si="47"/>
        <v>41195</v>
      </c>
      <c r="B288" s="1">
        <f>A288-J288+1</f>
        <v>41189</v>
      </c>
      <c r="C288" s="1">
        <f t="shared" si="48"/>
        <v>41195</v>
      </c>
      <c r="D288">
        <f>VLOOKUP(C288,Sheet2!$A$2:$C$471,2,FALSE)</f>
        <v>41</v>
      </c>
      <c r="E288">
        <f>VLOOKUP($C288,Sheet2!$A$2:$D$471,4,FALSE)</f>
        <v>10</v>
      </c>
      <c r="F288" t="str">
        <f>VLOOKUP(E288,$W$2:$X$13,2,FALSE)</f>
        <v>OCT</v>
      </c>
      <c r="G288">
        <f t="shared" si="41"/>
        <v>4</v>
      </c>
      <c r="H288">
        <f>VLOOKUP($C288,Sheet2!$A$2:$C$471,3,FALSE)</f>
        <v>2012</v>
      </c>
      <c r="I288" t="str">
        <f t="shared" si="42"/>
        <v>SAT</v>
      </c>
      <c r="J288">
        <f t="shared" si="49"/>
        <v>7</v>
      </c>
      <c r="K288">
        <f>IF(ISERROR(VLOOKUP(A288,Sheet3!$B$2:$B$72,1,FALSE)),0,1)</f>
        <v>0</v>
      </c>
      <c r="L288">
        <f t="shared" si="43"/>
        <v>1</v>
      </c>
      <c r="N288">
        <f t="shared" si="44"/>
        <v>10</v>
      </c>
      <c r="O288">
        <f t="shared" si="40"/>
        <v>4</v>
      </c>
      <c r="P288">
        <f t="shared" si="45"/>
        <v>2012</v>
      </c>
      <c r="Q288" t="str">
        <f t="shared" si="46"/>
        <v>OCT</v>
      </c>
    </row>
    <row r="289" spans="1:17" x14ac:dyDescent="0.25">
      <c r="A289" s="1">
        <f t="shared" si="47"/>
        <v>41196</v>
      </c>
      <c r="B289" s="1">
        <f>A289-J289+1</f>
        <v>41196</v>
      </c>
      <c r="C289" s="1">
        <f t="shared" si="48"/>
        <v>41202</v>
      </c>
      <c r="D289">
        <f>VLOOKUP(C289,Sheet2!$A$2:$C$471,2,FALSE)</f>
        <v>42</v>
      </c>
      <c r="E289">
        <f>VLOOKUP($C289,Sheet2!$A$2:$D$471,4,FALSE)</f>
        <v>10</v>
      </c>
      <c r="F289" t="str">
        <f>VLOOKUP(E289,$W$2:$X$13,2,FALSE)</f>
        <v>OCT</v>
      </c>
      <c r="G289">
        <f t="shared" si="41"/>
        <v>4</v>
      </c>
      <c r="H289">
        <f>VLOOKUP($C289,Sheet2!$A$2:$C$471,3,FALSE)</f>
        <v>2012</v>
      </c>
      <c r="I289" t="str">
        <f t="shared" si="42"/>
        <v>SUN</v>
      </c>
      <c r="J289">
        <f t="shared" si="49"/>
        <v>1</v>
      </c>
      <c r="K289">
        <f>IF(ISERROR(VLOOKUP(A289,Sheet3!$B$2:$B$72,1,FALSE)),0,1)</f>
        <v>0</v>
      </c>
      <c r="L289">
        <f t="shared" si="43"/>
        <v>1</v>
      </c>
      <c r="N289">
        <f t="shared" si="44"/>
        <v>10</v>
      </c>
      <c r="O289">
        <f t="shared" si="40"/>
        <v>4</v>
      </c>
      <c r="P289">
        <f t="shared" si="45"/>
        <v>2012</v>
      </c>
      <c r="Q289" t="str">
        <f t="shared" si="46"/>
        <v>OCT</v>
      </c>
    </row>
    <row r="290" spans="1:17" x14ac:dyDescent="0.25">
      <c r="A290" s="1">
        <f t="shared" si="47"/>
        <v>41197</v>
      </c>
      <c r="B290" s="1">
        <f>A290-J290+1</f>
        <v>41196</v>
      </c>
      <c r="C290" s="1">
        <f t="shared" si="48"/>
        <v>41202</v>
      </c>
      <c r="D290">
        <f>VLOOKUP(C290,Sheet2!$A$2:$C$471,2,FALSE)</f>
        <v>42</v>
      </c>
      <c r="E290">
        <f>VLOOKUP($C290,Sheet2!$A$2:$D$471,4,FALSE)</f>
        <v>10</v>
      </c>
      <c r="F290" t="str">
        <f>VLOOKUP(E290,$W$2:$X$13,2,FALSE)</f>
        <v>OCT</v>
      </c>
      <c r="G290">
        <f t="shared" si="41"/>
        <v>4</v>
      </c>
      <c r="H290">
        <f>VLOOKUP($C290,Sheet2!$A$2:$C$471,3,FALSE)</f>
        <v>2012</v>
      </c>
      <c r="I290" t="str">
        <f t="shared" si="42"/>
        <v>MON</v>
      </c>
      <c r="J290">
        <f t="shared" si="49"/>
        <v>2</v>
      </c>
      <c r="K290">
        <f>IF(ISERROR(VLOOKUP(A290,Sheet3!$B$2:$B$72,1,FALSE)),0,1)</f>
        <v>0</v>
      </c>
      <c r="L290">
        <f t="shared" si="43"/>
        <v>0</v>
      </c>
      <c r="N290">
        <f t="shared" si="44"/>
        <v>10</v>
      </c>
      <c r="O290">
        <f t="shared" si="40"/>
        <v>4</v>
      </c>
      <c r="P290">
        <f t="shared" si="45"/>
        <v>2012</v>
      </c>
      <c r="Q290" t="str">
        <f t="shared" si="46"/>
        <v>OCT</v>
      </c>
    </row>
    <row r="291" spans="1:17" x14ac:dyDescent="0.25">
      <c r="A291" s="1">
        <f t="shared" si="47"/>
        <v>41198</v>
      </c>
      <c r="B291" s="1">
        <f>A291-J291+1</f>
        <v>41196</v>
      </c>
      <c r="C291" s="1">
        <f t="shared" si="48"/>
        <v>41202</v>
      </c>
      <c r="D291">
        <f>VLOOKUP(C291,Sheet2!$A$2:$C$471,2,FALSE)</f>
        <v>42</v>
      </c>
      <c r="E291">
        <f>VLOOKUP($C291,Sheet2!$A$2:$D$471,4,FALSE)</f>
        <v>10</v>
      </c>
      <c r="F291" t="str">
        <f>VLOOKUP(E291,$W$2:$X$13,2,FALSE)</f>
        <v>OCT</v>
      </c>
      <c r="G291">
        <f t="shared" si="41"/>
        <v>4</v>
      </c>
      <c r="H291">
        <f>VLOOKUP($C291,Sheet2!$A$2:$C$471,3,FALSE)</f>
        <v>2012</v>
      </c>
      <c r="I291" t="str">
        <f t="shared" si="42"/>
        <v>TUE</v>
      </c>
      <c r="J291">
        <f t="shared" si="49"/>
        <v>3</v>
      </c>
      <c r="K291">
        <f>IF(ISERROR(VLOOKUP(A291,Sheet3!$B$2:$B$72,1,FALSE)),0,1)</f>
        <v>0</v>
      </c>
      <c r="L291">
        <f t="shared" si="43"/>
        <v>0</v>
      </c>
      <c r="N291">
        <f t="shared" si="44"/>
        <v>10</v>
      </c>
      <c r="O291">
        <f t="shared" si="40"/>
        <v>4</v>
      </c>
      <c r="P291">
        <f t="shared" si="45"/>
        <v>2012</v>
      </c>
      <c r="Q291" t="str">
        <f t="shared" si="46"/>
        <v>OCT</v>
      </c>
    </row>
    <row r="292" spans="1:17" x14ac:dyDescent="0.25">
      <c r="A292" s="1">
        <f t="shared" si="47"/>
        <v>41199</v>
      </c>
      <c r="B292" s="1">
        <f>A292-J292+1</f>
        <v>41196</v>
      </c>
      <c r="C292" s="1">
        <f t="shared" si="48"/>
        <v>41202</v>
      </c>
      <c r="D292">
        <f>VLOOKUP(C292,Sheet2!$A$2:$C$471,2,FALSE)</f>
        <v>42</v>
      </c>
      <c r="E292">
        <f>VLOOKUP($C292,Sheet2!$A$2:$D$471,4,FALSE)</f>
        <v>10</v>
      </c>
      <c r="F292" t="str">
        <f>VLOOKUP(E292,$W$2:$X$13,2,FALSE)</f>
        <v>OCT</v>
      </c>
      <c r="G292">
        <f t="shared" si="41"/>
        <v>4</v>
      </c>
      <c r="H292">
        <f>VLOOKUP($C292,Sheet2!$A$2:$C$471,3,FALSE)</f>
        <v>2012</v>
      </c>
      <c r="I292" t="str">
        <f t="shared" si="42"/>
        <v>WED</v>
      </c>
      <c r="J292">
        <f t="shared" si="49"/>
        <v>4</v>
      </c>
      <c r="K292">
        <f>IF(ISERROR(VLOOKUP(A292,Sheet3!$B$2:$B$72,1,FALSE)),0,1)</f>
        <v>0</v>
      </c>
      <c r="L292">
        <f t="shared" si="43"/>
        <v>0</v>
      </c>
      <c r="N292">
        <f t="shared" si="44"/>
        <v>10</v>
      </c>
      <c r="O292">
        <f t="shared" si="40"/>
        <v>4</v>
      </c>
      <c r="P292">
        <f t="shared" si="45"/>
        <v>2012</v>
      </c>
      <c r="Q292" t="str">
        <f t="shared" si="46"/>
        <v>OCT</v>
      </c>
    </row>
    <row r="293" spans="1:17" x14ac:dyDescent="0.25">
      <c r="A293" s="1">
        <f t="shared" si="47"/>
        <v>41200</v>
      </c>
      <c r="B293" s="1">
        <f>A293-J293+1</f>
        <v>41196</v>
      </c>
      <c r="C293" s="1">
        <f t="shared" si="48"/>
        <v>41202</v>
      </c>
      <c r="D293">
        <f>VLOOKUP(C293,Sheet2!$A$2:$C$471,2,FALSE)</f>
        <v>42</v>
      </c>
      <c r="E293">
        <f>VLOOKUP($C293,Sheet2!$A$2:$D$471,4,FALSE)</f>
        <v>10</v>
      </c>
      <c r="F293" t="str">
        <f>VLOOKUP(E293,$W$2:$X$13,2,FALSE)</f>
        <v>OCT</v>
      </c>
      <c r="G293">
        <f t="shared" si="41"/>
        <v>4</v>
      </c>
      <c r="H293">
        <f>VLOOKUP($C293,Sheet2!$A$2:$C$471,3,FALSE)</f>
        <v>2012</v>
      </c>
      <c r="I293" t="str">
        <f t="shared" si="42"/>
        <v>THU</v>
      </c>
      <c r="J293">
        <f t="shared" si="49"/>
        <v>5</v>
      </c>
      <c r="K293">
        <f>IF(ISERROR(VLOOKUP(A293,Sheet3!$B$2:$B$72,1,FALSE)),0,1)</f>
        <v>0</v>
      </c>
      <c r="L293">
        <f t="shared" si="43"/>
        <v>0</v>
      </c>
      <c r="N293">
        <f t="shared" si="44"/>
        <v>10</v>
      </c>
      <c r="O293">
        <f t="shared" si="40"/>
        <v>4</v>
      </c>
      <c r="P293">
        <f t="shared" si="45"/>
        <v>2012</v>
      </c>
      <c r="Q293" t="str">
        <f t="shared" si="46"/>
        <v>OCT</v>
      </c>
    </row>
    <row r="294" spans="1:17" x14ac:dyDescent="0.25">
      <c r="A294" s="1">
        <f t="shared" si="47"/>
        <v>41201</v>
      </c>
      <c r="B294" s="1">
        <f>A294-J294+1</f>
        <v>41196</v>
      </c>
      <c r="C294" s="1">
        <f t="shared" si="48"/>
        <v>41202</v>
      </c>
      <c r="D294">
        <f>VLOOKUP(C294,Sheet2!$A$2:$C$471,2,FALSE)</f>
        <v>42</v>
      </c>
      <c r="E294">
        <f>VLOOKUP($C294,Sheet2!$A$2:$D$471,4,FALSE)</f>
        <v>10</v>
      </c>
      <c r="F294" t="str">
        <f>VLOOKUP(E294,$W$2:$X$13,2,FALSE)</f>
        <v>OCT</v>
      </c>
      <c r="G294">
        <f t="shared" si="41"/>
        <v>4</v>
      </c>
      <c r="H294">
        <f>VLOOKUP($C294,Sheet2!$A$2:$C$471,3,FALSE)</f>
        <v>2012</v>
      </c>
      <c r="I294" t="str">
        <f t="shared" si="42"/>
        <v>FRI</v>
      </c>
      <c r="J294">
        <f t="shared" si="49"/>
        <v>6</v>
      </c>
      <c r="K294">
        <f>IF(ISERROR(VLOOKUP(A294,Sheet3!$B$2:$B$72,1,FALSE)),0,1)</f>
        <v>0</v>
      </c>
      <c r="L294">
        <f t="shared" si="43"/>
        <v>0</v>
      </c>
      <c r="N294">
        <f t="shared" si="44"/>
        <v>10</v>
      </c>
      <c r="O294">
        <f t="shared" si="40"/>
        <v>4</v>
      </c>
      <c r="P294">
        <f t="shared" si="45"/>
        <v>2012</v>
      </c>
      <c r="Q294" t="str">
        <f t="shared" si="46"/>
        <v>OCT</v>
      </c>
    </row>
    <row r="295" spans="1:17" x14ac:dyDescent="0.25">
      <c r="A295" s="1">
        <f t="shared" si="47"/>
        <v>41202</v>
      </c>
      <c r="B295" s="1">
        <f>A295-J295+1</f>
        <v>41196</v>
      </c>
      <c r="C295" s="1">
        <f t="shared" si="48"/>
        <v>41202</v>
      </c>
      <c r="D295">
        <f>VLOOKUP(C295,Sheet2!$A$2:$C$471,2,FALSE)</f>
        <v>42</v>
      </c>
      <c r="E295">
        <f>VLOOKUP($C295,Sheet2!$A$2:$D$471,4,FALSE)</f>
        <v>10</v>
      </c>
      <c r="F295" t="str">
        <f>VLOOKUP(E295,$W$2:$X$13,2,FALSE)</f>
        <v>OCT</v>
      </c>
      <c r="G295">
        <f t="shared" si="41"/>
        <v>4</v>
      </c>
      <c r="H295">
        <f>VLOOKUP($C295,Sheet2!$A$2:$C$471,3,FALSE)</f>
        <v>2012</v>
      </c>
      <c r="I295" t="str">
        <f t="shared" si="42"/>
        <v>SAT</v>
      </c>
      <c r="J295">
        <f t="shared" si="49"/>
        <v>7</v>
      </c>
      <c r="K295">
        <f>IF(ISERROR(VLOOKUP(A295,Sheet3!$B$2:$B$72,1,FALSE)),0,1)</f>
        <v>0</v>
      </c>
      <c r="L295">
        <f t="shared" si="43"/>
        <v>1</v>
      </c>
      <c r="N295">
        <f t="shared" si="44"/>
        <v>10</v>
      </c>
      <c r="O295">
        <f t="shared" si="40"/>
        <v>4</v>
      </c>
      <c r="P295">
        <f t="shared" si="45"/>
        <v>2012</v>
      </c>
      <c r="Q295" t="str">
        <f t="shared" si="46"/>
        <v>OCT</v>
      </c>
    </row>
    <row r="296" spans="1:17" x14ac:dyDescent="0.25">
      <c r="A296" s="1">
        <f t="shared" si="47"/>
        <v>41203</v>
      </c>
      <c r="B296" s="1">
        <f>A296-J296+1</f>
        <v>41203</v>
      </c>
      <c r="C296" s="1">
        <f t="shared" si="48"/>
        <v>41209</v>
      </c>
      <c r="D296">
        <f>VLOOKUP(C296,Sheet2!$A$2:$C$471,2,FALSE)</f>
        <v>43</v>
      </c>
      <c r="E296">
        <f>VLOOKUP($C296,Sheet2!$A$2:$D$471,4,FALSE)</f>
        <v>10</v>
      </c>
      <c r="F296" t="str">
        <f>VLOOKUP(E296,$W$2:$X$13,2,FALSE)</f>
        <v>OCT</v>
      </c>
      <c r="G296">
        <f t="shared" si="41"/>
        <v>4</v>
      </c>
      <c r="H296">
        <f>VLOOKUP($C296,Sheet2!$A$2:$C$471,3,FALSE)</f>
        <v>2012</v>
      </c>
      <c r="I296" t="str">
        <f t="shared" si="42"/>
        <v>SUN</v>
      </c>
      <c r="J296">
        <f t="shared" si="49"/>
        <v>1</v>
      </c>
      <c r="K296">
        <f>IF(ISERROR(VLOOKUP(A296,Sheet3!$B$2:$B$72,1,FALSE)),0,1)</f>
        <v>0</v>
      </c>
      <c r="L296">
        <f t="shared" si="43"/>
        <v>1</v>
      </c>
      <c r="N296">
        <f t="shared" si="44"/>
        <v>10</v>
      </c>
      <c r="O296">
        <f t="shared" si="40"/>
        <v>4</v>
      </c>
      <c r="P296">
        <f t="shared" si="45"/>
        <v>2012</v>
      </c>
      <c r="Q296" t="str">
        <f t="shared" si="46"/>
        <v>OCT</v>
      </c>
    </row>
    <row r="297" spans="1:17" x14ac:dyDescent="0.25">
      <c r="A297" s="1">
        <f t="shared" si="47"/>
        <v>41204</v>
      </c>
      <c r="B297" s="1">
        <f>A297-J297+1</f>
        <v>41203</v>
      </c>
      <c r="C297" s="1">
        <f t="shared" si="48"/>
        <v>41209</v>
      </c>
      <c r="D297">
        <f>VLOOKUP(C297,Sheet2!$A$2:$C$471,2,FALSE)</f>
        <v>43</v>
      </c>
      <c r="E297">
        <f>VLOOKUP($C297,Sheet2!$A$2:$D$471,4,FALSE)</f>
        <v>10</v>
      </c>
      <c r="F297" t="str">
        <f>VLOOKUP(E297,$W$2:$X$13,2,FALSE)</f>
        <v>OCT</v>
      </c>
      <c r="G297">
        <f t="shared" si="41"/>
        <v>4</v>
      </c>
      <c r="H297">
        <f>VLOOKUP($C297,Sheet2!$A$2:$C$471,3,FALSE)</f>
        <v>2012</v>
      </c>
      <c r="I297" t="str">
        <f t="shared" si="42"/>
        <v>MON</v>
      </c>
      <c r="J297">
        <f t="shared" si="49"/>
        <v>2</v>
      </c>
      <c r="K297">
        <f>IF(ISERROR(VLOOKUP(A297,Sheet3!$B$2:$B$72,1,FALSE)),0,1)</f>
        <v>0</v>
      </c>
      <c r="L297">
        <f t="shared" si="43"/>
        <v>0</v>
      </c>
      <c r="N297">
        <f t="shared" si="44"/>
        <v>10</v>
      </c>
      <c r="O297">
        <f t="shared" si="40"/>
        <v>4</v>
      </c>
      <c r="P297">
        <f t="shared" si="45"/>
        <v>2012</v>
      </c>
      <c r="Q297" t="str">
        <f t="shared" si="46"/>
        <v>OCT</v>
      </c>
    </row>
    <row r="298" spans="1:17" x14ac:dyDescent="0.25">
      <c r="A298" s="1">
        <f t="shared" si="47"/>
        <v>41205</v>
      </c>
      <c r="B298" s="1">
        <f>A298-J298+1</f>
        <v>41203</v>
      </c>
      <c r="C298" s="1">
        <f t="shared" si="48"/>
        <v>41209</v>
      </c>
      <c r="D298">
        <f>VLOOKUP(C298,Sheet2!$A$2:$C$471,2,FALSE)</f>
        <v>43</v>
      </c>
      <c r="E298">
        <f>VLOOKUP($C298,Sheet2!$A$2:$D$471,4,FALSE)</f>
        <v>10</v>
      </c>
      <c r="F298" t="str">
        <f>VLOOKUP(E298,$W$2:$X$13,2,FALSE)</f>
        <v>OCT</v>
      </c>
      <c r="G298">
        <f t="shared" si="41"/>
        <v>4</v>
      </c>
      <c r="H298">
        <f>VLOOKUP($C298,Sheet2!$A$2:$C$471,3,FALSE)</f>
        <v>2012</v>
      </c>
      <c r="I298" t="str">
        <f t="shared" si="42"/>
        <v>TUE</v>
      </c>
      <c r="J298">
        <f t="shared" si="49"/>
        <v>3</v>
      </c>
      <c r="K298">
        <f>IF(ISERROR(VLOOKUP(A298,Sheet3!$B$2:$B$72,1,FALSE)),0,1)</f>
        <v>0</v>
      </c>
      <c r="L298">
        <f t="shared" si="43"/>
        <v>0</v>
      </c>
      <c r="N298">
        <f t="shared" si="44"/>
        <v>10</v>
      </c>
      <c r="O298">
        <f t="shared" si="40"/>
        <v>4</v>
      </c>
      <c r="P298">
        <f t="shared" si="45"/>
        <v>2012</v>
      </c>
      <c r="Q298" t="str">
        <f t="shared" si="46"/>
        <v>OCT</v>
      </c>
    </row>
    <row r="299" spans="1:17" x14ac:dyDescent="0.25">
      <c r="A299" s="1">
        <f t="shared" si="47"/>
        <v>41206</v>
      </c>
      <c r="B299" s="1">
        <f>A299-J299+1</f>
        <v>41203</v>
      </c>
      <c r="C299" s="1">
        <f t="shared" si="48"/>
        <v>41209</v>
      </c>
      <c r="D299">
        <f>VLOOKUP(C299,Sheet2!$A$2:$C$471,2,FALSE)</f>
        <v>43</v>
      </c>
      <c r="E299">
        <f>VLOOKUP($C299,Sheet2!$A$2:$D$471,4,FALSE)</f>
        <v>10</v>
      </c>
      <c r="F299" t="str">
        <f>VLOOKUP(E299,$W$2:$X$13,2,FALSE)</f>
        <v>OCT</v>
      </c>
      <c r="G299">
        <f t="shared" si="41"/>
        <v>4</v>
      </c>
      <c r="H299">
        <f>VLOOKUP($C299,Sheet2!$A$2:$C$471,3,FALSE)</f>
        <v>2012</v>
      </c>
      <c r="I299" t="str">
        <f t="shared" si="42"/>
        <v>WED</v>
      </c>
      <c r="J299">
        <f t="shared" si="49"/>
        <v>4</v>
      </c>
      <c r="K299">
        <f>IF(ISERROR(VLOOKUP(A299,Sheet3!$B$2:$B$72,1,FALSE)),0,1)</f>
        <v>0</v>
      </c>
      <c r="L299">
        <f t="shared" si="43"/>
        <v>0</v>
      </c>
      <c r="N299">
        <f t="shared" si="44"/>
        <v>10</v>
      </c>
      <c r="O299">
        <f t="shared" si="40"/>
        <v>4</v>
      </c>
      <c r="P299">
        <f t="shared" si="45"/>
        <v>2012</v>
      </c>
      <c r="Q299" t="str">
        <f t="shared" si="46"/>
        <v>OCT</v>
      </c>
    </row>
    <row r="300" spans="1:17" x14ac:dyDescent="0.25">
      <c r="A300" s="1">
        <f t="shared" si="47"/>
        <v>41207</v>
      </c>
      <c r="B300" s="1">
        <f>A300-J300+1</f>
        <v>41203</v>
      </c>
      <c r="C300" s="1">
        <f t="shared" si="48"/>
        <v>41209</v>
      </c>
      <c r="D300">
        <f>VLOOKUP(C300,Sheet2!$A$2:$C$471,2,FALSE)</f>
        <v>43</v>
      </c>
      <c r="E300">
        <f>VLOOKUP($C300,Sheet2!$A$2:$D$471,4,FALSE)</f>
        <v>10</v>
      </c>
      <c r="F300" t="str">
        <f>VLOOKUP(E300,$W$2:$X$13,2,FALSE)</f>
        <v>OCT</v>
      </c>
      <c r="G300">
        <f t="shared" si="41"/>
        <v>4</v>
      </c>
      <c r="H300">
        <f>VLOOKUP($C300,Sheet2!$A$2:$C$471,3,FALSE)</f>
        <v>2012</v>
      </c>
      <c r="I300" t="str">
        <f t="shared" si="42"/>
        <v>THU</v>
      </c>
      <c r="J300">
        <f t="shared" si="49"/>
        <v>5</v>
      </c>
      <c r="K300">
        <f>IF(ISERROR(VLOOKUP(A300,Sheet3!$B$2:$B$72,1,FALSE)),0,1)</f>
        <v>0</v>
      </c>
      <c r="L300">
        <f t="shared" si="43"/>
        <v>0</v>
      </c>
      <c r="N300">
        <f t="shared" si="44"/>
        <v>10</v>
      </c>
      <c r="O300">
        <f t="shared" si="40"/>
        <v>4</v>
      </c>
      <c r="P300">
        <f t="shared" si="45"/>
        <v>2012</v>
      </c>
      <c r="Q300" t="str">
        <f t="shared" si="46"/>
        <v>OCT</v>
      </c>
    </row>
    <row r="301" spans="1:17" x14ac:dyDescent="0.25">
      <c r="A301" s="1">
        <f t="shared" si="47"/>
        <v>41208</v>
      </c>
      <c r="B301" s="1">
        <f>A301-J301+1</f>
        <v>41203</v>
      </c>
      <c r="C301" s="1">
        <f t="shared" si="48"/>
        <v>41209</v>
      </c>
      <c r="D301">
        <f>VLOOKUP(C301,Sheet2!$A$2:$C$471,2,FALSE)</f>
        <v>43</v>
      </c>
      <c r="E301">
        <f>VLOOKUP($C301,Sheet2!$A$2:$D$471,4,FALSE)</f>
        <v>10</v>
      </c>
      <c r="F301" t="str">
        <f>VLOOKUP(E301,$W$2:$X$13,2,FALSE)</f>
        <v>OCT</v>
      </c>
      <c r="G301">
        <f t="shared" si="41"/>
        <v>4</v>
      </c>
      <c r="H301">
        <f>VLOOKUP($C301,Sheet2!$A$2:$C$471,3,FALSE)</f>
        <v>2012</v>
      </c>
      <c r="I301" t="str">
        <f t="shared" si="42"/>
        <v>FRI</v>
      </c>
      <c r="J301">
        <f t="shared" si="49"/>
        <v>6</v>
      </c>
      <c r="K301">
        <f>IF(ISERROR(VLOOKUP(A301,Sheet3!$B$2:$B$72,1,FALSE)),0,1)</f>
        <v>0</v>
      </c>
      <c r="L301">
        <f t="shared" si="43"/>
        <v>0</v>
      </c>
      <c r="N301">
        <f t="shared" si="44"/>
        <v>10</v>
      </c>
      <c r="O301">
        <f t="shared" si="40"/>
        <v>4</v>
      </c>
      <c r="P301">
        <f t="shared" si="45"/>
        <v>2012</v>
      </c>
      <c r="Q301" t="str">
        <f t="shared" si="46"/>
        <v>OCT</v>
      </c>
    </row>
    <row r="302" spans="1:17" x14ac:dyDescent="0.25">
      <c r="A302" s="1">
        <f t="shared" si="47"/>
        <v>41209</v>
      </c>
      <c r="B302" s="1">
        <f>A302-J302+1</f>
        <v>41203</v>
      </c>
      <c r="C302" s="1">
        <f t="shared" si="48"/>
        <v>41209</v>
      </c>
      <c r="D302">
        <f>VLOOKUP(C302,Sheet2!$A$2:$C$471,2,FALSE)</f>
        <v>43</v>
      </c>
      <c r="E302">
        <f>VLOOKUP($C302,Sheet2!$A$2:$D$471,4,FALSE)</f>
        <v>10</v>
      </c>
      <c r="F302" t="str">
        <f>VLOOKUP(E302,$W$2:$X$13,2,FALSE)</f>
        <v>OCT</v>
      </c>
      <c r="G302">
        <f t="shared" si="41"/>
        <v>4</v>
      </c>
      <c r="H302">
        <f>VLOOKUP($C302,Sheet2!$A$2:$C$471,3,FALSE)</f>
        <v>2012</v>
      </c>
      <c r="I302" t="str">
        <f t="shared" si="42"/>
        <v>SAT</v>
      </c>
      <c r="J302">
        <f t="shared" si="49"/>
        <v>7</v>
      </c>
      <c r="K302">
        <f>IF(ISERROR(VLOOKUP(A302,Sheet3!$B$2:$B$72,1,FALSE)),0,1)</f>
        <v>0</v>
      </c>
      <c r="L302">
        <f t="shared" si="43"/>
        <v>1</v>
      </c>
      <c r="N302">
        <f t="shared" si="44"/>
        <v>10</v>
      </c>
      <c r="O302">
        <f t="shared" si="40"/>
        <v>4</v>
      </c>
      <c r="P302">
        <f t="shared" si="45"/>
        <v>2012</v>
      </c>
      <c r="Q302" t="str">
        <f t="shared" si="46"/>
        <v>OCT</v>
      </c>
    </row>
    <row r="303" spans="1:17" x14ac:dyDescent="0.25">
      <c r="A303" s="1">
        <f t="shared" si="47"/>
        <v>41210</v>
      </c>
      <c r="B303" s="1">
        <f>A303-J303+1</f>
        <v>41210</v>
      </c>
      <c r="C303" s="1">
        <f t="shared" si="48"/>
        <v>41216</v>
      </c>
      <c r="D303">
        <f>VLOOKUP(C303,Sheet2!$A$2:$C$471,2,FALSE)</f>
        <v>44</v>
      </c>
      <c r="E303">
        <f>VLOOKUP($C303,Sheet2!$A$2:$D$471,4,FALSE)</f>
        <v>11</v>
      </c>
      <c r="F303" t="str">
        <f>VLOOKUP(E303,$W$2:$X$13,2,FALSE)</f>
        <v>NOV</v>
      </c>
      <c r="G303">
        <f t="shared" si="41"/>
        <v>4</v>
      </c>
      <c r="H303">
        <f>VLOOKUP($C303,Sheet2!$A$2:$C$471,3,FALSE)</f>
        <v>2012</v>
      </c>
      <c r="I303" t="str">
        <f t="shared" si="42"/>
        <v>SUN</v>
      </c>
      <c r="J303">
        <f t="shared" si="49"/>
        <v>1</v>
      </c>
      <c r="K303">
        <f>IF(ISERROR(VLOOKUP(A303,Sheet3!$B$2:$B$72,1,FALSE)),0,1)</f>
        <v>0</v>
      </c>
      <c r="L303">
        <f t="shared" si="43"/>
        <v>1</v>
      </c>
      <c r="N303">
        <f t="shared" si="44"/>
        <v>10</v>
      </c>
      <c r="O303">
        <f t="shared" si="40"/>
        <v>4</v>
      </c>
      <c r="P303">
        <f t="shared" si="45"/>
        <v>2012</v>
      </c>
      <c r="Q303" t="str">
        <f t="shared" si="46"/>
        <v>OCT</v>
      </c>
    </row>
    <row r="304" spans="1:17" x14ac:dyDescent="0.25">
      <c r="A304" s="1">
        <f t="shared" si="47"/>
        <v>41211</v>
      </c>
      <c r="B304" s="1">
        <f>A304-J304+1</f>
        <v>41210</v>
      </c>
      <c r="C304" s="1">
        <f t="shared" si="48"/>
        <v>41216</v>
      </c>
      <c r="D304">
        <f>VLOOKUP(C304,Sheet2!$A$2:$C$471,2,FALSE)</f>
        <v>44</v>
      </c>
      <c r="E304">
        <f>VLOOKUP($C304,Sheet2!$A$2:$D$471,4,FALSE)</f>
        <v>11</v>
      </c>
      <c r="F304" t="str">
        <f>VLOOKUP(E304,$W$2:$X$13,2,FALSE)</f>
        <v>NOV</v>
      </c>
      <c r="G304">
        <f t="shared" si="41"/>
        <v>4</v>
      </c>
      <c r="H304">
        <f>VLOOKUP($C304,Sheet2!$A$2:$C$471,3,FALSE)</f>
        <v>2012</v>
      </c>
      <c r="I304" t="str">
        <f t="shared" si="42"/>
        <v>MON</v>
      </c>
      <c r="J304">
        <f t="shared" si="49"/>
        <v>2</v>
      </c>
      <c r="K304">
        <f>IF(ISERROR(VLOOKUP(A304,Sheet3!$B$2:$B$72,1,FALSE)),0,1)</f>
        <v>0</v>
      </c>
      <c r="L304">
        <f t="shared" si="43"/>
        <v>0</v>
      </c>
      <c r="N304">
        <f t="shared" si="44"/>
        <v>10</v>
      </c>
      <c r="O304">
        <f t="shared" si="40"/>
        <v>4</v>
      </c>
      <c r="P304">
        <f t="shared" si="45"/>
        <v>2012</v>
      </c>
      <c r="Q304" t="str">
        <f t="shared" si="46"/>
        <v>OCT</v>
      </c>
    </row>
    <row r="305" spans="1:17" x14ac:dyDescent="0.25">
      <c r="A305" s="1">
        <f t="shared" si="47"/>
        <v>41212</v>
      </c>
      <c r="B305" s="1">
        <f>A305-J305+1</f>
        <v>41210</v>
      </c>
      <c r="C305" s="1">
        <f t="shared" si="48"/>
        <v>41216</v>
      </c>
      <c r="D305">
        <f>VLOOKUP(C305,Sheet2!$A$2:$C$471,2,FALSE)</f>
        <v>44</v>
      </c>
      <c r="E305">
        <f>VLOOKUP($C305,Sheet2!$A$2:$D$471,4,FALSE)</f>
        <v>11</v>
      </c>
      <c r="F305" t="str">
        <f>VLOOKUP(E305,$W$2:$X$13,2,FALSE)</f>
        <v>NOV</v>
      </c>
      <c r="G305">
        <f t="shared" si="41"/>
        <v>4</v>
      </c>
      <c r="H305">
        <f>VLOOKUP($C305,Sheet2!$A$2:$C$471,3,FALSE)</f>
        <v>2012</v>
      </c>
      <c r="I305" t="str">
        <f t="shared" si="42"/>
        <v>TUE</v>
      </c>
      <c r="J305">
        <f t="shared" si="49"/>
        <v>3</v>
      </c>
      <c r="K305">
        <f>IF(ISERROR(VLOOKUP(A305,Sheet3!$B$2:$B$72,1,FALSE)),0,1)</f>
        <v>0</v>
      </c>
      <c r="L305">
        <f t="shared" si="43"/>
        <v>0</v>
      </c>
      <c r="N305">
        <f t="shared" si="44"/>
        <v>10</v>
      </c>
      <c r="O305">
        <f t="shared" si="40"/>
        <v>4</v>
      </c>
      <c r="P305">
        <f t="shared" si="45"/>
        <v>2012</v>
      </c>
      <c r="Q305" t="str">
        <f t="shared" si="46"/>
        <v>OCT</v>
      </c>
    </row>
    <row r="306" spans="1:17" x14ac:dyDescent="0.25">
      <c r="A306" s="1">
        <f t="shared" si="47"/>
        <v>41213</v>
      </c>
      <c r="B306" s="1">
        <f>A306-J306+1</f>
        <v>41210</v>
      </c>
      <c r="C306" s="1">
        <f t="shared" si="48"/>
        <v>41216</v>
      </c>
      <c r="D306">
        <f>VLOOKUP(C306,Sheet2!$A$2:$C$471,2,FALSE)</f>
        <v>44</v>
      </c>
      <c r="E306">
        <f>VLOOKUP($C306,Sheet2!$A$2:$D$471,4,FALSE)</f>
        <v>11</v>
      </c>
      <c r="F306" t="str">
        <f>VLOOKUP(E306,$W$2:$X$13,2,FALSE)</f>
        <v>NOV</v>
      </c>
      <c r="G306">
        <f t="shared" si="41"/>
        <v>4</v>
      </c>
      <c r="H306">
        <f>VLOOKUP($C306,Sheet2!$A$2:$C$471,3,FALSE)</f>
        <v>2012</v>
      </c>
      <c r="I306" t="str">
        <f t="shared" si="42"/>
        <v>WED</v>
      </c>
      <c r="J306">
        <f t="shared" si="49"/>
        <v>4</v>
      </c>
      <c r="K306">
        <f>IF(ISERROR(VLOOKUP(A306,Sheet3!$B$2:$B$72,1,FALSE)),0,1)</f>
        <v>0</v>
      </c>
      <c r="L306">
        <f t="shared" si="43"/>
        <v>0</v>
      </c>
      <c r="N306">
        <f t="shared" si="44"/>
        <v>10</v>
      </c>
      <c r="O306">
        <f t="shared" si="40"/>
        <v>4</v>
      </c>
      <c r="P306">
        <f t="shared" si="45"/>
        <v>2012</v>
      </c>
      <c r="Q306" t="str">
        <f t="shared" si="46"/>
        <v>OCT</v>
      </c>
    </row>
    <row r="307" spans="1:17" x14ac:dyDescent="0.25">
      <c r="A307" s="1">
        <f t="shared" si="47"/>
        <v>41214</v>
      </c>
      <c r="B307" s="1">
        <f>A307-J307+1</f>
        <v>41210</v>
      </c>
      <c r="C307" s="1">
        <f t="shared" si="48"/>
        <v>41216</v>
      </c>
      <c r="D307">
        <f>VLOOKUP(C307,Sheet2!$A$2:$C$471,2,FALSE)</f>
        <v>44</v>
      </c>
      <c r="E307">
        <f>VLOOKUP($C307,Sheet2!$A$2:$D$471,4,FALSE)</f>
        <v>11</v>
      </c>
      <c r="F307" t="str">
        <f>VLOOKUP(E307,$W$2:$X$13,2,FALSE)</f>
        <v>NOV</v>
      </c>
      <c r="G307">
        <f t="shared" si="41"/>
        <v>4</v>
      </c>
      <c r="H307">
        <f>VLOOKUP($C307,Sheet2!$A$2:$C$471,3,FALSE)</f>
        <v>2012</v>
      </c>
      <c r="I307" t="str">
        <f t="shared" si="42"/>
        <v>THU</v>
      </c>
      <c r="J307">
        <f t="shared" si="49"/>
        <v>5</v>
      </c>
      <c r="K307">
        <f>IF(ISERROR(VLOOKUP(A307,Sheet3!$B$2:$B$72,1,FALSE)),0,1)</f>
        <v>0</v>
      </c>
      <c r="L307">
        <f t="shared" si="43"/>
        <v>0</v>
      </c>
      <c r="N307">
        <f t="shared" si="44"/>
        <v>11</v>
      </c>
      <c r="O307">
        <f t="shared" si="40"/>
        <v>4</v>
      </c>
      <c r="P307">
        <f t="shared" si="45"/>
        <v>2012</v>
      </c>
      <c r="Q307" t="str">
        <f t="shared" si="46"/>
        <v>NOV</v>
      </c>
    </row>
    <row r="308" spans="1:17" x14ac:dyDescent="0.25">
      <c r="A308" s="1">
        <f t="shared" si="47"/>
        <v>41215</v>
      </c>
      <c r="B308" s="1">
        <f>A308-J308+1</f>
        <v>41210</v>
      </c>
      <c r="C308" s="1">
        <f t="shared" si="48"/>
        <v>41216</v>
      </c>
      <c r="D308">
        <f>VLOOKUP(C308,Sheet2!$A$2:$C$471,2,FALSE)</f>
        <v>44</v>
      </c>
      <c r="E308">
        <f>VLOOKUP($C308,Sheet2!$A$2:$D$471,4,FALSE)</f>
        <v>11</v>
      </c>
      <c r="F308" t="str">
        <f>VLOOKUP(E308,$W$2:$X$13,2,FALSE)</f>
        <v>NOV</v>
      </c>
      <c r="G308">
        <f t="shared" si="41"/>
        <v>4</v>
      </c>
      <c r="H308">
        <f>VLOOKUP($C308,Sheet2!$A$2:$C$471,3,FALSE)</f>
        <v>2012</v>
      </c>
      <c r="I308" t="str">
        <f t="shared" si="42"/>
        <v>FRI</v>
      </c>
      <c r="J308">
        <f t="shared" si="49"/>
        <v>6</v>
      </c>
      <c r="K308">
        <f>IF(ISERROR(VLOOKUP(A308,Sheet3!$B$2:$B$72,1,FALSE)),0,1)</f>
        <v>0</v>
      </c>
      <c r="L308">
        <f t="shared" si="43"/>
        <v>0</v>
      </c>
      <c r="N308">
        <f t="shared" si="44"/>
        <v>11</v>
      </c>
      <c r="O308">
        <f t="shared" ref="O308:O371" si="50">ROUNDUP(N308/3,0)</f>
        <v>4</v>
      </c>
      <c r="P308">
        <f t="shared" si="45"/>
        <v>2012</v>
      </c>
      <c r="Q308" t="str">
        <f t="shared" si="46"/>
        <v>NOV</v>
      </c>
    </row>
    <row r="309" spans="1:17" x14ac:dyDescent="0.25">
      <c r="A309" s="1">
        <f t="shared" si="47"/>
        <v>41216</v>
      </c>
      <c r="B309" s="1">
        <f>A309-J309+1</f>
        <v>41210</v>
      </c>
      <c r="C309" s="1">
        <f t="shared" si="48"/>
        <v>41216</v>
      </c>
      <c r="D309">
        <f>VLOOKUP(C309,Sheet2!$A$2:$C$471,2,FALSE)</f>
        <v>44</v>
      </c>
      <c r="E309">
        <f>VLOOKUP($C309,Sheet2!$A$2:$D$471,4,FALSE)</f>
        <v>11</v>
      </c>
      <c r="F309" t="str">
        <f>VLOOKUP(E309,$W$2:$X$13,2,FALSE)</f>
        <v>NOV</v>
      </c>
      <c r="G309">
        <f t="shared" si="41"/>
        <v>4</v>
      </c>
      <c r="H309">
        <f>VLOOKUP($C309,Sheet2!$A$2:$C$471,3,FALSE)</f>
        <v>2012</v>
      </c>
      <c r="I309" t="str">
        <f t="shared" si="42"/>
        <v>SAT</v>
      </c>
      <c r="J309">
        <f t="shared" si="49"/>
        <v>7</v>
      </c>
      <c r="K309">
        <f>IF(ISERROR(VLOOKUP(A309,Sheet3!$B$2:$B$72,1,FALSE)),0,1)</f>
        <v>0</v>
      </c>
      <c r="L309">
        <f t="shared" si="43"/>
        <v>1</v>
      </c>
      <c r="N309">
        <f t="shared" si="44"/>
        <v>11</v>
      </c>
      <c r="O309">
        <f t="shared" si="50"/>
        <v>4</v>
      </c>
      <c r="P309">
        <f t="shared" si="45"/>
        <v>2012</v>
      </c>
      <c r="Q309" t="str">
        <f t="shared" si="46"/>
        <v>NOV</v>
      </c>
    </row>
    <row r="310" spans="1:17" x14ac:dyDescent="0.25">
      <c r="A310" s="1">
        <f t="shared" si="47"/>
        <v>41217</v>
      </c>
      <c r="B310" s="1">
        <f>A310-J310+1</f>
        <v>41217</v>
      </c>
      <c r="C310" s="1">
        <f t="shared" si="48"/>
        <v>41223</v>
      </c>
      <c r="D310">
        <f>VLOOKUP(C310,Sheet2!$A$2:$C$471,2,FALSE)</f>
        <v>45</v>
      </c>
      <c r="E310">
        <f>VLOOKUP($C310,Sheet2!$A$2:$D$471,4,FALSE)</f>
        <v>11</v>
      </c>
      <c r="F310" t="str">
        <f>VLOOKUP(E310,$W$2:$X$13,2,FALSE)</f>
        <v>NOV</v>
      </c>
      <c r="G310">
        <f t="shared" si="41"/>
        <v>4</v>
      </c>
      <c r="H310">
        <f>VLOOKUP($C310,Sheet2!$A$2:$C$471,3,FALSE)</f>
        <v>2012</v>
      </c>
      <c r="I310" t="str">
        <f t="shared" si="42"/>
        <v>SUN</v>
      </c>
      <c r="J310">
        <f t="shared" si="49"/>
        <v>1</v>
      </c>
      <c r="K310">
        <f>IF(ISERROR(VLOOKUP(A310,Sheet3!$B$2:$B$72,1,FALSE)),0,1)</f>
        <v>0</v>
      </c>
      <c r="L310">
        <f t="shared" si="43"/>
        <v>1</v>
      </c>
      <c r="N310">
        <f t="shared" si="44"/>
        <v>11</v>
      </c>
      <c r="O310">
        <f t="shared" si="50"/>
        <v>4</v>
      </c>
      <c r="P310">
        <f t="shared" si="45"/>
        <v>2012</v>
      </c>
      <c r="Q310" t="str">
        <f t="shared" si="46"/>
        <v>NOV</v>
      </c>
    </row>
    <row r="311" spans="1:17" x14ac:dyDescent="0.25">
      <c r="A311" s="1">
        <f t="shared" si="47"/>
        <v>41218</v>
      </c>
      <c r="B311" s="1">
        <f>A311-J311+1</f>
        <v>41217</v>
      </c>
      <c r="C311" s="1">
        <f t="shared" si="48"/>
        <v>41223</v>
      </c>
      <c r="D311">
        <f>VLOOKUP(C311,Sheet2!$A$2:$C$471,2,FALSE)</f>
        <v>45</v>
      </c>
      <c r="E311">
        <f>VLOOKUP($C311,Sheet2!$A$2:$D$471,4,FALSE)</f>
        <v>11</v>
      </c>
      <c r="F311" t="str">
        <f>VLOOKUP(E311,$W$2:$X$13,2,FALSE)</f>
        <v>NOV</v>
      </c>
      <c r="G311">
        <f t="shared" si="41"/>
        <v>4</v>
      </c>
      <c r="H311">
        <f>VLOOKUP($C311,Sheet2!$A$2:$C$471,3,FALSE)</f>
        <v>2012</v>
      </c>
      <c r="I311" t="str">
        <f t="shared" si="42"/>
        <v>MON</v>
      </c>
      <c r="J311">
        <f t="shared" si="49"/>
        <v>2</v>
      </c>
      <c r="K311">
        <f>IF(ISERROR(VLOOKUP(A311,Sheet3!$B$2:$B$72,1,FALSE)),0,1)</f>
        <v>0</v>
      </c>
      <c r="L311">
        <f t="shared" si="43"/>
        <v>0</v>
      </c>
      <c r="N311">
        <f t="shared" si="44"/>
        <v>11</v>
      </c>
      <c r="O311">
        <f t="shared" si="50"/>
        <v>4</v>
      </c>
      <c r="P311">
        <f t="shared" si="45"/>
        <v>2012</v>
      </c>
      <c r="Q311" t="str">
        <f t="shared" si="46"/>
        <v>NOV</v>
      </c>
    </row>
    <row r="312" spans="1:17" x14ac:dyDescent="0.25">
      <c r="A312" s="1">
        <f t="shared" si="47"/>
        <v>41219</v>
      </c>
      <c r="B312" s="1">
        <f>A312-J312+1</f>
        <v>41217</v>
      </c>
      <c r="C312" s="1">
        <f t="shared" si="48"/>
        <v>41223</v>
      </c>
      <c r="D312">
        <f>VLOOKUP(C312,Sheet2!$A$2:$C$471,2,FALSE)</f>
        <v>45</v>
      </c>
      <c r="E312">
        <f>VLOOKUP($C312,Sheet2!$A$2:$D$471,4,FALSE)</f>
        <v>11</v>
      </c>
      <c r="F312" t="str">
        <f>VLOOKUP(E312,$W$2:$X$13,2,FALSE)</f>
        <v>NOV</v>
      </c>
      <c r="G312">
        <f t="shared" si="41"/>
        <v>4</v>
      </c>
      <c r="H312">
        <f>VLOOKUP($C312,Sheet2!$A$2:$C$471,3,FALSE)</f>
        <v>2012</v>
      </c>
      <c r="I312" t="str">
        <f t="shared" si="42"/>
        <v>TUE</v>
      </c>
      <c r="J312">
        <f t="shared" si="49"/>
        <v>3</v>
      </c>
      <c r="K312">
        <f>IF(ISERROR(VLOOKUP(A312,Sheet3!$B$2:$B$72,1,FALSE)),0,1)</f>
        <v>0</v>
      </c>
      <c r="L312">
        <f t="shared" si="43"/>
        <v>0</v>
      </c>
      <c r="N312">
        <f t="shared" si="44"/>
        <v>11</v>
      </c>
      <c r="O312">
        <f t="shared" si="50"/>
        <v>4</v>
      </c>
      <c r="P312">
        <f t="shared" si="45"/>
        <v>2012</v>
      </c>
      <c r="Q312" t="str">
        <f t="shared" si="46"/>
        <v>NOV</v>
      </c>
    </row>
    <row r="313" spans="1:17" x14ac:dyDescent="0.25">
      <c r="A313" s="1">
        <f t="shared" si="47"/>
        <v>41220</v>
      </c>
      <c r="B313" s="1">
        <f>A313-J313+1</f>
        <v>41217</v>
      </c>
      <c r="C313" s="1">
        <f t="shared" si="48"/>
        <v>41223</v>
      </c>
      <c r="D313">
        <f>VLOOKUP(C313,Sheet2!$A$2:$C$471,2,FALSE)</f>
        <v>45</v>
      </c>
      <c r="E313">
        <f>VLOOKUP($C313,Sheet2!$A$2:$D$471,4,FALSE)</f>
        <v>11</v>
      </c>
      <c r="F313" t="str">
        <f>VLOOKUP(E313,$W$2:$X$13,2,FALSE)</f>
        <v>NOV</v>
      </c>
      <c r="G313">
        <f t="shared" si="41"/>
        <v>4</v>
      </c>
      <c r="H313">
        <f>VLOOKUP($C313,Sheet2!$A$2:$C$471,3,FALSE)</f>
        <v>2012</v>
      </c>
      <c r="I313" t="str">
        <f t="shared" si="42"/>
        <v>WED</v>
      </c>
      <c r="J313">
        <f t="shared" si="49"/>
        <v>4</v>
      </c>
      <c r="K313">
        <f>IF(ISERROR(VLOOKUP(A313,Sheet3!$B$2:$B$72,1,FALSE)),0,1)</f>
        <v>0</v>
      </c>
      <c r="L313">
        <f t="shared" si="43"/>
        <v>0</v>
      </c>
      <c r="N313">
        <f t="shared" si="44"/>
        <v>11</v>
      </c>
      <c r="O313">
        <f t="shared" si="50"/>
        <v>4</v>
      </c>
      <c r="P313">
        <f t="shared" si="45"/>
        <v>2012</v>
      </c>
      <c r="Q313" t="str">
        <f t="shared" si="46"/>
        <v>NOV</v>
      </c>
    </row>
    <row r="314" spans="1:17" x14ac:dyDescent="0.25">
      <c r="A314" s="1">
        <f t="shared" si="47"/>
        <v>41221</v>
      </c>
      <c r="B314" s="1">
        <f>A314-J314+1</f>
        <v>41217</v>
      </c>
      <c r="C314" s="1">
        <f t="shared" si="48"/>
        <v>41223</v>
      </c>
      <c r="D314">
        <f>VLOOKUP(C314,Sheet2!$A$2:$C$471,2,FALSE)</f>
        <v>45</v>
      </c>
      <c r="E314">
        <f>VLOOKUP($C314,Sheet2!$A$2:$D$471,4,FALSE)</f>
        <v>11</v>
      </c>
      <c r="F314" t="str">
        <f>VLOOKUP(E314,$W$2:$X$13,2,FALSE)</f>
        <v>NOV</v>
      </c>
      <c r="G314">
        <f t="shared" si="41"/>
        <v>4</v>
      </c>
      <c r="H314">
        <f>VLOOKUP($C314,Sheet2!$A$2:$C$471,3,FALSE)</f>
        <v>2012</v>
      </c>
      <c r="I314" t="str">
        <f t="shared" si="42"/>
        <v>THU</v>
      </c>
      <c r="J314">
        <f t="shared" si="49"/>
        <v>5</v>
      </c>
      <c r="K314">
        <f>IF(ISERROR(VLOOKUP(A314,Sheet3!$B$2:$B$72,1,FALSE)),0,1)</f>
        <v>0</v>
      </c>
      <c r="L314">
        <f t="shared" si="43"/>
        <v>0</v>
      </c>
      <c r="N314">
        <f t="shared" si="44"/>
        <v>11</v>
      </c>
      <c r="O314">
        <f t="shared" si="50"/>
        <v>4</v>
      </c>
      <c r="P314">
        <f t="shared" si="45"/>
        <v>2012</v>
      </c>
      <c r="Q314" t="str">
        <f t="shared" si="46"/>
        <v>NOV</v>
      </c>
    </row>
    <row r="315" spans="1:17" x14ac:dyDescent="0.25">
      <c r="A315" s="1">
        <f t="shared" si="47"/>
        <v>41222</v>
      </c>
      <c r="B315" s="1">
        <f>A315-J315+1</f>
        <v>41217</v>
      </c>
      <c r="C315" s="1">
        <f t="shared" si="48"/>
        <v>41223</v>
      </c>
      <c r="D315">
        <f>VLOOKUP(C315,Sheet2!$A$2:$C$471,2,FALSE)</f>
        <v>45</v>
      </c>
      <c r="E315">
        <f>VLOOKUP($C315,Sheet2!$A$2:$D$471,4,FALSE)</f>
        <v>11</v>
      </c>
      <c r="F315" t="str">
        <f>VLOOKUP(E315,$W$2:$X$13,2,FALSE)</f>
        <v>NOV</v>
      </c>
      <c r="G315">
        <f t="shared" si="41"/>
        <v>4</v>
      </c>
      <c r="H315">
        <f>VLOOKUP($C315,Sheet2!$A$2:$C$471,3,FALSE)</f>
        <v>2012</v>
      </c>
      <c r="I315" t="str">
        <f t="shared" si="42"/>
        <v>FRI</v>
      </c>
      <c r="J315">
        <f t="shared" si="49"/>
        <v>6</v>
      </c>
      <c r="K315">
        <f>IF(ISERROR(VLOOKUP(A315,Sheet3!$B$2:$B$72,1,FALSE)),0,1)</f>
        <v>0</v>
      </c>
      <c r="L315">
        <f t="shared" si="43"/>
        <v>0</v>
      </c>
      <c r="N315">
        <f t="shared" si="44"/>
        <v>11</v>
      </c>
      <c r="O315">
        <f t="shared" si="50"/>
        <v>4</v>
      </c>
      <c r="P315">
        <f t="shared" si="45"/>
        <v>2012</v>
      </c>
      <c r="Q315" t="str">
        <f t="shared" si="46"/>
        <v>NOV</v>
      </c>
    </row>
    <row r="316" spans="1:17" x14ac:dyDescent="0.25">
      <c r="A316" s="1">
        <f t="shared" si="47"/>
        <v>41223</v>
      </c>
      <c r="B316" s="1">
        <f>A316-J316+1</f>
        <v>41217</v>
      </c>
      <c r="C316" s="1">
        <f t="shared" si="48"/>
        <v>41223</v>
      </c>
      <c r="D316">
        <f>VLOOKUP(C316,Sheet2!$A$2:$C$471,2,FALSE)</f>
        <v>45</v>
      </c>
      <c r="E316">
        <f>VLOOKUP($C316,Sheet2!$A$2:$D$471,4,FALSE)</f>
        <v>11</v>
      </c>
      <c r="F316" t="str">
        <f>VLOOKUP(E316,$W$2:$X$13,2,FALSE)</f>
        <v>NOV</v>
      </c>
      <c r="G316">
        <f t="shared" si="41"/>
        <v>4</v>
      </c>
      <c r="H316">
        <f>VLOOKUP($C316,Sheet2!$A$2:$C$471,3,FALSE)</f>
        <v>2012</v>
      </c>
      <c r="I316" t="str">
        <f t="shared" si="42"/>
        <v>SAT</v>
      </c>
      <c r="J316">
        <f t="shared" si="49"/>
        <v>7</v>
      </c>
      <c r="K316">
        <f>IF(ISERROR(VLOOKUP(A316,Sheet3!$B$2:$B$72,1,FALSE)),0,1)</f>
        <v>0</v>
      </c>
      <c r="L316">
        <f t="shared" si="43"/>
        <v>1</v>
      </c>
      <c r="N316">
        <f t="shared" si="44"/>
        <v>11</v>
      </c>
      <c r="O316">
        <f t="shared" si="50"/>
        <v>4</v>
      </c>
      <c r="P316">
        <f t="shared" si="45"/>
        <v>2012</v>
      </c>
      <c r="Q316" t="str">
        <f t="shared" si="46"/>
        <v>NOV</v>
      </c>
    </row>
    <row r="317" spans="1:17" x14ac:dyDescent="0.25">
      <c r="A317" s="1">
        <f t="shared" si="47"/>
        <v>41224</v>
      </c>
      <c r="B317" s="1">
        <f>A317-J317+1</f>
        <v>41224</v>
      </c>
      <c r="C317" s="1">
        <f t="shared" si="48"/>
        <v>41230</v>
      </c>
      <c r="D317">
        <f>VLOOKUP(C317,Sheet2!$A$2:$C$471,2,FALSE)</f>
        <v>46</v>
      </c>
      <c r="E317">
        <f>VLOOKUP($C317,Sheet2!$A$2:$D$471,4,FALSE)</f>
        <v>11</v>
      </c>
      <c r="F317" t="str">
        <f>VLOOKUP(E317,$W$2:$X$13,2,FALSE)</f>
        <v>NOV</v>
      </c>
      <c r="G317">
        <f t="shared" si="41"/>
        <v>4</v>
      </c>
      <c r="H317">
        <f>VLOOKUP($C317,Sheet2!$A$2:$C$471,3,FALSE)</f>
        <v>2012</v>
      </c>
      <c r="I317" t="str">
        <f t="shared" si="42"/>
        <v>SUN</v>
      </c>
      <c r="J317">
        <f t="shared" si="49"/>
        <v>1</v>
      </c>
      <c r="K317">
        <f>IF(ISERROR(VLOOKUP(A317,Sheet3!$B$2:$B$72,1,FALSE)),0,1)</f>
        <v>0</v>
      </c>
      <c r="L317">
        <f t="shared" si="43"/>
        <v>1</v>
      </c>
      <c r="N317">
        <f t="shared" si="44"/>
        <v>11</v>
      </c>
      <c r="O317">
        <f t="shared" si="50"/>
        <v>4</v>
      </c>
      <c r="P317">
        <f t="shared" si="45"/>
        <v>2012</v>
      </c>
      <c r="Q317" t="str">
        <f t="shared" si="46"/>
        <v>NOV</v>
      </c>
    </row>
    <row r="318" spans="1:17" x14ac:dyDescent="0.25">
      <c r="A318" s="1">
        <f t="shared" si="47"/>
        <v>41225</v>
      </c>
      <c r="B318" s="1">
        <f>A318-J318+1</f>
        <v>41224</v>
      </c>
      <c r="C318" s="1">
        <f t="shared" si="48"/>
        <v>41230</v>
      </c>
      <c r="D318">
        <f>VLOOKUP(C318,Sheet2!$A$2:$C$471,2,FALSE)</f>
        <v>46</v>
      </c>
      <c r="E318">
        <f>VLOOKUP($C318,Sheet2!$A$2:$D$471,4,FALSE)</f>
        <v>11</v>
      </c>
      <c r="F318" t="str">
        <f>VLOOKUP(E318,$W$2:$X$13,2,FALSE)</f>
        <v>NOV</v>
      </c>
      <c r="G318">
        <f t="shared" si="41"/>
        <v>4</v>
      </c>
      <c r="H318">
        <f>VLOOKUP($C318,Sheet2!$A$2:$C$471,3,FALSE)</f>
        <v>2012</v>
      </c>
      <c r="I318" t="str">
        <f t="shared" si="42"/>
        <v>MON</v>
      </c>
      <c r="J318">
        <f t="shared" si="49"/>
        <v>2</v>
      </c>
      <c r="K318">
        <f>IF(ISERROR(VLOOKUP(A318,Sheet3!$B$2:$B$72,1,FALSE)),0,1)</f>
        <v>0</v>
      </c>
      <c r="L318">
        <f t="shared" si="43"/>
        <v>0</v>
      </c>
      <c r="N318">
        <f t="shared" si="44"/>
        <v>11</v>
      </c>
      <c r="O318">
        <f t="shared" si="50"/>
        <v>4</v>
      </c>
      <c r="P318">
        <f t="shared" si="45"/>
        <v>2012</v>
      </c>
      <c r="Q318" t="str">
        <f t="shared" si="46"/>
        <v>NOV</v>
      </c>
    </row>
    <row r="319" spans="1:17" x14ac:dyDescent="0.25">
      <c r="A319" s="1">
        <f t="shared" si="47"/>
        <v>41226</v>
      </c>
      <c r="B319" s="1">
        <f>A319-J319+1</f>
        <v>41224</v>
      </c>
      <c r="C319" s="1">
        <f t="shared" si="48"/>
        <v>41230</v>
      </c>
      <c r="D319">
        <f>VLOOKUP(C319,Sheet2!$A$2:$C$471,2,FALSE)</f>
        <v>46</v>
      </c>
      <c r="E319">
        <f>VLOOKUP($C319,Sheet2!$A$2:$D$471,4,FALSE)</f>
        <v>11</v>
      </c>
      <c r="F319" t="str">
        <f>VLOOKUP(E319,$W$2:$X$13,2,FALSE)</f>
        <v>NOV</v>
      </c>
      <c r="G319">
        <f t="shared" si="41"/>
        <v>4</v>
      </c>
      <c r="H319">
        <f>VLOOKUP($C319,Sheet2!$A$2:$C$471,3,FALSE)</f>
        <v>2012</v>
      </c>
      <c r="I319" t="str">
        <f t="shared" si="42"/>
        <v>TUE</v>
      </c>
      <c r="J319">
        <f t="shared" si="49"/>
        <v>3</v>
      </c>
      <c r="K319">
        <f>IF(ISERROR(VLOOKUP(A319,Sheet3!$B$2:$B$72,1,FALSE)),0,1)</f>
        <v>0</v>
      </c>
      <c r="L319">
        <f t="shared" si="43"/>
        <v>0</v>
      </c>
      <c r="N319">
        <f t="shared" si="44"/>
        <v>11</v>
      </c>
      <c r="O319">
        <f t="shared" si="50"/>
        <v>4</v>
      </c>
      <c r="P319">
        <f t="shared" si="45"/>
        <v>2012</v>
      </c>
      <c r="Q319" t="str">
        <f t="shared" si="46"/>
        <v>NOV</v>
      </c>
    </row>
    <row r="320" spans="1:17" x14ac:dyDescent="0.25">
      <c r="A320" s="1">
        <f t="shared" si="47"/>
        <v>41227</v>
      </c>
      <c r="B320" s="1">
        <f>A320-J320+1</f>
        <v>41224</v>
      </c>
      <c r="C320" s="1">
        <f t="shared" si="48"/>
        <v>41230</v>
      </c>
      <c r="D320">
        <f>VLOOKUP(C320,Sheet2!$A$2:$C$471,2,FALSE)</f>
        <v>46</v>
      </c>
      <c r="E320">
        <f>VLOOKUP($C320,Sheet2!$A$2:$D$471,4,FALSE)</f>
        <v>11</v>
      </c>
      <c r="F320" t="str">
        <f>VLOOKUP(E320,$W$2:$X$13,2,FALSE)</f>
        <v>NOV</v>
      </c>
      <c r="G320">
        <f t="shared" si="41"/>
        <v>4</v>
      </c>
      <c r="H320">
        <f>VLOOKUP($C320,Sheet2!$A$2:$C$471,3,FALSE)</f>
        <v>2012</v>
      </c>
      <c r="I320" t="str">
        <f t="shared" si="42"/>
        <v>WED</v>
      </c>
      <c r="J320">
        <f t="shared" si="49"/>
        <v>4</v>
      </c>
      <c r="K320">
        <f>IF(ISERROR(VLOOKUP(A320,Sheet3!$B$2:$B$72,1,FALSE)),0,1)</f>
        <v>0</v>
      </c>
      <c r="L320">
        <f t="shared" si="43"/>
        <v>0</v>
      </c>
      <c r="N320">
        <f t="shared" si="44"/>
        <v>11</v>
      </c>
      <c r="O320">
        <f t="shared" si="50"/>
        <v>4</v>
      </c>
      <c r="P320">
        <f t="shared" si="45"/>
        <v>2012</v>
      </c>
      <c r="Q320" t="str">
        <f t="shared" si="46"/>
        <v>NOV</v>
      </c>
    </row>
    <row r="321" spans="1:17" x14ac:dyDescent="0.25">
      <c r="A321" s="1">
        <f t="shared" si="47"/>
        <v>41228</v>
      </c>
      <c r="B321" s="1">
        <f>A321-J321+1</f>
        <v>41224</v>
      </c>
      <c r="C321" s="1">
        <f t="shared" si="48"/>
        <v>41230</v>
      </c>
      <c r="D321">
        <f>VLOOKUP(C321,Sheet2!$A$2:$C$471,2,FALSE)</f>
        <v>46</v>
      </c>
      <c r="E321">
        <f>VLOOKUP($C321,Sheet2!$A$2:$D$471,4,FALSE)</f>
        <v>11</v>
      </c>
      <c r="F321" t="str">
        <f>VLOOKUP(E321,$W$2:$X$13,2,FALSE)</f>
        <v>NOV</v>
      </c>
      <c r="G321">
        <f t="shared" si="41"/>
        <v>4</v>
      </c>
      <c r="H321">
        <f>VLOOKUP($C321,Sheet2!$A$2:$C$471,3,FALSE)</f>
        <v>2012</v>
      </c>
      <c r="I321" t="str">
        <f t="shared" si="42"/>
        <v>THU</v>
      </c>
      <c r="J321">
        <f t="shared" si="49"/>
        <v>5</v>
      </c>
      <c r="K321">
        <f>IF(ISERROR(VLOOKUP(A321,Sheet3!$B$2:$B$72,1,FALSE)),0,1)</f>
        <v>0</v>
      </c>
      <c r="L321">
        <f t="shared" si="43"/>
        <v>0</v>
      </c>
      <c r="N321">
        <f t="shared" si="44"/>
        <v>11</v>
      </c>
      <c r="O321">
        <f t="shared" si="50"/>
        <v>4</v>
      </c>
      <c r="P321">
        <f t="shared" si="45"/>
        <v>2012</v>
      </c>
      <c r="Q321" t="str">
        <f t="shared" si="46"/>
        <v>NOV</v>
      </c>
    </row>
    <row r="322" spans="1:17" x14ac:dyDescent="0.25">
      <c r="A322" s="1">
        <f t="shared" si="47"/>
        <v>41229</v>
      </c>
      <c r="B322" s="1">
        <f>A322-J322+1</f>
        <v>41224</v>
      </c>
      <c r="C322" s="1">
        <f t="shared" si="48"/>
        <v>41230</v>
      </c>
      <c r="D322">
        <f>VLOOKUP(C322,Sheet2!$A$2:$C$471,2,FALSE)</f>
        <v>46</v>
      </c>
      <c r="E322">
        <f>VLOOKUP($C322,Sheet2!$A$2:$D$471,4,FALSE)</f>
        <v>11</v>
      </c>
      <c r="F322" t="str">
        <f>VLOOKUP(E322,$W$2:$X$13,2,FALSE)</f>
        <v>NOV</v>
      </c>
      <c r="G322">
        <f t="shared" si="41"/>
        <v>4</v>
      </c>
      <c r="H322">
        <f>VLOOKUP($C322,Sheet2!$A$2:$C$471,3,FALSE)</f>
        <v>2012</v>
      </c>
      <c r="I322" t="str">
        <f t="shared" si="42"/>
        <v>FRI</v>
      </c>
      <c r="J322">
        <f t="shared" si="49"/>
        <v>6</v>
      </c>
      <c r="K322">
        <f>IF(ISERROR(VLOOKUP(A322,Sheet3!$B$2:$B$72,1,FALSE)),0,1)</f>
        <v>0</v>
      </c>
      <c r="L322">
        <f t="shared" si="43"/>
        <v>0</v>
      </c>
      <c r="N322">
        <f t="shared" si="44"/>
        <v>11</v>
      </c>
      <c r="O322">
        <f t="shared" si="50"/>
        <v>4</v>
      </c>
      <c r="P322">
        <f t="shared" si="45"/>
        <v>2012</v>
      </c>
      <c r="Q322" t="str">
        <f t="shared" si="46"/>
        <v>NOV</v>
      </c>
    </row>
    <row r="323" spans="1:17" x14ac:dyDescent="0.25">
      <c r="A323" s="1">
        <f t="shared" si="47"/>
        <v>41230</v>
      </c>
      <c r="B323" s="1">
        <f>A323-J323+1</f>
        <v>41224</v>
      </c>
      <c r="C323" s="1">
        <f t="shared" si="48"/>
        <v>41230</v>
      </c>
      <c r="D323">
        <f>VLOOKUP(C323,Sheet2!$A$2:$C$471,2,FALSE)</f>
        <v>46</v>
      </c>
      <c r="E323">
        <f>VLOOKUP($C323,Sheet2!$A$2:$D$471,4,FALSE)</f>
        <v>11</v>
      </c>
      <c r="F323" t="str">
        <f>VLOOKUP(E323,$W$2:$X$13,2,FALSE)</f>
        <v>NOV</v>
      </c>
      <c r="G323">
        <f t="shared" ref="G323:G386" si="51">ROUNDUP(E323/3,0)</f>
        <v>4</v>
      </c>
      <c r="H323">
        <f>VLOOKUP($C323,Sheet2!$A$2:$C$471,3,FALSE)</f>
        <v>2012</v>
      </c>
      <c r="I323" t="str">
        <f t="shared" ref="I323:I386" si="52">VLOOKUP(J323,$T$2:$U$8,2,FALSE)</f>
        <v>SAT</v>
      </c>
      <c r="J323">
        <f t="shared" si="49"/>
        <v>7</v>
      </c>
      <c r="K323">
        <f>IF(ISERROR(VLOOKUP(A323,Sheet3!$B$2:$B$72,1,FALSE)),0,1)</f>
        <v>0</v>
      </c>
      <c r="L323">
        <f t="shared" ref="L323:L386" si="53">IF(OR(J323=1,J323=7),1,0)</f>
        <v>1</v>
      </c>
      <c r="N323">
        <f t="shared" ref="N323:N386" si="54">MONTH(A323)</f>
        <v>11</v>
      </c>
      <c r="O323">
        <f t="shared" si="50"/>
        <v>4</v>
      </c>
      <c r="P323">
        <f t="shared" ref="P323:P386" si="55">YEAR(A323)</f>
        <v>2012</v>
      </c>
      <c r="Q323" t="str">
        <f t="shared" ref="Q323:Q386" si="56">VLOOKUP(N323,$W$2:$X$13,2,FALSE)</f>
        <v>NOV</v>
      </c>
    </row>
    <row r="324" spans="1:17" x14ac:dyDescent="0.25">
      <c r="A324" s="1">
        <f t="shared" ref="A324:A387" si="57">A323+1</f>
        <v>41231</v>
      </c>
      <c r="B324" s="1">
        <f>A324-J324+1</f>
        <v>41231</v>
      </c>
      <c r="C324" s="1">
        <f t="shared" ref="C324:C387" si="58">B324+6</f>
        <v>41237</v>
      </c>
      <c r="D324">
        <f>VLOOKUP(C324,Sheet2!$A$2:$C$471,2,FALSE)</f>
        <v>47</v>
      </c>
      <c r="E324">
        <f>VLOOKUP($C324,Sheet2!$A$2:$D$471,4,FALSE)</f>
        <v>11</v>
      </c>
      <c r="F324" t="str">
        <f>VLOOKUP(E324,$W$2:$X$13,2,FALSE)</f>
        <v>NOV</v>
      </c>
      <c r="G324">
        <f t="shared" si="51"/>
        <v>4</v>
      </c>
      <c r="H324">
        <f>VLOOKUP($C324,Sheet2!$A$2:$C$471,3,FALSE)</f>
        <v>2012</v>
      </c>
      <c r="I324" t="str">
        <f t="shared" si="52"/>
        <v>SUN</v>
      </c>
      <c r="J324">
        <f t="shared" ref="J324:J387" si="59">WEEKDAY(A324)</f>
        <v>1</v>
      </c>
      <c r="K324">
        <f>IF(ISERROR(VLOOKUP(A324,Sheet3!$B$2:$B$72,1,FALSE)),0,1)</f>
        <v>0</v>
      </c>
      <c r="L324">
        <f t="shared" si="53"/>
        <v>1</v>
      </c>
      <c r="N324">
        <f t="shared" si="54"/>
        <v>11</v>
      </c>
      <c r="O324">
        <f t="shared" si="50"/>
        <v>4</v>
      </c>
      <c r="P324">
        <f t="shared" si="55"/>
        <v>2012</v>
      </c>
      <c r="Q324" t="str">
        <f t="shared" si="56"/>
        <v>NOV</v>
      </c>
    </row>
    <row r="325" spans="1:17" x14ac:dyDescent="0.25">
      <c r="A325" s="1">
        <f t="shared" si="57"/>
        <v>41232</v>
      </c>
      <c r="B325" s="1">
        <f>A325-J325+1</f>
        <v>41231</v>
      </c>
      <c r="C325" s="1">
        <f t="shared" si="58"/>
        <v>41237</v>
      </c>
      <c r="D325">
        <f>VLOOKUP(C325,Sheet2!$A$2:$C$471,2,FALSE)</f>
        <v>47</v>
      </c>
      <c r="E325">
        <f>VLOOKUP($C325,Sheet2!$A$2:$D$471,4,FALSE)</f>
        <v>11</v>
      </c>
      <c r="F325" t="str">
        <f>VLOOKUP(E325,$W$2:$X$13,2,FALSE)</f>
        <v>NOV</v>
      </c>
      <c r="G325">
        <f t="shared" si="51"/>
        <v>4</v>
      </c>
      <c r="H325">
        <f>VLOOKUP($C325,Sheet2!$A$2:$C$471,3,FALSE)</f>
        <v>2012</v>
      </c>
      <c r="I325" t="str">
        <f t="shared" si="52"/>
        <v>MON</v>
      </c>
      <c r="J325">
        <f t="shared" si="59"/>
        <v>2</v>
      </c>
      <c r="K325">
        <f>IF(ISERROR(VLOOKUP(A325,Sheet3!$B$2:$B$72,1,FALSE)),0,1)</f>
        <v>0</v>
      </c>
      <c r="L325">
        <f t="shared" si="53"/>
        <v>0</v>
      </c>
      <c r="N325">
        <f t="shared" si="54"/>
        <v>11</v>
      </c>
      <c r="O325">
        <f t="shared" si="50"/>
        <v>4</v>
      </c>
      <c r="P325">
        <f t="shared" si="55"/>
        <v>2012</v>
      </c>
      <c r="Q325" t="str">
        <f t="shared" si="56"/>
        <v>NOV</v>
      </c>
    </row>
    <row r="326" spans="1:17" x14ac:dyDescent="0.25">
      <c r="A326" s="1">
        <f t="shared" si="57"/>
        <v>41233</v>
      </c>
      <c r="B326" s="1">
        <f>A326-J326+1</f>
        <v>41231</v>
      </c>
      <c r="C326" s="1">
        <f t="shared" si="58"/>
        <v>41237</v>
      </c>
      <c r="D326">
        <f>VLOOKUP(C326,Sheet2!$A$2:$C$471,2,FALSE)</f>
        <v>47</v>
      </c>
      <c r="E326">
        <f>VLOOKUP($C326,Sheet2!$A$2:$D$471,4,FALSE)</f>
        <v>11</v>
      </c>
      <c r="F326" t="str">
        <f>VLOOKUP(E326,$W$2:$X$13,2,FALSE)</f>
        <v>NOV</v>
      </c>
      <c r="G326">
        <f t="shared" si="51"/>
        <v>4</v>
      </c>
      <c r="H326">
        <f>VLOOKUP($C326,Sheet2!$A$2:$C$471,3,FALSE)</f>
        <v>2012</v>
      </c>
      <c r="I326" t="str">
        <f t="shared" si="52"/>
        <v>TUE</v>
      </c>
      <c r="J326">
        <f t="shared" si="59"/>
        <v>3</v>
      </c>
      <c r="K326">
        <f>IF(ISERROR(VLOOKUP(A326,Sheet3!$B$2:$B$72,1,FALSE)),0,1)</f>
        <v>0</v>
      </c>
      <c r="L326">
        <f t="shared" si="53"/>
        <v>0</v>
      </c>
      <c r="N326">
        <f t="shared" si="54"/>
        <v>11</v>
      </c>
      <c r="O326">
        <f t="shared" si="50"/>
        <v>4</v>
      </c>
      <c r="P326">
        <f t="shared" si="55"/>
        <v>2012</v>
      </c>
      <c r="Q326" t="str">
        <f t="shared" si="56"/>
        <v>NOV</v>
      </c>
    </row>
    <row r="327" spans="1:17" x14ac:dyDescent="0.25">
      <c r="A327" s="1">
        <f t="shared" si="57"/>
        <v>41234</v>
      </c>
      <c r="B327" s="1">
        <f>A327-J327+1</f>
        <v>41231</v>
      </c>
      <c r="C327" s="1">
        <f t="shared" si="58"/>
        <v>41237</v>
      </c>
      <c r="D327">
        <f>VLOOKUP(C327,Sheet2!$A$2:$C$471,2,FALSE)</f>
        <v>47</v>
      </c>
      <c r="E327">
        <f>VLOOKUP($C327,Sheet2!$A$2:$D$471,4,FALSE)</f>
        <v>11</v>
      </c>
      <c r="F327" t="str">
        <f>VLOOKUP(E327,$W$2:$X$13,2,FALSE)</f>
        <v>NOV</v>
      </c>
      <c r="G327">
        <f t="shared" si="51"/>
        <v>4</v>
      </c>
      <c r="H327">
        <f>VLOOKUP($C327,Sheet2!$A$2:$C$471,3,FALSE)</f>
        <v>2012</v>
      </c>
      <c r="I327" t="str">
        <f t="shared" si="52"/>
        <v>WED</v>
      </c>
      <c r="J327">
        <f t="shared" si="59"/>
        <v>4</v>
      </c>
      <c r="K327">
        <f>IF(ISERROR(VLOOKUP(A327,Sheet3!$B$2:$B$72,1,FALSE)),0,1)</f>
        <v>0</v>
      </c>
      <c r="L327">
        <f t="shared" si="53"/>
        <v>0</v>
      </c>
      <c r="N327">
        <f t="shared" si="54"/>
        <v>11</v>
      </c>
      <c r="O327">
        <f t="shared" si="50"/>
        <v>4</v>
      </c>
      <c r="P327">
        <f t="shared" si="55"/>
        <v>2012</v>
      </c>
      <c r="Q327" t="str">
        <f t="shared" si="56"/>
        <v>NOV</v>
      </c>
    </row>
    <row r="328" spans="1:17" x14ac:dyDescent="0.25">
      <c r="A328" s="1">
        <f t="shared" si="57"/>
        <v>41235</v>
      </c>
      <c r="B328" s="1">
        <f>A328-J328+1</f>
        <v>41231</v>
      </c>
      <c r="C328" s="1">
        <f t="shared" si="58"/>
        <v>41237</v>
      </c>
      <c r="D328">
        <f>VLOOKUP(C328,Sheet2!$A$2:$C$471,2,FALSE)</f>
        <v>47</v>
      </c>
      <c r="E328">
        <f>VLOOKUP($C328,Sheet2!$A$2:$D$471,4,FALSE)</f>
        <v>11</v>
      </c>
      <c r="F328" t="str">
        <f>VLOOKUP(E328,$W$2:$X$13,2,FALSE)</f>
        <v>NOV</v>
      </c>
      <c r="G328">
        <f t="shared" si="51"/>
        <v>4</v>
      </c>
      <c r="H328">
        <f>VLOOKUP($C328,Sheet2!$A$2:$C$471,3,FALSE)</f>
        <v>2012</v>
      </c>
      <c r="I328" t="str">
        <f t="shared" si="52"/>
        <v>THU</v>
      </c>
      <c r="J328">
        <f t="shared" si="59"/>
        <v>5</v>
      </c>
      <c r="K328">
        <f>IF(ISERROR(VLOOKUP(A328,Sheet3!$B$2:$B$72,1,FALSE)),0,1)</f>
        <v>1</v>
      </c>
      <c r="L328">
        <f t="shared" si="53"/>
        <v>0</v>
      </c>
      <c r="N328">
        <f t="shared" si="54"/>
        <v>11</v>
      </c>
      <c r="O328">
        <f t="shared" si="50"/>
        <v>4</v>
      </c>
      <c r="P328">
        <f t="shared" si="55"/>
        <v>2012</v>
      </c>
      <c r="Q328" t="str">
        <f t="shared" si="56"/>
        <v>NOV</v>
      </c>
    </row>
    <row r="329" spans="1:17" x14ac:dyDescent="0.25">
      <c r="A329" s="1">
        <f t="shared" si="57"/>
        <v>41236</v>
      </c>
      <c r="B329" s="1">
        <f>A329-J329+1</f>
        <v>41231</v>
      </c>
      <c r="C329" s="1">
        <f t="shared" si="58"/>
        <v>41237</v>
      </c>
      <c r="D329">
        <f>VLOOKUP(C329,Sheet2!$A$2:$C$471,2,FALSE)</f>
        <v>47</v>
      </c>
      <c r="E329">
        <f>VLOOKUP($C329,Sheet2!$A$2:$D$471,4,FALSE)</f>
        <v>11</v>
      </c>
      <c r="F329" t="str">
        <f>VLOOKUP(E329,$W$2:$X$13,2,FALSE)</f>
        <v>NOV</v>
      </c>
      <c r="G329">
        <f t="shared" si="51"/>
        <v>4</v>
      </c>
      <c r="H329">
        <f>VLOOKUP($C329,Sheet2!$A$2:$C$471,3,FALSE)</f>
        <v>2012</v>
      </c>
      <c r="I329" t="str">
        <f t="shared" si="52"/>
        <v>FRI</v>
      </c>
      <c r="J329">
        <f t="shared" si="59"/>
        <v>6</v>
      </c>
      <c r="K329">
        <f>IF(ISERROR(VLOOKUP(A329,Sheet3!$B$2:$B$72,1,FALSE)),0,1)</f>
        <v>0</v>
      </c>
      <c r="L329">
        <f t="shared" si="53"/>
        <v>0</v>
      </c>
      <c r="N329">
        <f t="shared" si="54"/>
        <v>11</v>
      </c>
      <c r="O329">
        <f t="shared" si="50"/>
        <v>4</v>
      </c>
      <c r="P329">
        <f t="shared" si="55"/>
        <v>2012</v>
      </c>
      <c r="Q329" t="str">
        <f t="shared" si="56"/>
        <v>NOV</v>
      </c>
    </row>
    <row r="330" spans="1:17" x14ac:dyDescent="0.25">
      <c r="A330" s="1">
        <f t="shared" si="57"/>
        <v>41237</v>
      </c>
      <c r="B330" s="1">
        <f>A330-J330+1</f>
        <v>41231</v>
      </c>
      <c r="C330" s="1">
        <f t="shared" si="58"/>
        <v>41237</v>
      </c>
      <c r="D330">
        <f>VLOOKUP(C330,Sheet2!$A$2:$C$471,2,FALSE)</f>
        <v>47</v>
      </c>
      <c r="E330">
        <f>VLOOKUP($C330,Sheet2!$A$2:$D$471,4,FALSE)</f>
        <v>11</v>
      </c>
      <c r="F330" t="str">
        <f>VLOOKUP(E330,$W$2:$X$13,2,FALSE)</f>
        <v>NOV</v>
      </c>
      <c r="G330">
        <f t="shared" si="51"/>
        <v>4</v>
      </c>
      <c r="H330">
        <f>VLOOKUP($C330,Sheet2!$A$2:$C$471,3,FALSE)</f>
        <v>2012</v>
      </c>
      <c r="I330" t="str">
        <f t="shared" si="52"/>
        <v>SAT</v>
      </c>
      <c r="J330">
        <f t="shared" si="59"/>
        <v>7</v>
      </c>
      <c r="K330">
        <f>IF(ISERROR(VLOOKUP(A330,Sheet3!$B$2:$B$72,1,FALSE)),0,1)</f>
        <v>0</v>
      </c>
      <c r="L330">
        <f t="shared" si="53"/>
        <v>1</v>
      </c>
      <c r="N330">
        <f t="shared" si="54"/>
        <v>11</v>
      </c>
      <c r="O330">
        <f t="shared" si="50"/>
        <v>4</v>
      </c>
      <c r="P330">
        <f t="shared" si="55"/>
        <v>2012</v>
      </c>
      <c r="Q330" t="str">
        <f t="shared" si="56"/>
        <v>NOV</v>
      </c>
    </row>
    <row r="331" spans="1:17" x14ac:dyDescent="0.25">
      <c r="A331" s="1">
        <f t="shared" si="57"/>
        <v>41238</v>
      </c>
      <c r="B331" s="1">
        <f>A331-J331+1</f>
        <v>41238</v>
      </c>
      <c r="C331" s="1">
        <f t="shared" si="58"/>
        <v>41244</v>
      </c>
      <c r="D331">
        <f>VLOOKUP(C331,Sheet2!$A$2:$C$471,2,FALSE)</f>
        <v>48</v>
      </c>
      <c r="E331">
        <f>VLOOKUP($C331,Sheet2!$A$2:$D$471,4,FALSE)</f>
        <v>12</v>
      </c>
      <c r="F331" t="str">
        <f>VLOOKUP(E331,$W$2:$X$13,2,FALSE)</f>
        <v>DEC</v>
      </c>
      <c r="G331">
        <f t="shared" si="51"/>
        <v>4</v>
      </c>
      <c r="H331">
        <f>VLOOKUP($C331,Sheet2!$A$2:$C$471,3,FALSE)</f>
        <v>2012</v>
      </c>
      <c r="I331" t="str">
        <f t="shared" si="52"/>
        <v>SUN</v>
      </c>
      <c r="J331">
        <f t="shared" si="59"/>
        <v>1</v>
      </c>
      <c r="K331">
        <f>IF(ISERROR(VLOOKUP(A331,Sheet3!$B$2:$B$72,1,FALSE)),0,1)</f>
        <v>0</v>
      </c>
      <c r="L331">
        <f t="shared" si="53"/>
        <v>1</v>
      </c>
      <c r="N331">
        <f t="shared" si="54"/>
        <v>11</v>
      </c>
      <c r="O331">
        <f t="shared" si="50"/>
        <v>4</v>
      </c>
      <c r="P331">
        <f t="shared" si="55"/>
        <v>2012</v>
      </c>
      <c r="Q331" t="str">
        <f t="shared" si="56"/>
        <v>NOV</v>
      </c>
    </row>
    <row r="332" spans="1:17" x14ac:dyDescent="0.25">
      <c r="A332" s="1">
        <f t="shared" si="57"/>
        <v>41239</v>
      </c>
      <c r="B332" s="1">
        <f>A332-J332+1</f>
        <v>41238</v>
      </c>
      <c r="C332" s="1">
        <f t="shared" si="58"/>
        <v>41244</v>
      </c>
      <c r="D332">
        <f>VLOOKUP(C332,Sheet2!$A$2:$C$471,2,FALSE)</f>
        <v>48</v>
      </c>
      <c r="E332">
        <f>VLOOKUP($C332,Sheet2!$A$2:$D$471,4,FALSE)</f>
        <v>12</v>
      </c>
      <c r="F332" t="str">
        <f>VLOOKUP(E332,$W$2:$X$13,2,FALSE)</f>
        <v>DEC</v>
      </c>
      <c r="G332">
        <f t="shared" si="51"/>
        <v>4</v>
      </c>
      <c r="H332">
        <f>VLOOKUP($C332,Sheet2!$A$2:$C$471,3,FALSE)</f>
        <v>2012</v>
      </c>
      <c r="I332" t="str">
        <f t="shared" si="52"/>
        <v>MON</v>
      </c>
      <c r="J332">
        <f t="shared" si="59"/>
        <v>2</v>
      </c>
      <c r="K332">
        <f>IF(ISERROR(VLOOKUP(A332,Sheet3!$B$2:$B$72,1,FALSE)),0,1)</f>
        <v>0</v>
      </c>
      <c r="L332">
        <f t="shared" si="53"/>
        <v>0</v>
      </c>
      <c r="N332">
        <f t="shared" si="54"/>
        <v>11</v>
      </c>
      <c r="O332">
        <f t="shared" si="50"/>
        <v>4</v>
      </c>
      <c r="P332">
        <f t="shared" si="55"/>
        <v>2012</v>
      </c>
      <c r="Q332" t="str">
        <f t="shared" si="56"/>
        <v>NOV</v>
      </c>
    </row>
    <row r="333" spans="1:17" x14ac:dyDescent="0.25">
      <c r="A333" s="1">
        <f t="shared" si="57"/>
        <v>41240</v>
      </c>
      <c r="B333" s="1">
        <f>A333-J333+1</f>
        <v>41238</v>
      </c>
      <c r="C333" s="1">
        <f t="shared" si="58"/>
        <v>41244</v>
      </c>
      <c r="D333">
        <f>VLOOKUP(C333,Sheet2!$A$2:$C$471,2,FALSE)</f>
        <v>48</v>
      </c>
      <c r="E333">
        <f>VLOOKUP($C333,Sheet2!$A$2:$D$471,4,FALSE)</f>
        <v>12</v>
      </c>
      <c r="F333" t="str">
        <f>VLOOKUP(E333,$W$2:$X$13,2,FALSE)</f>
        <v>DEC</v>
      </c>
      <c r="G333">
        <f t="shared" si="51"/>
        <v>4</v>
      </c>
      <c r="H333">
        <f>VLOOKUP($C333,Sheet2!$A$2:$C$471,3,FALSE)</f>
        <v>2012</v>
      </c>
      <c r="I333" t="str">
        <f t="shared" si="52"/>
        <v>TUE</v>
      </c>
      <c r="J333">
        <f t="shared" si="59"/>
        <v>3</v>
      </c>
      <c r="K333">
        <f>IF(ISERROR(VLOOKUP(A333,Sheet3!$B$2:$B$72,1,FALSE)),0,1)</f>
        <v>0</v>
      </c>
      <c r="L333">
        <f t="shared" si="53"/>
        <v>0</v>
      </c>
      <c r="N333">
        <f t="shared" si="54"/>
        <v>11</v>
      </c>
      <c r="O333">
        <f t="shared" si="50"/>
        <v>4</v>
      </c>
      <c r="P333">
        <f t="shared" si="55"/>
        <v>2012</v>
      </c>
      <c r="Q333" t="str">
        <f t="shared" si="56"/>
        <v>NOV</v>
      </c>
    </row>
    <row r="334" spans="1:17" x14ac:dyDescent="0.25">
      <c r="A334" s="1">
        <f t="shared" si="57"/>
        <v>41241</v>
      </c>
      <c r="B334" s="1">
        <f>A334-J334+1</f>
        <v>41238</v>
      </c>
      <c r="C334" s="1">
        <f t="shared" si="58"/>
        <v>41244</v>
      </c>
      <c r="D334">
        <f>VLOOKUP(C334,Sheet2!$A$2:$C$471,2,FALSE)</f>
        <v>48</v>
      </c>
      <c r="E334">
        <f>VLOOKUP($C334,Sheet2!$A$2:$D$471,4,FALSE)</f>
        <v>12</v>
      </c>
      <c r="F334" t="str">
        <f>VLOOKUP(E334,$W$2:$X$13,2,FALSE)</f>
        <v>DEC</v>
      </c>
      <c r="G334">
        <f t="shared" si="51"/>
        <v>4</v>
      </c>
      <c r="H334">
        <f>VLOOKUP($C334,Sheet2!$A$2:$C$471,3,FALSE)</f>
        <v>2012</v>
      </c>
      <c r="I334" t="str">
        <f t="shared" si="52"/>
        <v>WED</v>
      </c>
      <c r="J334">
        <f t="shared" si="59"/>
        <v>4</v>
      </c>
      <c r="K334">
        <f>IF(ISERROR(VLOOKUP(A334,Sheet3!$B$2:$B$72,1,FALSE)),0,1)</f>
        <v>0</v>
      </c>
      <c r="L334">
        <f t="shared" si="53"/>
        <v>0</v>
      </c>
      <c r="N334">
        <f t="shared" si="54"/>
        <v>11</v>
      </c>
      <c r="O334">
        <f t="shared" si="50"/>
        <v>4</v>
      </c>
      <c r="P334">
        <f t="shared" si="55"/>
        <v>2012</v>
      </c>
      <c r="Q334" t="str">
        <f t="shared" si="56"/>
        <v>NOV</v>
      </c>
    </row>
    <row r="335" spans="1:17" x14ac:dyDescent="0.25">
      <c r="A335" s="1">
        <f t="shared" si="57"/>
        <v>41242</v>
      </c>
      <c r="B335" s="1">
        <f>A335-J335+1</f>
        <v>41238</v>
      </c>
      <c r="C335" s="1">
        <f t="shared" si="58"/>
        <v>41244</v>
      </c>
      <c r="D335">
        <f>VLOOKUP(C335,Sheet2!$A$2:$C$471,2,FALSE)</f>
        <v>48</v>
      </c>
      <c r="E335">
        <f>VLOOKUP($C335,Sheet2!$A$2:$D$471,4,FALSE)</f>
        <v>12</v>
      </c>
      <c r="F335" t="str">
        <f>VLOOKUP(E335,$W$2:$X$13,2,FALSE)</f>
        <v>DEC</v>
      </c>
      <c r="G335">
        <f t="shared" si="51"/>
        <v>4</v>
      </c>
      <c r="H335">
        <f>VLOOKUP($C335,Sheet2!$A$2:$C$471,3,FALSE)</f>
        <v>2012</v>
      </c>
      <c r="I335" t="str">
        <f t="shared" si="52"/>
        <v>THU</v>
      </c>
      <c r="J335">
        <f t="shared" si="59"/>
        <v>5</v>
      </c>
      <c r="K335">
        <f>IF(ISERROR(VLOOKUP(A335,Sheet3!$B$2:$B$72,1,FALSE)),0,1)</f>
        <v>0</v>
      </c>
      <c r="L335">
        <f t="shared" si="53"/>
        <v>0</v>
      </c>
      <c r="N335">
        <f t="shared" si="54"/>
        <v>11</v>
      </c>
      <c r="O335">
        <f t="shared" si="50"/>
        <v>4</v>
      </c>
      <c r="P335">
        <f t="shared" si="55"/>
        <v>2012</v>
      </c>
      <c r="Q335" t="str">
        <f t="shared" si="56"/>
        <v>NOV</v>
      </c>
    </row>
    <row r="336" spans="1:17" x14ac:dyDescent="0.25">
      <c r="A336" s="1">
        <f t="shared" si="57"/>
        <v>41243</v>
      </c>
      <c r="B336" s="1">
        <f>A336-J336+1</f>
        <v>41238</v>
      </c>
      <c r="C336" s="1">
        <f t="shared" si="58"/>
        <v>41244</v>
      </c>
      <c r="D336">
        <f>VLOOKUP(C336,Sheet2!$A$2:$C$471,2,FALSE)</f>
        <v>48</v>
      </c>
      <c r="E336">
        <f>VLOOKUP($C336,Sheet2!$A$2:$D$471,4,FALSE)</f>
        <v>12</v>
      </c>
      <c r="F336" t="str">
        <f>VLOOKUP(E336,$W$2:$X$13,2,FALSE)</f>
        <v>DEC</v>
      </c>
      <c r="G336">
        <f t="shared" si="51"/>
        <v>4</v>
      </c>
      <c r="H336">
        <f>VLOOKUP($C336,Sheet2!$A$2:$C$471,3,FALSE)</f>
        <v>2012</v>
      </c>
      <c r="I336" t="str">
        <f t="shared" si="52"/>
        <v>FRI</v>
      </c>
      <c r="J336">
        <f t="shared" si="59"/>
        <v>6</v>
      </c>
      <c r="K336">
        <f>IF(ISERROR(VLOOKUP(A336,Sheet3!$B$2:$B$72,1,FALSE)),0,1)</f>
        <v>0</v>
      </c>
      <c r="L336">
        <f t="shared" si="53"/>
        <v>0</v>
      </c>
      <c r="N336">
        <f t="shared" si="54"/>
        <v>11</v>
      </c>
      <c r="O336">
        <f t="shared" si="50"/>
        <v>4</v>
      </c>
      <c r="P336">
        <f t="shared" si="55"/>
        <v>2012</v>
      </c>
      <c r="Q336" t="str">
        <f t="shared" si="56"/>
        <v>NOV</v>
      </c>
    </row>
    <row r="337" spans="1:17" x14ac:dyDescent="0.25">
      <c r="A337" s="1">
        <f t="shared" si="57"/>
        <v>41244</v>
      </c>
      <c r="B337" s="1">
        <f>A337-J337+1</f>
        <v>41238</v>
      </c>
      <c r="C337" s="1">
        <f t="shared" si="58"/>
        <v>41244</v>
      </c>
      <c r="D337">
        <f>VLOOKUP(C337,Sheet2!$A$2:$C$471,2,FALSE)</f>
        <v>48</v>
      </c>
      <c r="E337">
        <f>VLOOKUP($C337,Sheet2!$A$2:$D$471,4,FALSE)</f>
        <v>12</v>
      </c>
      <c r="F337" t="str">
        <f>VLOOKUP(E337,$W$2:$X$13,2,FALSE)</f>
        <v>DEC</v>
      </c>
      <c r="G337">
        <f t="shared" si="51"/>
        <v>4</v>
      </c>
      <c r="H337">
        <f>VLOOKUP($C337,Sheet2!$A$2:$C$471,3,FALSE)</f>
        <v>2012</v>
      </c>
      <c r="I337" t="str">
        <f t="shared" si="52"/>
        <v>SAT</v>
      </c>
      <c r="J337">
        <f t="shared" si="59"/>
        <v>7</v>
      </c>
      <c r="K337">
        <f>IF(ISERROR(VLOOKUP(A337,Sheet3!$B$2:$B$72,1,FALSE)),0,1)</f>
        <v>0</v>
      </c>
      <c r="L337">
        <f t="shared" si="53"/>
        <v>1</v>
      </c>
      <c r="N337">
        <f t="shared" si="54"/>
        <v>12</v>
      </c>
      <c r="O337">
        <f t="shared" si="50"/>
        <v>4</v>
      </c>
      <c r="P337">
        <f t="shared" si="55"/>
        <v>2012</v>
      </c>
      <c r="Q337" t="str">
        <f t="shared" si="56"/>
        <v>DEC</v>
      </c>
    </row>
    <row r="338" spans="1:17" x14ac:dyDescent="0.25">
      <c r="A338" s="1">
        <f t="shared" si="57"/>
        <v>41245</v>
      </c>
      <c r="B338" s="1">
        <f>A338-J338+1</f>
        <v>41245</v>
      </c>
      <c r="C338" s="1">
        <f t="shared" si="58"/>
        <v>41251</v>
      </c>
      <c r="D338">
        <f>VLOOKUP(C338,Sheet2!$A$2:$C$471,2,FALSE)</f>
        <v>49</v>
      </c>
      <c r="E338">
        <f>VLOOKUP($C338,Sheet2!$A$2:$D$471,4,FALSE)</f>
        <v>12</v>
      </c>
      <c r="F338" t="str">
        <f>VLOOKUP(E338,$W$2:$X$13,2,FALSE)</f>
        <v>DEC</v>
      </c>
      <c r="G338">
        <f t="shared" si="51"/>
        <v>4</v>
      </c>
      <c r="H338">
        <f>VLOOKUP($C338,Sheet2!$A$2:$C$471,3,FALSE)</f>
        <v>2012</v>
      </c>
      <c r="I338" t="str">
        <f t="shared" si="52"/>
        <v>SUN</v>
      </c>
      <c r="J338">
        <f t="shared" si="59"/>
        <v>1</v>
      </c>
      <c r="K338">
        <f>IF(ISERROR(VLOOKUP(A338,Sheet3!$B$2:$B$72,1,FALSE)),0,1)</f>
        <v>0</v>
      </c>
      <c r="L338">
        <f t="shared" si="53"/>
        <v>1</v>
      </c>
      <c r="N338">
        <f t="shared" si="54"/>
        <v>12</v>
      </c>
      <c r="O338">
        <f t="shared" si="50"/>
        <v>4</v>
      </c>
      <c r="P338">
        <f t="shared" si="55"/>
        <v>2012</v>
      </c>
      <c r="Q338" t="str">
        <f t="shared" si="56"/>
        <v>DEC</v>
      </c>
    </row>
    <row r="339" spans="1:17" x14ac:dyDescent="0.25">
      <c r="A339" s="1">
        <f t="shared" si="57"/>
        <v>41246</v>
      </c>
      <c r="B339" s="1">
        <f>A339-J339+1</f>
        <v>41245</v>
      </c>
      <c r="C339" s="1">
        <f t="shared" si="58"/>
        <v>41251</v>
      </c>
      <c r="D339">
        <f>VLOOKUP(C339,Sheet2!$A$2:$C$471,2,FALSE)</f>
        <v>49</v>
      </c>
      <c r="E339">
        <f>VLOOKUP($C339,Sheet2!$A$2:$D$471,4,FALSE)</f>
        <v>12</v>
      </c>
      <c r="F339" t="str">
        <f>VLOOKUP(E339,$W$2:$X$13,2,FALSE)</f>
        <v>DEC</v>
      </c>
      <c r="G339">
        <f t="shared" si="51"/>
        <v>4</v>
      </c>
      <c r="H339">
        <f>VLOOKUP($C339,Sheet2!$A$2:$C$471,3,FALSE)</f>
        <v>2012</v>
      </c>
      <c r="I339" t="str">
        <f t="shared" si="52"/>
        <v>MON</v>
      </c>
      <c r="J339">
        <f t="shared" si="59"/>
        <v>2</v>
      </c>
      <c r="K339">
        <f>IF(ISERROR(VLOOKUP(A339,Sheet3!$B$2:$B$72,1,FALSE)),0,1)</f>
        <v>0</v>
      </c>
      <c r="L339">
        <f t="shared" si="53"/>
        <v>0</v>
      </c>
      <c r="N339">
        <f t="shared" si="54"/>
        <v>12</v>
      </c>
      <c r="O339">
        <f t="shared" si="50"/>
        <v>4</v>
      </c>
      <c r="P339">
        <f t="shared" si="55"/>
        <v>2012</v>
      </c>
      <c r="Q339" t="str">
        <f t="shared" si="56"/>
        <v>DEC</v>
      </c>
    </row>
    <row r="340" spans="1:17" x14ac:dyDescent="0.25">
      <c r="A340" s="1">
        <f t="shared" si="57"/>
        <v>41247</v>
      </c>
      <c r="B340" s="1">
        <f>A340-J340+1</f>
        <v>41245</v>
      </c>
      <c r="C340" s="1">
        <f t="shared" si="58"/>
        <v>41251</v>
      </c>
      <c r="D340">
        <f>VLOOKUP(C340,Sheet2!$A$2:$C$471,2,FALSE)</f>
        <v>49</v>
      </c>
      <c r="E340">
        <f>VLOOKUP($C340,Sheet2!$A$2:$D$471,4,FALSE)</f>
        <v>12</v>
      </c>
      <c r="F340" t="str">
        <f>VLOOKUP(E340,$W$2:$X$13,2,FALSE)</f>
        <v>DEC</v>
      </c>
      <c r="G340">
        <f t="shared" si="51"/>
        <v>4</v>
      </c>
      <c r="H340">
        <f>VLOOKUP($C340,Sheet2!$A$2:$C$471,3,FALSE)</f>
        <v>2012</v>
      </c>
      <c r="I340" t="str">
        <f t="shared" si="52"/>
        <v>TUE</v>
      </c>
      <c r="J340">
        <f t="shared" si="59"/>
        <v>3</v>
      </c>
      <c r="K340">
        <f>IF(ISERROR(VLOOKUP(A340,Sheet3!$B$2:$B$72,1,FALSE)),0,1)</f>
        <v>0</v>
      </c>
      <c r="L340">
        <f t="shared" si="53"/>
        <v>0</v>
      </c>
      <c r="N340">
        <f t="shared" si="54"/>
        <v>12</v>
      </c>
      <c r="O340">
        <f t="shared" si="50"/>
        <v>4</v>
      </c>
      <c r="P340">
        <f t="shared" si="55"/>
        <v>2012</v>
      </c>
      <c r="Q340" t="str">
        <f t="shared" si="56"/>
        <v>DEC</v>
      </c>
    </row>
    <row r="341" spans="1:17" x14ac:dyDescent="0.25">
      <c r="A341" s="1">
        <f t="shared" si="57"/>
        <v>41248</v>
      </c>
      <c r="B341" s="1">
        <f>A341-J341+1</f>
        <v>41245</v>
      </c>
      <c r="C341" s="1">
        <f t="shared" si="58"/>
        <v>41251</v>
      </c>
      <c r="D341">
        <f>VLOOKUP(C341,Sheet2!$A$2:$C$471,2,FALSE)</f>
        <v>49</v>
      </c>
      <c r="E341">
        <f>VLOOKUP($C341,Sheet2!$A$2:$D$471,4,FALSE)</f>
        <v>12</v>
      </c>
      <c r="F341" t="str">
        <f>VLOOKUP(E341,$W$2:$X$13,2,FALSE)</f>
        <v>DEC</v>
      </c>
      <c r="G341">
        <f t="shared" si="51"/>
        <v>4</v>
      </c>
      <c r="H341">
        <f>VLOOKUP($C341,Sheet2!$A$2:$C$471,3,FALSE)</f>
        <v>2012</v>
      </c>
      <c r="I341" t="str">
        <f t="shared" si="52"/>
        <v>WED</v>
      </c>
      <c r="J341">
        <f t="shared" si="59"/>
        <v>4</v>
      </c>
      <c r="K341">
        <f>IF(ISERROR(VLOOKUP(A341,Sheet3!$B$2:$B$72,1,FALSE)),0,1)</f>
        <v>0</v>
      </c>
      <c r="L341">
        <f t="shared" si="53"/>
        <v>0</v>
      </c>
      <c r="N341">
        <f t="shared" si="54"/>
        <v>12</v>
      </c>
      <c r="O341">
        <f t="shared" si="50"/>
        <v>4</v>
      </c>
      <c r="P341">
        <f t="shared" si="55"/>
        <v>2012</v>
      </c>
      <c r="Q341" t="str">
        <f t="shared" si="56"/>
        <v>DEC</v>
      </c>
    </row>
    <row r="342" spans="1:17" x14ac:dyDescent="0.25">
      <c r="A342" s="1">
        <f t="shared" si="57"/>
        <v>41249</v>
      </c>
      <c r="B342" s="1">
        <f>A342-J342+1</f>
        <v>41245</v>
      </c>
      <c r="C342" s="1">
        <f t="shared" si="58"/>
        <v>41251</v>
      </c>
      <c r="D342">
        <f>VLOOKUP(C342,Sheet2!$A$2:$C$471,2,FALSE)</f>
        <v>49</v>
      </c>
      <c r="E342">
        <f>VLOOKUP($C342,Sheet2!$A$2:$D$471,4,FALSE)</f>
        <v>12</v>
      </c>
      <c r="F342" t="str">
        <f>VLOOKUP(E342,$W$2:$X$13,2,FALSE)</f>
        <v>DEC</v>
      </c>
      <c r="G342">
        <f t="shared" si="51"/>
        <v>4</v>
      </c>
      <c r="H342">
        <f>VLOOKUP($C342,Sheet2!$A$2:$C$471,3,FALSE)</f>
        <v>2012</v>
      </c>
      <c r="I342" t="str">
        <f t="shared" si="52"/>
        <v>THU</v>
      </c>
      <c r="J342">
        <f t="shared" si="59"/>
        <v>5</v>
      </c>
      <c r="K342">
        <f>IF(ISERROR(VLOOKUP(A342,Sheet3!$B$2:$B$72,1,FALSE)),0,1)</f>
        <v>0</v>
      </c>
      <c r="L342">
        <f t="shared" si="53"/>
        <v>0</v>
      </c>
      <c r="N342">
        <f t="shared" si="54"/>
        <v>12</v>
      </c>
      <c r="O342">
        <f t="shared" si="50"/>
        <v>4</v>
      </c>
      <c r="P342">
        <f t="shared" si="55"/>
        <v>2012</v>
      </c>
      <c r="Q342" t="str">
        <f t="shared" si="56"/>
        <v>DEC</v>
      </c>
    </row>
    <row r="343" spans="1:17" x14ac:dyDescent="0.25">
      <c r="A343" s="1">
        <f t="shared" si="57"/>
        <v>41250</v>
      </c>
      <c r="B343" s="1">
        <f>A343-J343+1</f>
        <v>41245</v>
      </c>
      <c r="C343" s="1">
        <f t="shared" si="58"/>
        <v>41251</v>
      </c>
      <c r="D343">
        <f>VLOOKUP(C343,Sheet2!$A$2:$C$471,2,FALSE)</f>
        <v>49</v>
      </c>
      <c r="E343">
        <f>VLOOKUP($C343,Sheet2!$A$2:$D$471,4,FALSE)</f>
        <v>12</v>
      </c>
      <c r="F343" t="str">
        <f>VLOOKUP(E343,$W$2:$X$13,2,FALSE)</f>
        <v>DEC</v>
      </c>
      <c r="G343">
        <f t="shared" si="51"/>
        <v>4</v>
      </c>
      <c r="H343">
        <f>VLOOKUP($C343,Sheet2!$A$2:$C$471,3,FALSE)</f>
        <v>2012</v>
      </c>
      <c r="I343" t="str">
        <f t="shared" si="52"/>
        <v>FRI</v>
      </c>
      <c r="J343">
        <f t="shared" si="59"/>
        <v>6</v>
      </c>
      <c r="K343">
        <f>IF(ISERROR(VLOOKUP(A343,Sheet3!$B$2:$B$72,1,FALSE)),0,1)</f>
        <v>0</v>
      </c>
      <c r="L343">
        <f t="shared" si="53"/>
        <v>0</v>
      </c>
      <c r="N343">
        <f t="shared" si="54"/>
        <v>12</v>
      </c>
      <c r="O343">
        <f t="shared" si="50"/>
        <v>4</v>
      </c>
      <c r="P343">
        <f t="shared" si="55"/>
        <v>2012</v>
      </c>
      <c r="Q343" t="str">
        <f t="shared" si="56"/>
        <v>DEC</v>
      </c>
    </row>
    <row r="344" spans="1:17" x14ac:dyDescent="0.25">
      <c r="A344" s="1">
        <f t="shared" si="57"/>
        <v>41251</v>
      </c>
      <c r="B344" s="1">
        <f>A344-J344+1</f>
        <v>41245</v>
      </c>
      <c r="C344" s="1">
        <f t="shared" si="58"/>
        <v>41251</v>
      </c>
      <c r="D344">
        <f>VLOOKUP(C344,Sheet2!$A$2:$C$471,2,FALSE)</f>
        <v>49</v>
      </c>
      <c r="E344">
        <f>VLOOKUP($C344,Sheet2!$A$2:$D$471,4,FALSE)</f>
        <v>12</v>
      </c>
      <c r="F344" t="str">
        <f>VLOOKUP(E344,$W$2:$X$13,2,FALSE)</f>
        <v>DEC</v>
      </c>
      <c r="G344">
        <f t="shared" si="51"/>
        <v>4</v>
      </c>
      <c r="H344">
        <f>VLOOKUP($C344,Sheet2!$A$2:$C$471,3,FALSE)</f>
        <v>2012</v>
      </c>
      <c r="I344" t="str">
        <f t="shared" si="52"/>
        <v>SAT</v>
      </c>
      <c r="J344">
        <f t="shared" si="59"/>
        <v>7</v>
      </c>
      <c r="K344">
        <f>IF(ISERROR(VLOOKUP(A344,Sheet3!$B$2:$B$72,1,FALSE)),0,1)</f>
        <v>0</v>
      </c>
      <c r="L344">
        <f t="shared" si="53"/>
        <v>1</v>
      </c>
      <c r="N344">
        <f t="shared" si="54"/>
        <v>12</v>
      </c>
      <c r="O344">
        <f t="shared" si="50"/>
        <v>4</v>
      </c>
      <c r="P344">
        <f t="shared" si="55"/>
        <v>2012</v>
      </c>
      <c r="Q344" t="str">
        <f t="shared" si="56"/>
        <v>DEC</v>
      </c>
    </row>
    <row r="345" spans="1:17" x14ac:dyDescent="0.25">
      <c r="A345" s="1">
        <f t="shared" si="57"/>
        <v>41252</v>
      </c>
      <c r="B345" s="1">
        <f>A345-J345+1</f>
        <v>41252</v>
      </c>
      <c r="C345" s="1">
        <f t="shared" si="58"/>
        <v>41258</v>
      </c>
      <c r="D345">
        <f>VLOOKUP(C345,Sheet2!$A$2:$C$471,2,FALSE)</f>
        <v>50</v>
      </c>
      <c r="E345">
        <f>VLOOKUP($C345,Sheet2!$A$2:$D$471,4,FALSE)</f>
        <v>12</v>
      </c>
      <c r="F345" t="str">
        <f>VLOOKUP(E345,$W$2:$X$13,2,FALSE)</f>
        <v>DEC</v>
      </c>
      <c r="G345">
        <f t="shared" si="51"/>
        <v>4</v>
      </c>
      <c r="H345">
        <f>VLOOKUP($C345,Sheet2!$A$2:$C$471,3,FALSE)</f>
        <v>2012</v>
      </c>
      <c r="I345" t="str">
        <f t="shared" si="52"/>
        <v>SUN</v>
      </c>
      <c r="J345">
        <f t="shared" si="59"/>
        <v>1</v>
      </c>
      <c r="K345">
        <f>IF(ISERROR(VLOOKUP(A345,Sheet3!$B$2:$B$72,1,FALSE)),0,1)</f>
        <v>0</v>
      </c>
      <c r="L345">
        <f t="shared" si="53"/>
        <v>1</v>
      </c>
      <c r="N345">
        <f t="shared" si="54"/>
        <v>12</v>
      </c>
      <c r="O345">
        <f t="shared" si="50"/>
        <v>4</v>
      </c>
      <c r="P345">
        <f t="shared" si="55"/>
        <v>2012</v>
      </c>
      <c r="Q345" t="str">
        <f t="shared" si="56"/>
        <v>DEC</v>
      </c>
    </row>
    <row r="346" spans="1:17" x14ac:dyDescent="0.25">
      <c r="A346" s="1">
        <f t="shared" si="57"/>
        <v>41253</v>
      </c>
      <c r="B346" s="1">
        <f>A346-J346+1</f>
        <v>41252</v>
      </c>
      <c r="C346" s="1">
        <f t="shared" si="58"/>
        <v>41258</v>
      </c>
      <c r="D346">
        <f>VLOOKUP(C346,Sheet2!$A$2:$C$471,2,FALSE)</f>
        <v>50</v>
      </c>
      <c r="E346">
        <f>VLOOKUP($C346,Sheet2!$A$2:$D$471,4,FALSE)</f>
        <v>12</v>
      </c>
      <c r="F346" t="str">
        <f>VLOOKUP(E346,$W$2:$X$13,2,FALSE)</f>
        <v>DEC</v>
      </c>
      <c r="G346">
        <f t="shared" si="51"/>
        <v>4</v>
      </c>
      <c r="H346">
        <f>VLOOKUP($C346,Sheet2!$A$2:$C$471,3,FALSE)</f>
        <v>2012</v>
      </c>
      <c r="I346" t="str">
        <f t="shared" si="52"/>
        <v>MON</v>
      </c>
      <c r="J346">
        <f t="shared" si="59"/>
        <v>2</v>
      </c>
      <c r="K346">
        <f>IF(ISERROR(VLOOKUP(A346,Sheet3!$B$2:$B$72,1,FALSE)),0,1)</f>
        <v>0</v>
      </c>
      <c r="L346">
        <f t="shared" si="53"/>
        <v>0</v>
      </c>
      <c r="N346">
        <f t="shared" si="54"/>
        <v>12</v>
      </c>
      <c r="O346">
        <f t="shared" si="50"/>
        <v>4</v>
      </c>
      <c r="P346">
        <f t="shared" si="55"/>
        <v>2012</v>
      </c>
      <c r="Q346" t="str">
        <f t="shared" si="56"/>
        <v>DEC</v>
      </c>
    </row>
    <row r="347" spans="1:17" x14ac:dyDescent="0.25">
      <c r="A347" s="1">
        <f t="shared" si="57"/>
        <v>41254</v>
      </c>
      <c r="B347" s="1">
        <f>A347-J347+1</f>
        <v>41252</v>
      </c>
      <c r="C347" s="1">
        <f t="shared" si="58"/>
        <v>41258</v>
      </c>
      <c r="D347">
        <f>VLOOKUP(C347,Sheet2!$A$2:$C$471,2,FALSE)</f>
        <v>50</v>
      </c>
      <c r="E347">
        <f>VLOOKUP($C347,Sheet2!$A$2:$D$471,4,FALSE)</f>
        <v>12</v>
      </c>
      <c r="F347" t="str">
        <f>VLOOKUP(E347,$W$2:$X$13,2,FALSE)</f>
        <v>DEC</v>
      </c>
      <c r="G347">
        <f t="shared" si="51"/>
        <v>4</v>
      </c>
      <c r="H347">
        <f>VLOOKUP($C347,Sheet2!$A$2:$C$471,3,FALSE)</f>
        <v>2012</v>
      </c>
      <c r="I347" t="str">
        <f t="shared" si="52"/>
        <v>TUE</v>
      </c>
      <c r="J347">
        <f t="shared" si="59"/>
        <v>3</v>
      </c>
      <c r="K347">
        <f>IF(ISERROR(VLOOKUP(A347,Sheet3!$B$2:$B$72,1,FALSE)),0,1)</f>
        <v>0</v>
      </c>
      <c r="L347">
        <f t="shared" si="53"/>
        <v>0</v>
      </c>
      <c r="N347">
        <f t="shared" si="54"/>
        <v>12</v>
      </c>
      <c r="O347">
        <f t="shared" si="50"/>
        <v>4</v>
      </c>
      <c r="P347">
        <f t="shared" si="55"/>
        <v>2012</v>
      </c>
      <c r="Q347" t="str">
        <f t="shared" si="56"/>
        <v>DEC</v>
      </c>
    </row>
    <row r="348" spans="1:17" x14ac:dyDescent="0.25">
      <c r="A348" s="1">
        <f t="shared" si="57"/>
        <v>41255</v>
      </c>
      <c r="B348" s="1">
        <f>A348-J348+1</f>
        <v>41252</v>
      </c>
      <c r="C348" s="1">
        <f t="shared" si="58"/>
        <v>41258</v>
      </c>
      <c r="D348">
        <f>VLOOKUP(C348,Sheet2!$A$2:$C$471,2,FALSE)</f>
        <v>50</v>
      </c>
      <c r="E348">
        <f>VLOOKUP($C348,Sheet2!$A$2:$D$471,4,FALSE)</f>
        <v>12</v>
      </c>
      <c r="F348" t="str">
        <f>VLOOKUP(E348,$W$2:$X$13,2,FALSE)</f>
        <v>DEC</v>
      </c>
      <c r="G348">
        <f t="shared" si="51"/>
        <v>4</v>
      </c>
      <c r="H348">
        <f>VLOOKUP($C348,Sheet2!$A$2:$C$471,3,FALSE)</f>
        <v>2012</v>
      </c>
      <c r="I348" t="str">
        <f t="shared" si="52"/>
        <v>WED</v>
      </c>
      <c r="J348">
        <f t="shared" si="59"/>
        <v>4</v>
      </c>
      <c r="K348">
        <f>IF(ISERROR(VLOOKUP(A348,Sheet3!$B$2:$B$72,1,FALSE)),0,1)</f>
        <v>0</v>
      </c>
      <c r="L348">
        <f t="shared" si="53"/>
        <v>0</v>
      </c>
      <c r="N348">
        <f t="shared" si="54"/>
        <v>12</v>
      </c>
      <c r="O348">
        <f t="shared" si="50"/>
        <v>4</v>
      </c>
      <c r="P348">
        <f t="shared" si="55"/>
        <v>2012</v>
      </c>
      <c r="Q348" t="str">
        <f t="shared" si="56"/>
        <v>DEC</v>
      </c>
    </row>
    <row r="349" spans="1:17" x14ac:dyDescent="0.25">
      <c r="A349" s="1">
        <f t="shared" si="57"/>
        <v>41256</v>
      </c>
      <c r="B349" s="1">
        <f>A349-J349+1</f>
        <v>41252</v>
      </c>
      <c r="C349" s="1">
        <f t="shared" si="58"/>
        <v>41258</v>
      </c>
      <c r="D349">
        <f>VLOOKUP(C349,Sheet2!$A$2:$C$471,2,FALSE)</f>
        <v>50</v>
      </c>
      <c r="E349">
        <f>VLOOKUP($C349,Sheet2!$A$2:$D$471,4,FALSE)</f>
        <v>12</v>
      </c>
      <c r="F349" t="str">
        <f>VLOOKUP(E349,$W$2:$X$13,2,FALSE)</f>
        <v>DEC</v>
      </c>
      <c r="G349">
        <f t="shared" si="51"/>
        <v>4</v>
      </c>
      <c r="H349">
        <f>VLOOKUP($C349,Sheet2!$A$2:$C$471,3,FALSE)</f>
        <v>2012</v>
      </c>
      <c r="I349" t="str">
        <f t="shared" si="52"/>
        <v>THU</v>
      </c>
      <c r="J349">
        <f t="shared" si="59"/>
        <v>5</v>
      </c>
      <c r="K349">
        <f>IF(ISERROR(VLOOKUP(A349,Sheet3!$B$2:$B$72,1,FALSE)),0,1)</f>
        <v>0</v>
      </c>
      <c r="L349">
        <f t="shared" si="53"/>
        <v>0</v>
      </c>
      <c r="N349">
        <f t="shared" si="54"/>
        <v>12</v>
      </c>
      <c r="O349">
        <f t="shared" si="50"/>
        <v>4</v>
      </c>
      <c r="P349">
        <f t="shared" si="55"/>
        <v>2012</v>
      </c>
      <c r="Q349" t="str">
        <f t="shared" si="56"/>
        <v>DEC</v>
      </c>
    </row>
    <row r="350" spans="1:17" x14ac:dyDescent="0.25">
      <c r="A350" s="1">
        <f t="shared" si="57"/>
        <v>41257</v>
      </c>
      <c r="B350" s="1">
        <f>A350-J350+1</f>
        <v>41252</v>
      </c>
      <c r="C350" s="1">
        <f t="shared" si="58"/>
        <v>41258</v>
      </c>
      <c r="D350">
        <f>VLOOKUP(C350,Sheet2!$A$2:$C$471,2,FALSE)</f>
        <v>50</v>
      </c>
      <c r="E350">
        <f>VLOOKUP($C350,Sheet2!$A$2:$D$471,4,FALSE)</f>
        <v>12</v>
      </c>
      <c r="F350" t="str">
        <f>VLOOKUP(E350,$W$2:$X$13,2,FALSE)</f>
        <v>DEC</v>
      </c>
      <c r="G350">
        <f t="shared" si="51"/>
        <v>4</v>
      </c>
      <c r="H350">
        <f>VLOOKUP($C350,Sheet2!$A$2:$C$471,3,FALSE)</f>
        <v>2012</v>
      </c>
      <c r="I350" t="str">
        <f t="shared" si="52"/>
        <v>FRI</v>
      </c>
      <c r="J350">
        <f t="shared" si="59"/>
        <v>6</v>
      </c>
      <c r="K350">
        <f>IF(ISERROR(VLOOKUP(A350,Sheet3!$B$2:$B$72,1,FALSE)),0,1)</f>
        <v>0</v>
      </c>
      <c r="L350">
        <f t="shared" si="53"/>
        <v>0</v>
      </c>
      <c r="N350">
        <f t="shared" si="54"/>
        <v>12</v>
      </c>
      <c r="O350">
        <f t="shared" si="50"/>
        <v>4</v>
      </c>
      <c r="P350">
        <f t="shared" si="55"/>
        <v>2012</v>
      </c>
      <c r="Q350" t="str">
        <f t="shared" si="56"/>
        <v>DEC</v>
      </c>
    </row>
    <row r="351" spans="1:17" x14ac:dyDescent="0.25">
      <c r="A351" s="1">
        <f t="shared" si="57"/>
        <v>41258</v>
      </c>
      <c r="B351" s="1">
        <f>A351-J351+1</f>
        <v>41252</v>
      </c>
      <c r="C351" s="1">
        <f t="shared" si="58"/>
        <v>41258</v>
      </c>
      <c r="D351">
        <f>VLOOKUP(C351,Sheet2!$A$2:$C$471,2,FALSE)</f>
        <v>50</v>
      </c>
      <c r="E351">
        <f>VLOOKUP($C351,Sheet2!$A$2:$D$471,4,FALSE)</f>
        <v>12</v>
      </c>
      <c r="F351" t="str">
        <f>VLOOKUP(E351,$W$2:$X$13,2,FALSE)</f>
        <v>DEC</v>
      </c>
      <c r="G351">
        <f t="shared" si="51"/>
        <v>4</v>
      </c>
      <c r="H351">
        <f>VLOOKUP($C351,Sheet2!$A$2:$C$471,3,FALSE)</f>
        <v>2012</v>
      </c>
      <c r="I351" t="str">
        <f t="shared" si="52"/>
        <v>SAT</v>
      </c>
      <c r="J351">
        <f t="shared" si="59"/>
        <v>7</v>
      </c>
      <c r="K351">
        <f>IF(ISERROR(VLOOKUP(A351,Sheet3!$B$2:$B$72,1,FALSE)),0,1)</f>
        <v>0</v>
      </c>
      <c r="L351">
        <f t="shared" si="53"/>
        <v>1</v>
      </c>
      <c r="N351">
        <f t="shared" si="54"/>
        <v>12</v>
      </c>
      <c r="O351">
        <f t="shared" si="50"/>
        <v>4</v>
      </c>
      <c r="P351">
        <f t="shared" si="55"/>
        <v>2012</v>
      </c>
      <c r="Q351" t="str">
        <f t="shared" si="56"/>
        <v>DEC</v>
      </c>
    </row>
    <row r="352" spans="1:17" x14ac:dyDescent="0.25">
      <c r="A352" s="1">
        <f t="shared" si="57"/>
        <v>41259</v>
      </c>
      <c r="B352" s="1">
        <f>A352-J352+1</f>
        <v>41259</v>
      </c>
      <c r="C352" s="1">
        <f t="shared" si="58"/>
        <v>41265</v>
      </c>
      <c r="D352">
        <f>VLOOKUP(C352,Sheet2!$A$2:$C$471,2,FALSE)</f>
        <v>51</v>
      </c>
      <c r="E352">
        <f>VLOOKUP($C352,Sheet2!$A$2:$D$471,4,FALSE)</f>
        <v>12</v>
      </c>
      <c r="F352" t="str">
        <f>VLOOKUP(E352,$W$2:$X$13,2,FALSE)</f>
        <v>DEC</v>
      </c>
      <c r="G352">
        <f t="shared" si="51"/>
        <v>4</v>
      </c>
      <c r="H352">
        <f>VLOOKUP($C352,Sheet2!$A$2:$C$471,3,FALSE)</f>
        <v>2012</v>
      </c>
      <c r="I352" t="str">
        <f t="shared" si="52"/>
        <v>SUN</v>
      </c>
      <c r="J352">
        <f t="shared" si="59"/>
        <v>1</v>
      </c>
      <c r="K352">
        <f>IF(ISERROR(VLOOKUP(A352,Sheet3!$B$2:$B$72,1,FALSE)),0,1)</f>
        <v>0</v>
      </c>
      <c r="L352">
        <f t="shared" si="53"/>
        <v>1</v>
      </c>
      <c r="N352">
        <f t="shared" si="54"/>
        <v>12</v>
      </c>
      <c r="O352">
        <f t="shared" si="50"/>
        <v>4</v>
      </c>
      <c r="P352">
        <f t="shared" si="55"/>
        <v>2012</v>
      </c>
      <c r="Q352" t="str">
        <f t="shared" si="56"/>
        <v>DEC</v>
      </c>
    </row>
    <row r="353" spans="1:17" x14ac:dyDescent="0.25">
      <c r="A353" s="1">
        <f t="shared" si="57"/>
        <v>41260</v>
      </c>
      <c r="B353" s="1">
        <f>A353-J353+1</f>
        <v>41259</v>
      </c>
      <c r="C353" s="1">
        <f t="shared" si="58"/>
        <v>41265</v>
      </c>
      <c r="D353">
        <f>VLOOKUP(C353,Sheet2!$A$2:$C$471,2,FALSE)</f>
        <v>51</v>
      </c>
      <c r="E353">
        <f>VLOOKUP($C353,Sheet2!$A$2:$D$471,4,FALSE)</f>
        <v>12</v>
      </c>
      <c r="F353" t="str">
        <f>VLOOKUP(E353,$W$2:$X$13,2,FALSE)</f>
        <v>DEC</v>
      </c>
      <c r="G353">
        <f t="shared" si="51"/>
        <v>4</v>
      </c>
      <c r="H353">
        <f>VLOOKUP($C353,Sheet2!$A$2:$C$471,3,FALSE)</f>
        <v>2012</v>
      </c>
      <c r="I353" t="str">
        <f t="shared" si="52"/>
        <v>MON</v>
      </c>
      <c r="J353">
        <f t="shared" si="59"/>
        <v>2</v>
      </c>
      <c r="K353">
        <f>IF(ISERROR(VLOOKUP(A353,Sheet3!$B$2:$B$72,1,FALSE)),0,1)</f>
        <v>0</v>
      </c>
      <c r="L353">
        <f t="shared" si="53"/>
        <v>0</v>
      </c>
      <c r="N353">
        <f t="shared" si="54"/>
        <v>12</v>
      </c>
      <c r="O353">
        <f t="shared" si="50"/>
        <v>4</v>
      </c>
      <c r="P353">
        <f t="shared" si="55"/>
        <v>2012</v>
      </c>
      <c r="Q353" t="str">
        <f t="shared" si="56"/>
        <v>DEC</v>
      </c>
    </row>
    <row r="354" spans="1:17" x14ac:dyDescent="0.25">
      <c r="A354" s="1">
        <f t="shared" si="57"/>
        <v>41261</v>
      </c>
      <c r="B354" s="1">
        <f>A354-J354+1</f>
        <v>41259</v>
      </c>
      <c r="C354" s="1">
        <f t="shared" si="58"/>
        <v>41265</v>
      </c>
      <c r="D354">
        <f>VLOOKUP(C354,Sheet2!$A$2:$C$471,2,FALSE)</f>
        <v>51</v>
      </c>
      <c r="E354">
        <f>VLOOKUP($C354,Sheet2!$A$2:$D$471,4,FALSE)</f>
        <v>12</v>
      </c>
      <c r="F354" t="str">
        <f>VLOOKUP(E354,$W$2:$X$13,2,FALSE)</f>
        <v>DEC</v>
      </c>
      <c r="G354">
        <f t="shared" si="51"/>
        <v>4</v>
      </c>
      <c r="H354">
        <f>VLOOKUP($C354,Sheet2!$A$2:$C$471,3,FALSE)</f>
        <v>2012</v>
      </c>
      <c r="I354" t="str">
        <f t="shared" si="52"/>
        <v>TUE</v>
      </c>
      <c r="J354">
        <f t="shared" si="59"/>
        <v>3</v>
      </c>
      <c r="K354">
        <f>IF(ISERROR(VLOOKUP(A354,Sheet3!$B$2:$B$72,1,FALSE)),0,1)</f>
        <v>0</v>
      </c>
      <c r="L354">
        <f t="shared" si="53"/>
        <v>0</v>
      </c>
      <c r="N354">
        <f t="shared" si="54"/>
        <v>12</v>
      </c>
      <c r="O354">
        <f t="shared" si="50"/>
        <v>4</v>
      </c>
      <c r="P354">
        <f t="shared" si="55"/>
        <v>2012</v>
      </c>
      <c r="Q354" t="str">
        <f t="shared" si="56"/>
        <v>DEC</v>
      </c>
    </row>
    <row r="355" spans="1:17" x14ac:dyDescent="0.25">
      <c r="A355" s="1">
        <f t="shared" si="57"/>
        <v>41262</v>
      </c>
      <c r="B355" s="1">
        <f>A355-J355+1</f>
        <v>41259</v>
      </c>
      <c r="C355" s="1">
        <f t="shared" si="58"/>
        <v>41265</v>
      </c>
      <c r="D355">
        <f>VLOOKUP(C355,Sheet2!$A$2:$C$471,2,FALSE)</f>
        <v>51</v>
      </c>
      <c r="E355">
        <f>VLOOKUP($C355,Sheet2!$A$2:$D$471,4,FALSE)</f>
        <v>12</v>
      </c>
      <c r="F355" t="str">
        <f>VLOOKUP(E355,$W$2:$X$13,2,FALSE)</f>
        <v>DEC</v>
      </c>
      <c r="G355">
        <f t="shared" si="51"/>
        <v>4</v>
      </c>
      <c r="H355">
        <f>VLOOKUP($C355,Sheet2!$A$2:$C$471,3,FALSE)</f>
        <v>2012</v>
      </c>
      <c r="I355" t="str">
        <f t="shared" si="52"/>
        <v>WED</v>
      </c>
      <c r="J355">
        <f t="shared" si="59"/>
        <v>4</v>
      </c>
      <c r="K355">
        <f>IF(ISERROR(VLOOKUP(A355,Sheet3!$B$2:$B$72,1,FALSE)),0,1)</f>
        <v>0</v>
      </c>
      <c r="L355">
        <f t="shared" si="53"/>
        <v>0</v>
      </c>
      <c r="N355">
        <f t="shared" si="54"/>
        <v>12</v>
      </c>
      <c r="O355">
        <f t="shared" si="50"/>
        <v>4</v>
      </c>
      <c r="P355">
        <f t="shared" si="55"/>
        <v>2012</v>
      </c>
      <c r="Q355" t="str">
        <f t="shared" si="56"/>
        <v>DEC</v>
      </c>
    </row>
    <row r="356" spans="1:17" x14ac:dyDescent="0.25">
      <c r="A356" s="1">
        <f t="shared" si="57"/>
        <v>41263</v>
      </c>
      <c r="B356" s="1">
        <f>A356-J356+1</f>
        <v>41259</v>
      </c>
      <c r="C356" s="1">
        <f t="shared" si="58"/>
        <v>41265</v>
      </c>
      <c r="D356">
        <f>VLOOKUP(C356,Sheet2!$A$2:$C$471,2,FALSE)</f>
        <v>51</v>
      </c>
      <c r="E356">
        <f>VLOOKUP($C356,Sheet2!$A$2:$D$471,4,FALSE)</f>
        <v>12</v>
      </c>
      <c r="F356" t="str">
        <f>VLOOKUP(E356,$W$2:$X$13,2,FALSE)</f>
        <v>DEC</v>
      </c>
      <c r="G356">
        <f t="shared" si="51"/>
        <v>4</v>
      </c>
      <c r="H356">
        <f>VLOOKUP($C356,Sheet2!$A$2:$C$471,3,FALSE)</f>
        <v>2012</v>
      </c>
      <c r="I356" t="str">
        <f t="shared" si="52"/>
        <v>THU</v>
      </c>
      <c r="J356">
        <f t="shared" si="59"/>
        <v>5</v>
      </c>
      <c r="K356">
        <f>IF(ISERROR(VLOOKUP(A356,Sheet3!$B$2:$B$72,1,FALSE)),0,1)</f>
        <v>0</v>
      </c>
      <c r="L356">
        <f t="shared" si="53"/>
        <v>0</v>
      </c>
      <c r="N356">
        <f t="shared" si="54"/>
        <v>12</v>
      </c>
      <c r="O356">
        <f t="shared" si="50"/>
        <v>4</v>
      </c>
      <c r="P356">
        <f t="shared" si="55"/>
        <v>2012</v>
      </c>
      <c r="Q356" t="str">
        <f t="shared" si="56"/>
        <v>DEC</v>
      </c>
    </row>
    <row r="357" spans="1:17" x14ac:dyDescent="0.25">
      <c r="A357" s="1">
        <f t="shared" si="57"/>
        <v>41264</v>
      </c>
      <c r="B357" s="1">
        <f>A357-J357+1</f>
        <v>41259</v>
      </c>
      <c r="C357" s="1">
        <f t="shared" si="58"/>
        <v>41265</v>
      </c>
      <c r="D357">
        <f>VLOOKUP(C357,Sheet2!$A$2:$C$471,2,FALSE)</f>
        <v>51</v>
      </c>
      <c r="E357">
        <f>VLOOKUP($C357,Sheet2!$A$2:$D$471,4,FALSE)</f>
        <v>12</v>
      </c>
      <c r="F357" t="str">
        <f>VLOOKUP(E357,$W$2:$X$13,2,FALSE)</f>
        <v>DEC</v>
      </c>
      <c r="G357">
        <f t="shared" si="51"/>
        <v>4</v>
      </c>
      <c r="H357">
        <f>VLOOKUP($C357,Sheet2!$A$2:$C$471,3,FALSE)</f>
        <v>2012</v>
      </c>
      <c r="I357" t="str">
        <f t="shared" si="52"/>
        <v>FRI</v>
      </c>
      <c r="J357">
        <f t="shared" si="59"/>
        <v>6</v>
      </c>
      <c r="K357">
        <f>IF(ISERROR(VLOOKUP(A357,Sheet3!$B$2:$B$72,1,FALSE)),0,1)</f>
        <v>0</v>
      </c>
      <c r="L357">
        <f t="shared" si="53"/>
        <v>0</v>
      </c>
      <c r="N357">
        <f t="shared" si="54"/>
        <v>12</v>
      </c>
      <c r="O357">
        <f t="shared" si="50"/>
        <v>4</v>
      </c>
      <c r="P357">
        <f t="shared" si="55"/>
        <v>2012</v>
      </c>
      <c r="Q357" t="str">
        <f t="shared" si="56"/>
        <v>DEC</v>
      </c>
    </row>
    <row r="358" spans="1:17" x14ac:dyDescent="0.25">
      <c r="A358" s="1">
        <f t="shared" si="57"/>
        <v>41265</v>
      </c>
      <c r="B358" s="1">
        <f>A358-J358+1</f>
        <v>41259</v>
      </c>
      <c r="C358" s="1">
        <f t="shared" si="58"/>
        <v>41265</v>
      </c>
      <c r="D358">
        <f>VLOOKUP(C358,Sheet2!$A$2:$C$471,2,FALSE)</f>
        <v>51</v>
      </c>
      <c r="E358">
        <f>VLOOKUP($C358,Sheet2!$A$2:$D$471,4,FALSE)</f>
        <v>12</v>
      </c>
      <c r="F358" t="str">
        <f>VLOOKUP(E358,$W$2:$X$13,2,FALSE)</f>
        <v>DEC</v>
      </c>
      <c r="G358">
        <f t="shared" si="51"/>
        <v>4</v>
      </c>
      <c r="H358">
        <f>VLOOKUP($C358,Sheet2!$A$2:$C$471,3,FALSE)</f>
        <v>2012</v>
      </c>
      <c r="I358" t="str">
        <f t="shared" si="52"/>
        <v>SAT</v>
      </c>
      <c r="J358">
        <f t="shared" si="59"/>
        <v>7</v>
      </c>
      <c r="K358">
        <f>IF(ISERROR(VLOOKUP(A358,Sheet3!$B$2:$B$72,1,FALSE)),0,1)</f>
        <v>0</v>
      </c>
      <c r="L358">
        <f t="shared" si="53"/>
        <v>1</v>
      </c>
      <c r="N358">
        <f t="shared" si="54"/>
        <v>12</v>
      </c>
      <c r="O358">
        <f t="shared" si="50"/>
        <v>4</v>
      </c>
      <c r="P358">
        <f t="shared" si="55"/>
        <v>2012</v>
      </c>
      <c r="Q358" t="str">
        <f t="shared" si="56"/>
        <v>DEC</v>
      </c>
    </row>
    <row r="359" spans="1:17" x14ac:dyDescent="0.25">
      <c r="A359" s="1">
        <f t="shared" si="57"/>
        <v>41266</v>
      </c>
      <c r="B359" s="1">
        <f>A359-J359+1</f>
        <v>41266</v>
      </c>
      <c r="C359" s="1">
        <f t="shared" si="58"/>
        <v>41272</v>
      </c>
      <c r="D359">
        <f>VLOOKUP(C359,Sheet2!$A$2:$C$471,2,FALSE)</f>
        <v>52</v>
      </c>
      <c r="E359">
        <f>VLOOKUP($C359,Sheet2!$A$2:$D$471,4,FALSE)</f>
        <v>12</v>
      </c>
      <c r="F359" t="str">
        <f>VLOOKUP(E359,$W$2:$X$13,2,FALSE)</f>
        <v>DEC</v>
      </c>
      <c r="G359">
        <f t="shared" si="51"/>
        <v>4</v>
      </c>
      <c r="H359">
        <f>VLOOKUP($C359,Sheet2!$A$2:$C$471,3,FALSE)</f>
        <v>2012</v>
      </c>
      <c r="I359" t="str">
        <f t="shared" si="52"/>
        <v>SUN</v>
      </c>
      <c r="J359">
        <f t="shared" si="59"/>
        <v>1</v>
      </c>
      <c r="K359">
        <f>IF(ISERROR(VLOOKUP(A359,Sheet3!$B$2:$B$72,1,FALSE)),0,1)</f>
        <v>0</v>
      </c>
      <c r="L359">
        <f t="shared" si="53"/>
        <v>1</v>
      </c>
      <c r="N359">
        <f t="shared" si="54"/>
        <v>12</v>
      </c>
      <c r="O359">
        <f t="shared" si="50"/>
        <v>4</v>
      </c>
      <c r="P359">
        <f t="shared" si="55"/>
        <v>2012</v>
      </c>
      <c r="Q359" t="str">
        <f t="shared" si="56"/>
        <v>DEC</v>
      </c>
    </row>
    <row r="360" spans="1:17" x14ac:dyDescent="0.25">
      <c r="A360" s="1">
        <f t="shared" si="57"/>
        <v>41267</v>
      </c>
      <c r="B360" s="1">
        <f>A360-J360+1</f>
        <v>41266</v>
      </c>
      <c r="C360" s="1">
        <f t="shared" si="58"/>
        <v>41272</v>
      </c>
      <c r="D360">
        <f>VLOOKUP(C360,Sheet2!$A$2:$C$471,2,FALSE)</f>
        <v>52</v>
      </c>
      <c r="E360">
        <f>VLOOKUP($C360,Sheet2!$A$2:$D$471,4,FALSE)</f>
        <v>12</v>
      </c>
      <c r="F360" t="str">
        <f>VLOOKUP(E360,$W$2:$X$13,2,FALSE)</f>
        <v>DEC</v>
      </c>
      <c r="G360">
        <f t="shared" si="51"/>
        <v>4</v>
      </c>
      <c r="H360">
        <f>VLOOKUP($C360,Sheet2!$A$2:$C$471,3,FALSE)</f>
        <v>2012</v>
      </c>
      <c r="I360" t="str">
        <f t="shared" si="52"/>
        <v>MON</v>
      </c>
      <c r="J360">
        <f t="shared" si="59"/>
        <v>2</v>
      </c>
      <c r="K360">
        <f>IF(ISERROR(VLOOKUP(A360,Sheet3!$B$2:$B$72,1,FALSE)),0,1)</f>
        <v>0</v>
      </c>
      <c r="L360">
        <f t="shared" si="53"/>
        <v>0</v>
      </c>
      <c r="N360">
        <f t="shared" si="54"/>
        <v>12</v>
      </c>
      <c r="O360">
        <f t="shared" si="50"/>
        <v>4</v>
      </c>
      <c r="P360">
        <f t="shared" si="55"/>
        <v>2012</v>
      </c>
      <c r="Q360" t="str">
        <f t="shared" si="56"/>
        <v>DEC</v>
      </c>
    </row>
    <row r="361" spans="1:17" x14ac:dyDescent="0.25">
      <c r="A361" s="1">
        <f t="shared" si="57"/>
        <v>41268</v>
      </c>
      <c r="B361" s="1">
        <f>A361-J361+1</f>
        <v>41266</v>
      </c>
      <c r="C361" s="1">
        <f t="shared" si="58"/>
        <v>41272</v>
      </c>
      <c r="D361">
        <f>VLOOKUP(C361,Sheet2!$A$2:$C$471,2,FALSE)</f>
        <v>52</v>
      </c>
      <c r="E361">
        <f>VLOOKUP($C361,Sheet2!$A$2:$D$471,4,FALSE)</f>
        <v>12</v>
      </c>
      <c r="F361" t="str">
        <f>VLOOKUP(E361,$W$2:$X$13,2,FALSE)</f>
        <v>DEC</v>
      </c>
      <c r="G361">
        <f t="shared" si="51"/>
        <v>4</v>
      </c>
      <c r="H361">
        <f>VLOOKUP($C361,Sheet2!$A$2:$C$471,3,FALSE)</f>
        <v>2012</v>
      </c>
      <c r="I361" t="str">
        <f t="shared" si="52"/>
        <v>TUE</v>
      </c>
      <c r="J361">
        <f t="shared" si="59"/>
        <v>3</v>
      </c>
      <c r="K361">
        <f>IF(ISERROR(VLOOKUP(A361,Sheet3!$B$2:$B$72,1,FALSE)),0,1)</f>
        <v>1</v>
      </c>
      <c r="L361">
        <f t="shared" si="53"/>
        <v>0</v>
      </c>
      <c r="N361">
        <f t="shared" si="54"/>
        <v>12</v>
      </c>
      <c r="O361">
        <f t="shared" si="50"/>
        <v>4</v>
      </c>
      <c r="P361">
        <f t="shared" si="55"/>
        <v>2012</v>
      </c>
      <c r="Q361" t="str">
        <f t="shared" si="56"/>
        <v>DEC</v>
      </c>
    </row>
    <row r="362" spans="1:17" x14ac:dyDescent="0.25">
      <c r="A362" s="1">
        <f t="shared" si="57"/>
        <v>41269</v>
      </c>
      <c r="B362" s="1">
        <f>A362-J362+1</f>
        <v>41266</v>
      </c>
      <c r="C362" s="1">
        <f t="shared" si="58"/>
        <v>41272</v>
      </c>
      <c r="D362">
        <f>VLOOKUP(C362,Sheet2!$A$2:$C$471,2,FALSE)</f>
        <v>52</v>
      </c>
      <c r="E362">
        <f>VLOOKUP($C362,Sheet2!$A$2:$D$471,4,FALSE)</f>
        <v>12</v>
      </c>
      <c r="F362" t="str">
        <f>VLOOKUP(E362,$W$2:$X$13,2,FALSE)</f>
        <v>DEC</v>
      </c>
      <c r="G362">
        <f t="shared" si="51"/>
        <v>4</v>
      </c>
      <c r="H362">
        <f>VLOOKUP($C362,Sheet2!$A$2:$C$471,3,FALSE)</f>
        <v>2012</v>
      </c>
      <c r="I362" t="str">
        <f t="shared" si="52"/>
        <v>WED</v>
      </c>
      <c r="J362">
        <f t="shared" si="59"/>
        <v>4</v>
      </c>
      <c r="K362">
        <f>IF(ISERROR(VLOOKUP(A362,Sheet3!$B$2:$B$72,1,FALSE)),0,1)</f>
        <v>0</v>
      </c>
      <c r="L362">
        <f t="shared" si="53"/>
        <v>0</v>
      </c>
      <c r="N362">
        <f t="shared" si="54"/>
        <v>12</v>
      </c>
      <c r="O362">
        <f t="shared" si="50"/>
        <v>4</v>
      </c>
      <c r="P362">
        <f t="shared" si="55"/>
        <v>2012</v>
      </c>
      <c r="Q362" t="str">
        <f t="shared" si="56"/>
        <v>DEC</v>
      </c>
    </row>
    <row r="363" spans="1:17" x14ac:dyDescent="0.25">
      <c r="A363" s="1">
        <f t="shared" si="57"/>
        <v>41270</v>
      </c>
      <c r="B363" s="1">
        <f>A363-J363+1</f>
        <v>41266</v>
      </c>
      <c r="C363" s="1">
        <f t="shared" si="58"/>
        <v>41272</v>
      </c>
      <c r="D363">
        <f>VLOOKUP(C363,Sheet2!$A$2:$C$471,2,FALSE)</f>
        <v>52</v>
      </c>
      <c r="E363">
        <f>VLOOKUP($C363,Sheet2!$A$2:$D$471,4,FALSE)</f>
        <v>12</v>
      </c>
      <c r="F363" t="str">
        <f>VLOOKUP(E363,$W$2:$X$13,2,FALSE)</f>
        <v>DEC</v>
      </c>
      <c r="G363">
        <f t="shared" si="51"/>
        <v>4</v>
      </c>
      <c r="H363">
        <f>VLOOKUP($C363,Sheet2!$A$2:$C$471,3,FALSE)</f>
        <v>2012</v>
      </c>
      <c r="I363" t="str">
        <f t="shared" si="52"/>
        <v>THU</v>
      </c>
      <c r="J363">
        <f t="shared" si="59"/>
        <v>5</v>
      </c>
      <c r="K363">
        <f>IF(ISERROR(VLOOKUP(A363,Sheet3!$B$2:$B$72,1,FALSE)),0,1)</f>
        <v>0</v>
      </c>
      <c r="L363">
        <f t="shared" si="53"/>
        <v>0</v>
      </c>
      <c r="N363">
        <f t="shared" si="54"/>
        <v>12</v>
      </c>
      <c r="O363">
        <f t="shared" si="50"/>
        <v>4</v>
      </c>
      <c r="P363">
        <f t="shared" si="55"/>
        <v>2012</v>
      </c>
      <c r="Q363" t="str">
        <f t="shared" si="56"/>
        <v>DEC</v>
      </c>
    </row>
    <row r="364" spans="1:17" x14ac:dyDescent="0.25">
      <c r="A364" s="1">
        <f t="shared" si="57"/>
        <v>41271</v>
      </c>
      <c r="B364" s="1">
        <f>A364-J364+1</f>
        <v>41266</v>
      </c>
      <c r="C364" s="1">
        <f t="shared" si="58"/>
        <v>41272</v>
      </c>
      <c r="D364">
        <f>VLOOKUP(C364,Sheet2!$A$2:$C$471,2,FALSE)</f>
        <v>52</v>
      </c>
      <c r="E364">
        <f>VLOOKUP($C364,Sheet2!$A$2:$D$471,4,FALSE)</f>
        <v>12</v>
      </c>
      <c r="F364" t="str">
        <f>VLOOKUP(E364,$W$2:$X$13,2,FALSE)</f>
        <v>DEC</v>
      </c>
      <c r="G364">
        <f t="shared" si="51"/>
        <v>4</v>
      </c>
      <c r="H364">
        <f>VLOOKUP($C364,Sheet2!$A$2:$C$471,3,FALSE)</f>
        <v>2012</v>
      </c>
      <c r="I364" t="str">
        <f t="shared" si="52"/>
        <v>FRI</v>
      </c>
      <c r="J364">
        <f t="shared" si="59"/>
        <v>6</v>
      </c>
      <c r="K364">
        <f>IF(ISERROR(VLOOKUP(A364,Sheet3!$B$2:$B$72,1,FALSE)),0,1)</f>
        <v>0</v>
      </c>
      <c r="L364">
        <f t="shared" si="53"/>
        <v>0</v>
      </c>
      <c r="N364">
        <f t="shared" si="54"/>
        <v>12</v>
      </c>
      <c r="O364">
        <f t="shared" si="50"/>
        <v>4</v>
      </c>
      <c r="P364">
        <f t="shared" si="55"/>
        <v>2012</v>
      </c>
      <c r="Q364" t="str">
        <f t="shared" si="56"/>
        <v>DEC</v>
      </c>
    </row>
    <row r="365" spans="1:17" x14ac:dyDescent="0.25">
      <c r="A365" s="1">
        <f t="shared" si="57"/>
        <v>41272</v>
      </c>
      <c r="B365" s="1">
        <f>A365-J365+1</f>
        <v>41266</v>
      </c>
      <c r="C365" s="1">
        <f t="shared" si="58"/>
        <v>41272</v>
      </c>
      <c r="D365">
        <f>VLOOKUP(C365,Sheet2!$A$2:$C$471,2,FALSE)</f>
        <v>52</v>
      </c>
      <c r="E365">
        <f>VLOOKUP($C365,Sheet2!$A$2:$D$471,4,FALSE)</f>
        <v>12</v>
      </c>
      <c r="F365" t="str">
        <f>VLOOKUP(E365,$W$2:$X$13,2,FALSE)</f>
        <v>DEC</v>
      </c>
      <c r="G365">
        <f t="shared" si="51"/>
        <v>4</v>
      </c>
      <c r="H365">
        <f>VLOOKUP($C365,Sheet2!$A$2:$C$471,3,FALSE)</f>
        <v>2012</v>
      </c>
      <c r="I365" t="str">
        <f t="shared" si="52"/>
        <v>SAT</v>
      </c>
      <c r="J365">
        <f t="shared" si="59"/>
        <v>7</v>
      </c>
      <c r="K365">
        <f>IF(ISERROR(VLOOKUP(A365,Sheet3!$B$2:$B$72,1,FALSE)),0,1)</f>
        <v>0</v>
      </c>
      <c r="L365">
        <f t="shared" si="53"/>
        <v>1</v>
      </c>
      <c r="N365">
        <f t="shared" si="54"/>
        <v>12</v>
      </c>
      <c r="O365">
        <f t="shared" si="50"/>
        <v>4</v>
      </c>
      <c r="P365">
        <f t="shared" si="55"/>
        <v>2012</v>
      </c>
      <c r="Q365" t="str">
        <f t="shared" si="56"/>
        <v>DEC</v>
      </c>
    </row>
    <row r="366" spans="1:17" x14ac:dyDescent="0.25">
      <c r="A366" s="1">
        <f t="shared" si="57"/>
        <v>41273</v>
      </c>
      <c r="B366" s="1">
        <f>A366-J366+1</f>
        <v>41273</v>
      </c>
      <c r="C366" s="1">
        <f t="shared" si="58"/>
        <v>41279</v>
      </c>
      <c r="D366">
        <f>VLOOKUP(C366,Sheet2!$A$2:$C$471,2,FALSE)</f>
        <v>1</v>
      </c>
      <c r="E366">
        <f>VLOOKUP($C366,Sheet2!$A$2:$D$471,4,FALSE)</f>
        <v>1</v>
      </c>
      <c r="F366" t="str">
        <f>VLOOKUP(E366,$W$2:$X$13,2,FALSE)</f>
        <v>JAN</v>
      </c>
      <c r="G366">
        <f t="shared" si="51"/>
        <v>1</v>
      </c>
      <c r="H366">
        <f>VLOOKUP($C366,Sheet2!$A$2:$C$471,3,FALSE)</f>
        <v>2013</v>
      </c>
      <c r="I366" t="str">
        <f t="shared" si="52"/>
        <v>SUN</v>
      </c>
      <c r="J366">
        <f t="shared" si="59"/>
        <v>1</v>
      </c>
      <c r="K366">
        <f>IF(ISERROR(VLOOKUP(A366,Sheet3!$B$2:$B$72,1,FALSE)),0,1)</f>
        <v>0</v>
      </c>
      <c r="L366">
        <f t="shared" si="53"/>
        <v>1</v>
      </c>
      <c r="N366">
        <f t="shared" si="54"/>
        <v>12</v>
      </c>
      <c r="O366">
        <f t="shared" si="50"/>
        <v>4</v>
      </c>
      <c r="P366">
        <f t="shared" si="55"/>
        <v>2012</v>
      </c>
      <c r="Q366" t="str">
        <f t="shared" si="56"/>
        <v>DEC</v>
      </c>
    </row>
    <row r="367" spans="1:17" x14ac:dyDescent="0.25">
      <c r="A367" s="1">
        <f t="shared" si="57"/>
        <v>41274</v>
      </c>
      <c r="B367" s="1">
        <f>A367-J367+1</f>
        <v>41273</v>
      </c>
      <c r="C367" s="1">
        <f t="shared" si="58"/>
        <v>41279</v>
      </c>
      <c r="D367">
        <f>VLOOKUP(C367,Sheet2!$A$2:$C$471,2,FALSE)</f>
        <v>1</v>
      </c>
      <c r="E367">
        <f>VLOOKUP($C367,Sheet2!$A$2:$D$471,4,FALSE)</f>
        <v>1</v>
      </c>
      <c r="F367" t="str">
        <f>VLOOKUP(E367,$W$2:$X$13,2,FALSE)</f>
        <v>JAN</v>
      </c>
      <c r="G367">
        <f t="shared" si="51"/>
        <v>1</v>
      </c>
      <c r="H367">
        <f>VLOOKUP($C367,Sheet2!$A$2:$C$471,3,FALSE)</f>
        <v>2013</v>
      </c>
      <c r="I367" t="str">
        <f t="shared" si="52"/>
        <v>MON</v>
      </c>
      <c r="J367">
        <f t="shared" si="59"/>
        <v>2</v>
      </c>
      <c r="K367">
        <f>IF(ISERROR(VLOOKUP(A367,Sheet3!$B$2:$B$72,1,FALSE)),0,1)</f>
        <v>0</v>
      </c>
      <c r="L367">
        <f t="shared" si="53"/>
        <v>0</v>
      </c>
      <c r="N367">
        <f t="shared" si="54"/>
        <v>12</v>
      </c>
      <c r="O367">
        <f t="shared" si="50"/>
        <v>4</v>
      </c>
      <c r="P367">
        <f t="shared" si="55"/>
        <v>2012</v>
      </c>
      <c r="Q367" t="str">
        <f t="shared" si="56"/>
        <v>DEC</v>
      </c>
    </row>
    <row r="368" spans="1:17" x14ac:dyDescent="0.25">
      <c r="A368" s="1">
        <f t="shared" si="57"/>
        <v>41275</v>
      </c>
      <c r="B368" s="1">
        <f>A368-J368+1</f>
        <v>41273</v>
      </c>
      <c r="C368" s="1">
        <f t="shared" si="58"/>
        <v>41279</v>
      </c>
      <c r="D368">
        <f>VLOOKUP(C368,Sheet2!$A$2:$C$471,2,FALSE)</f>
        <v>1</v>
      </c>
      <c r="E368">
        <f>VLOOKUP($C368,Sheet2!$A$2:$D$471,4,FALSE)</f>
        <v>1</v>
      </c>
      <c r="F368" t="str">
        <f>VLOOKUP(E368,$W$2:$X$13,2,FALSE)</f>
        <v>JAN</v>
      </c>
      <c r="G368">
        <f t="shared" si="51"/>
        <v>1</v>
      </c>
      <c r="H368">
        <f>VLOOKUP($C368,Sheet2!$A$2:$C$471,3,FALSE)</f>
        <v>2013</v>
      </c>
      <c r="I368" t="str">
        <f t="shared" si="52"/>
        <v>TUE</v>
      </c>
      <c r="J368">
        <f t="shared" si="59"/>
        <v>3</v>
      </c>
      <c r="K368">
        <f>IF(ISERROR(VLOOKUP(A368,Sheet3!$B$2:$B$72,1,FALSE)),0,1)</f>
        <v>1</v>
      </c>
      <c r="L368">
        <f t="shared" si="53"/>
        <v>0</v>
      </c>
      <c r="N368">
        <f t="shared" si="54"/>
        <v>1</v>
      </c>
      <c r="O368">
        <f t="shared" si="50"/>
        <v>1</v>
      </c>
      <c r="P368">
        <f t="shared" si="55"/>
        <v>2013</v>
      </c>
      <c r="Q368" t="str">
        <f t="shared" si="56"/>
        <v>JAN</v>
      </c>
    </row>
    <row r="369" spans="1:17" x14ac:dyDescent="0.25">
      <c r="A369" s="1">
        <f t="shared" si="57"/>
        <v>41276</v>
      </c>
      <c r="B369" s="1">
        <f>A369-J369+1</f>
        <v>41273</v>
      </c>
      <c r="C369" s="1">
        <f t="shared" si="58"/>
        <v>41279</v>
      </c>
      <c r="D369">
        <f>VLOOKUP(C369,Sheet2!$A$2:$C$471,2,FALSE)</f>
        <v>1</v>
      </c>
      <c r="E369">
        <f>VLOOKUP($C369,Sheet2!$A$2:$D$471,4,FALSE)</f>
        <v>1</v>
      </c>
      <c r="F369" t="str">
        <f>VLOOKUP(E369,$W$2:$X$13,2,FALSE)</f>
        <v>JAN</v>
      </c>
      <c r="G369">
        <f t="shared" si="51"/>
        <v>1</v>
      </c>
      <c r="H369">
        <f>VLOOKUP($C369,Sheet2!$A$2:$C$471,3,FALSE)</f>
        <v>2013</v>
      </c>
      <c r="I369" t="str">
        <f t="shared" si="52"/>
        <v>WED</v>
      </c>
      <c r="J369">
        <f t="shared" si="59"/>
        <v>4</v>
      </c>
      <c r="K369">
        <f>IF(ISERROR(VLOOKUP(A369,Sheet3!$B$2:$B$72,1,FALSE)),0,1)</f>
        <v>0</v>
      </c>
      <c r="L369">
        <f t="shared" si="53"/>
        <v>0</v>
      </c>
      <c r="N369">
        <f t="shared" si="54"/>
        <v>1</v>
      </c>
      <c r="O369">
        <f t="shared" si="50"/>
        <v>1</v>
      </c>
      <c r="P369">
        <f t="shared" si="55"/>
        <v>2013</v>
      </c>
      <c r="Q369" t="str">
        <f t="shared" si="56"/>
        <v>JAN</v>
      </c>
    </row>
    <row r="370" spans="1:17" x14ac:dyDescent="0.25">
      <c r="A370" s="1">
        <f t="shared" si="57"/>
        <v>41277</v>
      </c>
      <c r="B370" s="1">
        <f>A370-J370+1</f>
        <v>41273</v>
      </c>
      <c r="C370" s="1">
        <f t="shared" si="58"/>
        <v>41279</v>
      </c>
      <c r="D370">
        <f>VLOOKUP(C370,Sheet2!$A$2:$C$471,2,FALSE)</f>
        <v>1</v>
      </c>
      <c r="E370">
        <f>VLOOKUP($C370,Sheet2!$A$2:$D$471,4,FALSE)</f>
        <v>1</v>
      </c>
      <c r="F370" t="str">
        <f>VLOOKUP(E370,$W$2:$X$13,2,FALSE)</f>
        <v>JAN</v>
      </c>
      <c r="G370">
        <f t="shared" si="51"/>
        <v>1</v>
      </c>
      <c r="H370">
        <f>VLOOKUP($C370,Sheet2!$A$2:$C$471,3,FALSE)</f>
        <v>2013</v>
      </c>
      <c r="I370" t="str">
        <f t="shared" si="52"/>
        <v>THU</v>
      </c>
      <c r="J370">
        <f t="shared" si="59"/>
        <v>5</v>
      </c>
      <c r="K370">
        <f>IF(ISERROR(VLOOKUP(A370,Sheet3!$B$2:$B$72,1,FALSE)),0,1)</f>
        <v>0</v>
      </c>
      <c r="L370">
        <f t="shared" si="53"/>
        <v>0</v>
      </c>
      <c r="N370">
        <f t="shared" si="54"/>
        <v>1</v>
      </c>
      <c r="O370">
        <f t="shared" si="50"/>
        <v>1</v>
      </c>
      <c r="P370">
        <f t="shared" si="55"/>
        <v>2013</v>
      </c>
      <c r="Q370" t="str">
        <f t="shared" si="56"/>
        <v>JAN</v>
      </c>
    </row>
    <row r="371" spans="1:17" x14ac:dyDescent="0.25">
      <c r="A371" s="1">
        <f t="shared" si="57"/>
        <v>41278</v>
      </c>
      <c r="B371" s="1">
        <f>A371-J371+1</f>
        <v>41273</v>
      </c>
      <c r="C371" s="1">
        <f t="shared" si="58"/>
        <v>41279</v>
      </c>
      <c r="D371">
        <f>VLOOKUP(C371,Sheet2!$A$2:$C$471,2,FALSE)</f>
        <v>1</v>
      </c>
      <c r="E371">
        <f>VLOOKUP($C371,Sheet2!$A$2:$D$471,4,FALSE)</f>
        <v>1</v>
      </c>
      <c r="F371" t="str">
        <f>VLOOKUP(E371,$W$2:$X$13,2,FALSE)</f>
        <v>JAN</v>
      </c>
      <c r="G371">
        <f t="shared" si="51"/>
        <v>1</v>
      </c>
      <c r="H371">
        <f>VLOOKUP($C371,Sheet2!$A$2:$C$471,3,FALSE)</f>
        <v>2013</v>
      </c>
      <c r="I371" t="str">
        <f t="shared" si="52"/>
        <v>FRI</v>
      </c>
      <c r="J371">
        <f t="shared" si="59"/>
        <v>6</v>
      </c>
      <c r="K371">
        <f>IF(ISERROR(VLOOKUP(A371,Sheet3!$B$2:$B$72,1,FALSE)),0,1)</f>
        <v>0</v>
      </c>
      <c r="L371">
        <f t="shared" si="53"/>
        <v>0</v>
      </c>
      <c r="N371">
        <f t="shared" si="54"/>
        <v>1</v>
      </c>
      <c r="O371">
        <f t="shared" si="50"/>
        <v>1</v>
      </c>
      <c r="P371">
        <f t="shared" si="55"/>
        <v>2013</v>
      </c>
      <c r="Q371" t="str">
        <f t="shared" si="56"/>
        <v>JAN</v>
      </c>
    </row>
    <row r="372" spans="1:17" x14ac:dyDescent="0.25">
      <c r="A372" s="1">
        <f t="shared" si="57"/>
        <v>41279</v>
      </c>
      <c r="B372" s="1">
        <f>A372-J372+1</f>
        <v>41273</v>
      </c>
      <c r="C372" s="1">
        <f t="shared" si="58"/>
        <v>41279</v>
      </c>
      <c r="D372">
        <f>VLOOKUP(C372,Sheet2!$A$2:$C$471,2,FALSE)</f>
        <v>1</v>
      </c>
      <c r="E372">
        <f>VLOOKUP($C372,Sheet2!$A$2:$D$471,4,FALSE)</f>
        <v>1</v>
      </c>
      <c r="F372" t="str">
        <f>VLOOKUP(E372,$W$2:$X$13,2,FALSE)</f>
        <v>JAN</v>
      </c>
      <c r="G372">
        <f t="shared" si="51"/>
        <v>1</v>
      </c>
      <c r="H372">
        <f>VLOOKUP($C372,Sheet2!$A$2:$C$471,3,FALSE)</f>
        <v>2013</v>
      </c>
      <c r="I372" t="str">
        <f t="shared" si="52"/>
        <v>SAT</v>
      </c>
      <c r="J372">
        <f t="shared" si="59"/>
        <v>7</v>
      </c>
      <c r="K372">
        <f>IF(ISERROR(VLOOKUP(A372,Sheet3!$B$2:$B$72,1,FALSE)),0,1)</f>
        <v>0</v>
      </c>
      <c r="L372">
        <f t="shared" si="53"/>
        <v>1</v>
      </c>
      <c r="N372">
        <f t="shared" si="54"/>
        <v>1</v>
      </c>
      <c r="O372">
        <f t="shared" ref="O372:O435" si="60">ROUNDUP(N372/3,0)</f>
        <v>1</v>
      </c>
      <c r="P372">
        <f t="shared" si="55"/>
        <v>2013</v>
      </c>
      <c r="Q372" t="str">
        <f t="shared" si="56"/>
        <v>JAN</v>
      </c>
    </row>
    <row r="373" spans="1:17" x14ac:dyDescent="0.25">
      <c r="A373" s="1">
        <f t="shared" si="57"/>
        <v>41280</v>
      </c>
      <c r="B373" s="1">
        <f>A373-J373+1</f>
        <v>41280</v>
      </c>
      <c r="C373" s="1">
        <f t="shared" si="58"/>
        <v>41286</v>
      </c>
      <c r="D373">
        <f>VLOOKUP(C373,Sheet2!$A$2:$C$471,2,FALSE)</f>
        <v>2</v>
      </c>
      <c r="E373">
        <f>VLOOKUP($C373,Sheet2!$A$2:$D$471,4,FALSE)</f>
        <v>1</v>
      </c>
      <c r="F373" t="str">
        <f>VLOOKUP(E373,$W$2:$X$13,2,FALSE)</f>
        <v>JAN</v>
      </c>
      <c r="G373">
        <f t="shared" si="51"/>
        <v>1</v>
      </c>
      <c r="H373">
        <f>VLOOKUP($C373,Sheet2!$A$2:$C$471,3,FALSE)</f>
        <v>2013</v>
      </c>
      <c r="I373" t="str">
        <f t="shared" si="52"/>
        <v>SUN</v>
      </c>
      <c r="J373">
        <f t="shared" si="59"/>
        <v>1</v>
      </c>
      <c r="K373">
        <f>IF(ISERROR(VLOOKUP(A373,Sheet3!$B$2:$B$72,1,FALSE)),0,1)</f>
        <v>0</v>
      </c>
      <c r="L373">
        <f t="shared" si="53"/>
        <v>1</v>
      </c>
      <c r="N373">
        <f t="shared" si="54"/>
        <v>1</v>
      </c>
      <c r="O373">
        <f t="shared" si="60"/>
        <v>1</v>
      </c>
      <c r="P373">
        <f t="shared" si="55"/>
        <v>2013</v>
      </c>
      <c r="Q373" t="str">
        <f t="shared" si="56"/>
        <v>JAN</v>
      </c>
    </row>
    <row r="374" spans="1:17" x14ac:dyDescent="0.25">
      <c r="A374" s="1">
        <f t="shared" si="57"/>
        <v>41281</v>
      </c>
      <c r="B374" s="1">
        <f>A374-J374+1</f>
        <v>41280</v>
      </c>
      <c r="C374" s="1">
        <f t="shared" si="58"/>
        <v>41286</v>
      </c>
      <c r="D374">
        <f>VLOOKUP(C374,Sheet2!$A$2:$C$471,2,FALSE)</f>
        <v>2</v>
      </c>
      <c r="E374">
        <f>VLOOKUP($C374,Sheet2!$A$2:$D$471,4,FALSE)</f>
        <v>1</v>
      </c>
      <c r="F374" t="str">
        <f>VLOOKUP(E374,$W$2:$X$13,2,FALSE)</f>
        <v>JAN</v>
      </c>
      <c r="G374">
        <f t="shared" si="51"/>
        <v>1</v>
      </c>
      <c r="H374">
        <f>VLOOKUP($C374,Sheet2!$A$2:$C$471,3,FALSE)</f>
        <v>2013</v>
      </c>
      <c r="I374" t="str">
        <f t="shared" si="52"/>
        <v>MON</v>
      </c>
      <c r="J374">
        <f t="shared" si="59"/>
        <v>2</v>
      </c>
      <c r="K374">
        <f>IF(ISERROR(VLOOKUP(A374,Sheet3!$B$2:$B$72,1,FALSE)),0,1)</f>
        <v>0</v>
      </c>
      <c r="L374">
        <f t="shared" si="53"/>
        <v>0</v>
      </c>
      <c r="N374">
        <f t="shared" si="54"/>
        <v>1</v>
      </c>
      <c r="O374">
        <f t="shared" si="60"/>
        <v>1</v>
      </c>
      <c r="P374">
        <f t="shared" si="55"/>
        <v>2013</v>
      </c>
      <c r="Q374" t="str">
        <f t="shared" si="56"/>
        <v>JAN</v>
      </c>
    </row>
    <row r="375" spans="1:17" x14ac:dyDescent="0.25">
      <c r="A375" s="1">
        <f t="shared" si="57"/>
        <v>41282</v>
      </c>
      <c r="B375" s="1">
        <f>A375-J375+1</f>
        <v>41280</v>
      </c>
      <c r="C375" s="1">
        <f t="shared" si="58"/>
        <v>41286</v>
      </c>
      <c r="D375">
        <f>VLOOKUP(C375,Sheet2!$A$2:$C$471,2,FALSE)</f>
        <v>2</v>
      </c>
      <c r="E375">
        <f>VLOOKUP($C375,Sheet2!$A$2:$D$471,4,FALSE)</f>
        <v>1</v>
      </c>
      <c r="F375" t="str">
        <f>VLOOKUP(E375,$W$2:$X$13,2,FALSE)</f>
        <v>JAN</v>
      </c>
      <c r="G375">
        <f t="shared" si="51"/>
        <v>1</v>
      </c>
      <c r="H375">
        <f>VLOOKUP($C375,Sheet2!$A$2:$C$471,3,FALSE)</f>
        <v>2013</v>
      </c>
      <c r="I375" t="str">
        <f t="shared" si="52"/>
        <v>TUE</v>
      </c>
      <c r="J375">
        <f t="shared" si="59"/>
        <v>3</v>
      </c>
      <c r="K375">
        <f>IF(ISERROR(VLOOKUP(A375,Sheet3!$B$2:$B$72,1,FALSE)),0,1)</f>
        <v>0</v>
      </c>
      <c r="L375">
        <f t="shared" si="53"/>
        <v>0</v>
      </c>
      <c r="N375">
        <f t="shared" si="54"/>
        <v>1</v>
      </c>
      <c r="O375">
        <f t="shared" si="60"/>
        <v>1</v>
      </c>
      <c r="P375">
        <f t="shared" si="55"/>
        <v>2013</v>
      </c>
      <c r="Q375" t="str">
        <f t="shared" si="56"/>
        <v>JAN</v>
      </c>
    </row>
    <row r="376" spans="1:17" x14ac:dyDescent="0.25">
      <c r="A376" s="1">
        <f t="shared" si="57"/>
        <v>41283</v>
      </c>
      <c r="B376" s="1">
        <f>A376-J376+1</f>
        <v>41280</v>
      </c>
      <c r="C376" s="1">
        <f t="shared" si="58"/>
        <v>41286</v>
      </c>
      <c r="D376">
        <f>VLOOKUP(C376,Sheet2!$A$2:$C$471,2,FALSE)</f>
        <v>2</v>
      </c>
      <c r="E376">
        <f>VLOOKUP($C376,Sheet2!$A$2:$D$471,4,FALSE)</f>
        <v>1</v>
      </c>
      <c r="F376" t="str">
        <f>VLOOKUP(E376,$W$2:$X$13,2,FALSE)</f>
        <v>JAN</v>
      </c>
      <c r="G376">
        <f t="shared" si="51"/>
        <v>1</v>
      </c>
      <c r="H376">
        <f>VLOOKUP($C376,Sheet2!$A$2:$C$471,3,FALSE)</f>
        <v>2013</v>
      </c>
      <c r="I376" t="str">
        <f t="shared" si="52"/>
        <v>WED</v>
      </c>
      <c r="J376">
        <f t="shared" si="59"/>
        <v>4</v>
      </c>
      <c r="K376">
        <f>IF(ISERROR(VLOOKUP(A376,Sheet3!$B$2:$B$72,1,FALSE)),0,1)</f>
        <v>0</v>
      </c>
      <c r="L376">
        <f t="shared" si="53"/>
        <v>0</v>
      </c>
      <c r="N376">
        <f t="shared" si="54"/>
        <v>1</v>
      </c>
      <c r="O376">
        <f t="shared" si="60"/>
        <v>1</v>
      </c>
      <c r="P376">
        <f t="shared" si="55"/>
        <v>2013</v>
      </c>
      <c r="Q376" t="str">
        <f t="shared" si="56"/>
        <v>JAN</v>
      </c>
    </row>
    <row r="377" spans="1:17" x14ac:dyDescent="0.25">
      <c r="A377" s="1">
        <f t="shared" si="57"/>
        <v>41284</v>
      </c>
      <c r="B377" s="1">
        <f>A377-J377+1</f>
        <v>41280</v>
      </c>
      <c r="C377" s="1">
        <f t="shared" si="58"/>
        <v>41286</v>
      </c>
      <c r="D377">
        <f>VLOOKUP(C377,Sheet2!$A$2:$C$471,2,FALSE)</f>
        <v>2</v>
      </c>
      <c r="E377">
        <f>VLOOKUP($C377,Sheet2!$A$2:$D$471,4,FALSE)</f>
        <v>1</v>
      </c>
      <c r="F377" t="str">
        <f>VLOOKUP(E377,$W$2:$X$13,2,FALSE)</f>
        <v>JAN</v>
      </c>
      <c r="G377">
        <f t="shared" si="51"/>
        <v>1</v>
      </c>
      <c r="H377">
        <f>VLOOKUP($C377,Sheet2!$A$2:$C$471,3,FALSE)</f>
        <v>2013</v>
      </c>
      <c r="I377" t="str">
        <f t="shared" si="52"/>
        <v>THU</v>
      </c>
      <c r="J377">
        <f t="shared" si="59"/>
        <v>5</v>
      </c>
      <c r="K377">
        <f>IF(ISERROR(VLOOKUP(A377,Sheet3!$B$2:$B$72,1,FALSE)),0,1)</f>
        <v>0</v>
      </c>
      <c r="L377">
        <f t="shared" si="53"/>
        <v>0</v>
      </c>
      <c r="N377">
        <f t="shared" si="54"/>
        <v>1</v>
      </c>
      <c r="O377">
        <f t="shared" si="60"/>
        <v>1</v>
      </c>
      <c r="P377">
        <f t="shared" si="55"/>
        <v>2013</v>
      </c>
      <c r="Q377" t="str">
        <f t="shared" si="56"/>
        <v>JAN</v>
      </c>
    </row>
    <row r="378" spans="1:17" x14ac:dyDescent="0.25">
      <c r="A378" s="1">
        <f t="shared" si="57"/>
        <v>41285</v>
      </c>
      <c r="B378" s="1">
        <f>A378-J378+1</f>
        <v>41280</v>
      </c>
      <c r="C378" s="1">
        <f t="shared" si="58"/>
        <v>41286</v>
      </c>
      <c r="D378">
        <f>VLOOKUP(C378,Sheet2!$A$2:$C$471,2,FALSE)</f>
        <v>2</v>
      </c>
      <c r="E378">
        <f>VLOOKUP($C378,Sheet2!$A$2:$D$471,4,FALSE)</f>
        <v>1</v>
      </c>
      <c r="F378" t="str">
        <f>VLOOKUP(E378,$W$2:$X$13,2,FALSE)</f>
        <v>JAN</v>
      </c>
      <c r="G378">
        <f t="shared" si="51"/>
        <v>1</v>
      </c>
      <c r="H378">
        <f>VLOOKUP($C378,Sheet2!$A$2:$C$471,3,FALSE)</f>
        <v>2013</v>
      </c>
      <c r="I378" t="str">
        <f t="shared" si="52"/>
        <v>FRI</v>
      </c>
      <c r="J378">
        <f t="shared" si="59"/>
        <v>6</v>
      </c>
      <c r="K378">
        <f>IF(ISERROR(VLOOKUP(A378,Sheet3!$B$2:$B$72,1,FALSE)),0,1)</f>
        <v>0</v>
      </c>
      <c r="L378">
        <f t="shared" si="53"/>
        <v>0</v>
      </c>
      <c r="N378">
        <f t="shared" si="54"/>
        <v>1</v>
      </c>
      <c r="O378">
        <f t="shared" si="60"/>
        <v>1</v>
      </c>
      <c r="P378">
        <f t="shared" si="55"/>
        <v>2013</v>
      </c>
      <c r="Q378" t="str">
        <f t="shared" si="56"/>
        <v>JAN</v>
      </c>
    </row>
    <row r="379" spans="1:17" x14ac:dyDescent="0.25">
      <c r="A379" s="1">
        <f t="shared" si="57"/>
        <v>41286</v>
      </c>
      <c r="B379" s="1">
        <f>A379-J379+1</f>
        <v>41280</v>
      </c>
      <c r="C379" s="1">
        <f t="shared" si="58"/>
        <v>41286</v>
      </c>
      <c r="D379">
        <f>VLOOKUP(C379,Sheet2!$A$2:$C$471,2,FALSE)</f>
        <v>2</v>
      </c>
      <c r="E379">
        <f>VLOOKUP($C379,Sheet2!$A$2:$D$471,4,FALSE)</f>
        <v>1</v>
      </c>
      <c r="F379" t="str">
        <f>VLOOKUP(E379,$W$2:$X$13,2,FALSE)</f>
        <v>JAN</v>
      </c>
      <c r="G379">
        <f t="shared" si="51"/>
        <v>1</v>
      </c>
      <c r="H379">
        <f>VLOOKUP($C379,Sheet2!$A$2:$C$471,3,FALSE)</f>
        <v>2013</v>
      </c>
      <c r="I379" t="str">
        <f t="shared" si="52"/>
        <v>SAT</v>
      </c>
      <c r="J379">
        <f t="shared" si="59"/>
        <v>7</v>
      </c>
      <c r="K379">
        <f>IF(ISERROR(VLOOKUP(A379,Sheet3!$B$2:$B$72,1,FALSE)),0,1)</f>
        <v>0</v>
      </c>
      <c r="L379">
        <f t="shared" si="53"/>
        <v>1</v>
      </c>
      <c r="N379">
        <f t="shared" si="54"/>
        <v>1</v>
      </c>
      <c r="O379">
        <f t="shared" si="60"/>
        <v>1</v>
      </c>
      <c r="P379">
        <f t="shared" si="55"/>
        <v>2013</v>
      </c>
      <c r="Q379" t="str">
        <f t="shared" si="56"/>
        <v>JAN</v>
      </c>
    </row>
    <row r="380" spans="1:17" x14ac:dyDescent="0.25">
      <c r="A380" s="1">
        <f t="shared" si="57"/>
        <v>41287</v>
      </c>
      <c r="B380" s="1">
        <f>A380-J380+1</f>
        <v>41287</v>
      </c>
      <c r="C380" s="1">
        <f t="shared" si="58"/>
        <v>41293</v>
      </c>
      <c r="D380">
        <f>VLOOKUP(C380,Sheet2!$A$2:$C$471,2,FALSE)</f>
        <v>3</v>
      </c>
      <c r="E380">
        <f>VLOOKUP($C380,Sheet2!$A$2:$D$471,4,FALSE)</f>
        <v>1</v>
      </c>
      <c r="F380" t="str">
        <f>VLOOKUP(E380,$W$2:$X$13,2,FALSE)</f>
        <v>JAN</v>
      </c>
      <c r="G380">
        <f t="shared" si="51"/>
        <v>1</v>
      </c>
      <c r="H380">
        <f>VLOOKUP($C380,Sheet2!$A$2:$C$471,3,FALSE)</f>
        <v>2013</v>
      </c>
      <c r="I380" t="str">
        <f t="shared" si="52"/>
        <v>SUN</v>
      </c>
      <c r="J380">
        <f t="shared" si="59"/>
        <v>1</v>
      </c>
      <c r="K380">
        <f>IF(ISERROR(VLOOKUP(A380,Sheet3!$B$2:$B$72,1,FALSE)),0,1)</f>
        <v>0</v>
      </c>
      <c r="L380">
        <f t="shared" si="53"/>
        <v>1</v>
      </c>
      <c r="N380">
        <f t="shared" si="54"/>
        <v>1</v>
      </c>
      <c r="O380">
        <f t="shared" si="60"/>
        <v>1</v>
      </c>
      <c r="P380">
        <f t="shared" si="55"/>
        <v>2013</v>
      </c>
      <c r="Q380" t="str">
        <f t="shared" si="56"/>
        <v>JAN</v>
      </c>
    </row>
    <row r="381" spans="1:17" x14ac:dyDescent="0.25">
      <c r="A381" s="1">
        <f t="shared" si="57"/>
        <v>41288</v>
      </c>
      <c r="B381" s="1">
        <f>A381-J381+1</f>
        <v>41287</v>
      </c>
      <c r="C381" s="1">
        <f t="shared" si="58"/>
        <v>41293</v>
      </c>
      <c r="D381">
        <f>VLOOKUP(C381,Sheet2!$A$2:$C$471,2,FALSE)</f>
        <v>3</v>
      </c>
      <c r="E381">
        <f>VLOOKUP($C381,Sheet2!$A$2:$D$471,4,FALSE)</f>
        <v>1</v>
      </c>
      <c r="F381" t="str">
        <f>VLOOKUP(E381,$W$2:$X$13,2,FALSE)</f>
        <v>JAN</v>
      </c>
      <c r="G381">
        <f t="shared" si="51"/>
        <v>1</v>
      </c>
      <c r="H381">
        <f>VLOOKUP($C381,Sheet2!$A$2:$C$471,3,FALSE)</f>
        <v>2013</v>
      </c>
      <c r="I381" t="str">
        <f t="shared" si="52"/>
        <v>MON</v>
      </c>
      <c r="J381">
        <f t="shared" si="59"/>
        <v>2</v>
      </c>
      <c r="K381">
        <f>IF(ISERROR(VLOOKUP(A381,Sheet3!$B$2:$B$72,1,FALSE)),0,1)</f>
        <v>0</v>
      </c>
      <c r="L381">
        <f t="shared" si="53"/>
        <v>0</v>
      </c>
      <c r="N381">
        <f t="shared" si="54"/>
        <v>1</v>
      </c>
      <c r="O381">
        <f t="shared" si="60"/>
        <v>1</v>
      </c>
      <c r="P381">
        <f t="shared" si="55"/>
        <v>2013</v>
      </c>
      <c r="Q381" t="str">
        <f t="shared" si="56"/>
        <v>JAN</v>
      </c>
    </row>
    <row r="382" spans="1:17" x14ac:dyDescent="0.25">
      <c r="A382" s="1">
        <f t="shared" si="57"/>
        <v>41289</v>
      </c>
      <c r="B382" s="1">
        <f>A382-J382+1</f>
        <v>41287</v>
      </c>
      <c r="C382" s="1">
        <f t="shared" si="58"/>
        <v>41293</v>
      </c>
      <c r="D382">
        <f>VLOOKUP(C382,Sheet2!$A$2:$C$471,2,FALSE)</f>
        <v>3</v>
      </c>
      <c r="E382">
        <f>VLOOKUP($C382,Sheet2!$A$2:$D$471,4,FALSE)</f>
        <v>1</v>
      </c>
      <c r="F382" t="str">
        <f>VLOOKUP(E382,$W$2:$X$13,2,FALSE)</f>
        <v>JAN</v>
      </c>
      <c r="G382">
        <f t="shared" si="51"/>
        <v>1</v>
      </c>
      <c r="H382">
        <f>VLOOKUP($C382,Sheet2!$A$2:$C$471,3,FALSE)</f>
        <v>2013</v>
      </c>
      <c r="I382" t="str">
        <f t="shared" si="52"/>
        <v>TUE</v>
      </c>
      <c r="J382">
        <f t="shared" si="59"/>
        <v>3</v>
      </c>
      <c r="K382">
        <f>IF(ISERROR(VLOOKUP(A382,Sheet3!$B$2:$B$72,1,FALSE)),0,1)</f>
        <v>0</v>
      </c>
      <c r="L382">
        <f t="shared" si="53"/>
        <v>0</v>
      </c>
      <c r="N382">
        <f t="shared" si="54"/>
        <v>1</v>
      </c>
      <c r="O382">
        <f t="shared" si="60"/>
        <v>1</v>
      </c>
      <c r="P382">
        <f t="shared" si="55"/>
        <v>2013</v>
      </c>
      <c r="Q382" t="str">
        <f t="shared" si="56"/>
        <v>JAN</v>
      </c>
    </row>
    <row r="383" spans="1:17" x14ac:dyDescent="0.25">
      <c r="A383" s="1">
        <f t="shared" si="57"/>
        <v>41290</v>
      </c>
      <c r="B383" s="1">
        <f>A383-J383+1</f>
        <v>41287</v>
      </c>
      <c r="C383" s="1">
        <f t="shared" si="58"/>
        <v>41293</v>
      </c>
      <c r="D383">
        <f>VLOOKUP(C383,Sheet2!$A$2:$C$471,2,FALSE)</f>
        <v>3</v>
      </c>
      <c r="E383">
        <f>VLOOKUP($C383,Sheet2!$A$2:$D$471,4,FALSE)</f>
        <v>1</v>
      </c>
      <c r="F383" t="str">
        <f>VLOOKUP(E383,$W$2:$X$13,2,FALSE)</f>
        <v>JAN</v>
      </c>
      <c r="G383">
        <f t="shared" si="51"/>
        <v>1</v>
      </c>
      <c r="H383">
        <f>VLOOKUP($C383,Sheet2!$A$2:$C$471,3,FALSE)</f>
        <v>2013</v>
      </c>
      <c r="I383" t="str">
        <f t="shared" si="52"/>
        <v>WED</v>
      </c>
      <c r="J383">
        <f t="shared" si="59"/>
        <v>4</v>
      </c>
      <c r="K383">
        <f>IF(ISERROR(VLOOKUP(A383,Sheet3!$B$2:$B$72,1,FALSE)),0,1)</f>
        <v>0</v>
      </c>
      <c r="L383">
        <f t="shared" si="53"/>
        <v>0</v>
      </c>
      <c r="N383">
        <f t="shared" si="54"/>
        <v>1</v>
      </c>
      <c r="O383">
        <f t="shared" si="60"/>
        <v>1</v>
      </c>
      <c r="P383">
        <f t="shared" si="55"/>
        <v>2013</v>
      </c>
      <c r="Q383" t="str">
        <f t="shared" si="56"/>
        <v>JAN</v>
      </c>
    </row>
    <row r="384" spans="1:17" x14ac:dyDescent="0.25">
      <c r="A384" s="1">
        <f t="shared" si="57"/>
        <v>41291</v>
      </c>
      <c r="B384" s="1">
        <f>A384-J384+1</f>
        <v>41287</v>
      </c>
      <c r="C384" s="1">
        <f t="shared" si="58"/>
        <v>41293</v>
      </c>
      <c r="D384">
        <f>VLOOKUP(C384,Sheet2!$A$2:$C$471,2,FALSE)</f>
        <v>3</v>
      </c>
      <c r="E384">
        <f>VLOOKUP($C384,Sheet2!$A$2:$D$471,4,FALSE)</f>
        <v>1</v>
      </c>
      <c r="F384" t="str">
        <f>VLOOKUP(E384,$W$2:$X$13,2,FALSE)</f>
        <v>JAN</v>
      </c>
      <c r="G384">
        <f t="shared" si="51"/>
        <v>1</v>
      </c>
      <c r="H384">
        <f>VLOOKUP($C384,Sheet2!$A$2:$C$471,3,FALSE)</f>
        <v>2013</v>
      </c>
      <c r="I384" t="str">
        <f t="shared" si="52"/>
        <v>THU</v>
      </c>
      <c r="J384">
        <f t="shared" si="59"/>
        <v>5</v>
      </c>
      <c r="K384">
        <f>IF(ISERROR(VLOOKUP(A384,Sheet3!$B$2:$B$72,1,FALSE)),0,1)</f>
        <v>0</v>
      </c>
      <c r="L384">
        <f t="shared" si="53"/>
        <v>0</v>
      </c>
      <c r="N384">
        <f t="shared" si="54"/>
        <v>1</v>
      </c>
      <c r="O384">
        <f t="shared" si="60"/>
        <v>1</v>
      </c>
      <c r="P384">
        <f t="shared" si="55"/>
        <v>2013</v>
      </c>
      <c r="Q384" t="str">
        <f t="shared" si="56"/>
        <v>JAN</v>
      </c>
    </row>
    <row r="385" spans="1:17" x14ac:dyDescent="0.25">
      <c r="A385" s="1">
        <f t="shared" si="57"/>
        <v>41292</v>
      </c>
      <c r="B385" s="1">
        <f>A385-J385+1</f>
        <v>41287</v>
      </c>
      <c r="C385" s="1">
        <f t="shared" si="58"/>
        <v>41293</v>
      </c>
      <c r="D385">
        <f>VLOOKUP(C385,Sheet2!$A$2:$C$471,2,FALSE)</f>
        <v>3</v>
      </c>
      <c r="E385">
        <f>VLOOKUP($C385,Sheet2!$A$2:$D$471,4,FALSE)</f>
        <v>1</v>
      </c>
      <c r="F385" t="str">
        <f>VLOOKUP(E385,$W$2:$X$13,2,FALSE)</f>
        <v>JAN</v>
      </c>
      <c r="G385">
        <f t="shared" si="51"/>
        <v>1</v>
      </c>
      <c r="H385">
        <f>VLOOKUP($C385,Sheet2!$A$2:$C$471,3,FALSE)</f>
        <v>2013</v>
      </c>
      <c r="I385" t="str">
        <f t="shared" si="52"/>
        <v>FRI</v>
      </c>
      <c r="J385">
        <f t="shared" si="59"/>
        <v>6</v>
      </c>
      <c r="K385">
        <f>IF(ISERROR(VLOOKUP(A385,Sheet3!$B$2:$B$72,1,FALSE)),0,1)</f>
        <v>0</v>
      </c>
      <c r="L385">
        <f t="shared" si="53"/>
        <v>0</v>
      </c>
      <c r="N385">
        <f t="shared" si="54"/>
        <v>1</v>
      </c>
      <c r="O385">
        <f t="shared" si="60"/>
        <v>1</v>
      </c>
      <c r="P385">
        <f t="shared" si="55"/>
        <v>2013</v>
      </c>
      <c r="Q385" t="str">
        <f t="shared" si="56"/>
        <v>JAN</v>
      </c>
    </row>
    <row r="386" spans="1:17" x14ac:dyDescent="0.25">
      <c r="A386" s="1">
        <f t="shared" si="57"/>
        <v>41293</v>
      </c>
      <c r="B386" s="1">
        <f>A386-J386+1</f>
        <v>41287</v>
      </c>
      <c r="C386" s="1">
        <f t="shared" si="58"/>
        <v>41293</v>
      </c>
      <c r="D386">
        <f>VLOOKUP(C386,Sheet2!$A$2:$C$471,2,FALSE)</f>
        <v>3</v>
      </c>
      <c r="E386">
        <f>VLOOKUP($C386,Sheet2!$A$2:$D$471,4,FALSE)</f>
        <v>1</v>
      </c>
      <c r="F386" t="str">
        <f>VLOOKUP(E386,$W$2:$X$13,2,FALSE)</f>
        <v>JAN</v>
      </c>
      <c r="G386">
        <f t="shared" si="51"/>
        <v>1</v>
      </c>
      <c r="H386">
        <f>VLOOKUP($C386,Sheet2!$A$2:$C$471,3,FALSE)</f>
        <v>2013</v>
      </c>
      <c r="I386" t="str">
        <f t="shared" si="52"/>
        <v>SAT</v>
      </c>
      <c r="J386">
        <f t="shared" si="59"/>
        <v>7</v>
      </c>
      <c r="K386">
        <f>IF(ISERROR(VLOOKUP(A386,Sheet3!$B$2:$B$72,1,FALSE)),0,1)</f>
        <v>0</v>
      </c>
      <c r="L386">
        <f t="shared" si="53"/>
        <v>1</v>
      </c>
      <c r="N386">
        <f t="shared" si="54"/>
        <v>1</v>
      </c>
      <c r="O386">
        <f t="shared" si="60"/>
        <v>1</v>
      </c>
      <c r="P386">
        <f t="shared" si="55"/>
        <v>2013</v>
      </c>
      <c r="Q386" t="str">
        <f t="shared" si="56"/>
        <v>JAN</v>
      </c>
    </row>
    <row r="387" spans="1:17" x14ac:dyDescent="0.25">
      <c r="A387" s="1">
        <f t="shared" si="57"/>
        <v>41294</v>
      </c>
      <c r="B387" s="1">
        <f>A387-J387+1</f>
        <v>41294</v>
      </c>
      <c r="C387" s="1">
        <f t="shared" si="58"/>
        <v>41300</v>
      </c>
      <c r="D387">
        <f>VLOOKUP(C387,Sheet2!$A$2:$C$471,2,FALSE)</f>
        <v>4</v>
      </c>
      <c r="E387">
        <f>VLOOKUP($C387,Sheet2!$A$2:$D$471,4,FALSE)</f>
        <v>1</v>
      </c>
      <c r="F387" t="str">
        <f>VLOOKUP(E387,$W$2:$X$13,2,FALSE)</f>
        <v>JAN</v>
      </c>
      <c r="G387">
        <f t="shared" ref="G387:G450" si="61">ROUNDUP(E387/3,0)</f>
        <v>1</v>
      </c>
      <c r="H387">
        <f>VLOOKUP($C387,Sheet2!$A$2:$C$471,3,FALSE)</f>
        <v>2013</v>
      </c>
      <c r="I387" t="str">
        <f t="shared" ref="I387:I450" si="62">VLOOKUP(J387,$T$2:$U$8,2,FALSE)</f>
        <v>SUN</v>
      </c>
      <c r="J387">
        <f t="shared" si="59"/>
        <v>1</v>
      </c>
      <c r="K387">
        <f>IF(ISERROR(VLOOKUP(A387,Sheet3!$B$2:$B$72,1,FALSE)),0,1)</f>
        <v>0</v>
      </c>
      <c r="L387">
        <f t="shared" ref="L387:L450" si="63">IF(OR(J387=1,J387=7),1,0)</f>
        <v>1</v>
      </c>
      <c r="N387">
        <f t="shared" ref="N387:N450" si="64">MONTH(A387)</f>
        <v>1</v>
      </c>
      <c r="O387">
        <f t="shared" si="60"/>
        <v>1</v>
      </c>
      <c r="P387">
        <f t="shared" ref="P387:P450" si="65">YEAR(A387)</f>
        <v>2013</v>
      </c>
      <c r="Q387" t="str">
        <f t="shared" ref="Q387:Q450" si="66">VLOOKUP(N387,$W$2:$X$13,2,FALSE)</f>
        <v>JAN</v>
      </c>
    </row>
    <row r="388" spans="1:17" x14ac:dyDescent="0.25">
      <c r="A388" s="1">
        <f t="shared" ref="A388:A451" si="67">A387+1</f>
        <v>41295</v>
      </c>
      <c r="B388" s="1">
        <f>A388-J388+1</f>
        <v>41294</v>
      </c>
      <c r="C388" s="1">
        <f t="shared" ref="C388:C451" si="68">B388+6</f>
        <v>41300</v>
      </c>
      <c r="D388">
        <f>VLOOKUP(C388,Sheet2!$A$2:$C$471,2,FALSE)</f>
        <v>4</v>
      </c>
      <c r="E388">
        <f>VLOOKUP($C388,Sheet2!$A$2:$D$471,4,FALSE)</f>
        <v>1</v>
      </c>
      <c r="F388" t="str">
        <f>VLOOKUP(E388,$W$2:$X$13,2,FALSE)</f>
        <v>JAN</v>
      </c>
      <c r="G388">
        <f t="shared" si="61"/>
        <v>1</v>
      </c>
      <c r="H388">
        <f>VLOOKUP($C388,Sheet2!$A$2:$C$471,3,FALSE)</f>
        <v>2013</v>
      </c>
      <c r="I388" t="str">
        <f t="shared" si="62"/>
        <v>MON</v>
      </c>
      <c r="J388">
        <f t="shared" ref="J388:J451" si="69">WEEKDAY(A388)</f>
        <v>2</v>
      </c>
      <c r="K388">
        <f>IF(ISERROR(VLOOKUP(A388,Sheet3!$B$2:$B$72,1,FALSE)),0,1)</f>
        <v>0</v>
      </c>
      <c r="L388">
        <f t="shared" si="63"/>
        <v>0</v>
      </c>
      <c r="N388">
        <f t="shared" si="64"/>
        <v>1</v>
      </c>
      <c r="O388">
        <f t="shared" si="60"/>
        <v>1</v>
      </c>
      <c r="P388">
        <f t="shared" si="65"/>
        <v>2013</v>
      </c>
      <c r="Q388" t="str">
        <f t="shared" si="66"/>
        <v>JAN</v>
      </c>
    </row>
    <row r="389" spans="1:17" x14ac:dyDescent="0.25">
      <c r="A389" s="1">
        <f t="shared" si="67"/>
        <v>41296</v>
      </c>
      <c r="B389" s="1">
        <f>A389-J389+1</f>
        <v>41294</v>
      </c>
      <c r="C389" s="1">
        <f t="shared" si="68"/>
        <v>41300</v>
      </c>
      <c r="D389">
        <f>VLOOKUP(C389,Sheet2!$A$2:$C$471,2,FALSE)</f>
        <v>4</v>
      </c>
      <c r="E389">
        <f>VLOOKUP($C389,Sheet2!$A$2:$D$471,4,FALSE)</f>
        <v>1</v>
      </c>
      <c r="F389" t="str">
        <f>VLOOKUP(E389,$W$2:$X$13,2,FALSE)</f>
        <v>JAN</v>
      </c>
      <c r="G389">
        <f t="shared" si="61"/>
        <v>1</v>
      </c>
      <c r="H389">
        <f>VLOOKUP($C389,Sheet2!$A$2:$C$471,3,FALSE)</f>
        <v>2013</v>
      </c>
      <c r="I389" t="str">
        <f t="shared" si="62"/>
        <v>TUE</v>
      </c>
      <c r="J389">
        <f t="shared" si="69"/>
        <v>3</v>
      </c>
      <c r="K389">
        <f>IF(ISERROR(VLOOKUP(A389,Sheet3!$B$2:$B$72,1,FALSE)),0,1)</f>
        <v>0</v>
      </c>
      <c r="L389">
        <f t="shared" si="63"/>
        <v>0</v>
      </c>
      <c r="N389">
        <f t="shared" si="64"/>
        <v>1</v>
      </c>
      <c r="O389">
        <f t="shared" si="60"/>
        <v>1</v>
      </c>
      <c r="P389">
        <f t="shared" si="65"/>
        <v>2013</v>
      </c>
      <c r="Q389" t="str">
        <f t="shared" si="66"/>
        <v>JAN</v>
      </c>
    </row>
    <row r="390" spans="1:17" x14ac:dyDescent="0.25">
      <c r="A390" s="1">
        <f t="shared" si="67"/>
        <v>41297</v>
      </c>
      <c r="B390" s="1">
        <f>A390-J390+1</f>
        <v>41294</v>
      </c>
      <c r="C390" s="1">
        <f t="shared" si="68"/>
        <v>41300</v>
      </c>
      <c r="D390">
        <f>VLOOKUP(C390,Sheet2!$A$2:$C$471,2,FALSE)</f>
        <v>4</v>
      </c>
      <c r="E390">
        <f>VLOOKUP($C390,Sheet2!$A$2:$D$471,4,FALSE)</f>
        <v>1</v>
      </c>
      <c r="F390" t="str">
        <f>VLOOKUP(E390,$W$2:$X$13,2,FALSE)</f>
        <v>JAN</v>
      </c>
      <c r="G390">
        <f t="shared" si="61"/>
        <v>1</v>
      </c>
      <c r="H390">
        <f>VLOOKUP($C390,Sheet2!$A$2:$C$471,3,FALSE)</f>
        <v>2013</v>
      </c>
      <c r="I390" t="str">
        <f t="shared" si="62"/>
        <v>WED</v>
      </c>
      <c r="J390">
        <f t="shared" si="69"/>
        <v>4</v>
      </c>
      <c r="K390">
        <f>IF(ISERROR(VLOOKUP(A390,Sheet3!$B$2:$B$72,1,FALSE)),0,1)</f>
        <v>0</v>
      </c>
      <c r="L390">
        <f t="shared" si="63"/>
        <v>0</v>
      </c>
      <c r="N390">
        <f t="shared" si="64"/>
        <v>1</v>
      </c>
      <c r="O390">
        <f t="shared" si="60"/>
        <v>1</v>
      </c>
      <c r="P390">
        <f t="shared" si="65"/>
        <v>2013</v>
      </c>
      <c r="Q390" t="str">
        <f t="shared" si="66"/>
        <v>JAN</v>
      </c>
    </row>
    <row r="391" spans="1:17" x14ac:dyDescent="0.25">
      <c r="A391" s="1">
        <f t="shared" si="67"/>
        <v>41298</v>
      </c>
      <c r="B391" s="1">
        <f>A391-J391+1</f>
        <v>41294</v>
      </c>
      <c r="C391" s="1">
        <f t="shared" si="68"/>
        <v>41300</v>
      </c>
      <c r="D391">
        <f>VLOOKUP(C391,Sheet2!$A$2:$C$471,2,FALSE)</f>
        <v>4</v>
      </c>
      <c r="E391">
        <f>VLOOKUP($C391,Sheet2!$A$2:$D$471,4,FALSE)</f>
        <v>1</v>
      </c>
      <c r="F391" t="str">
        <f>VLOOKUP(E391,$W$2:$X$13,2,FALSE)</f>
        <v>JAN</v>
      </c>
      <c r="G391">
        <f t="shared" si="61"/>
        <v>1</v>
      </c>
      <c r="H391">
        <f>VLOOKUP($C391,Sheet2!$A$2:$C$471,3,FALSE)</f>
        <v>2013</v>
      </c>
      <c r="I391" t="str">
        <f t="shared" si="62"/>
        <v>THU</v>
      </c>
      <c r="J391">
        <f t="shared" si="69"/>
        <v>5</v>
      </c>
      <c r="K391">
        <f>IF(ISERROR(VLOOKUP(A391,Sheet3!$B$2:$B$72,1,FALSE)),0,1)</f>
        <v>0</v>
      </c>
      <c r="L391">
        <f t="shared" si="63"/>
        <v>0</v>
      </c>
      <c r="N391">
        <f t="shared" si="64"/>
        <v>1</v>
      </c>
      <c r="O391">
        <f t="shared" si="60"/>
        <v>1</v>
      </c>
      <c r="P391">
        <f t="shared" si="65"/>
        <v>2013</v>
      </c>
      <c r="Q391" t="str">
        <f t="shared" si="66"/>
        <v>JAN</v>
      </c>
    </row>
    <row r="392" spans="1:17" x14ac:dyDescent="0.25">
      <c r="A392" s="1">
        <f t="shared" si="67"/>
        <v>41299</v>
      </c>
      <c r="B392" s="1">
        <f>A392-J392+1</f>
        <v>41294</v>
      </c>
      <c r="C392" s="1">
        <f t="shared" si="68"/>
        <v>41300</v>
      </c>
      <c r="D392">
        <f>VLOOKUP(C392,Sheet2!$A$2:$C$471,2,FALSE)</f>
        <v>4</v>
      </c>
      <c r="E392">
        <f>VLOOKUP($C392,Sheet2!$A$2:$D$471,4,FALSE)</f>
        <v>1</v>
      </c>
      <c r="F392" t="str">
        <f>VLOOKUP(E392,$W$2:$X$13,2,FALSE)</f>
        <v>JAN</v>
      </c>
      <c r="G392">
        <f t="shared" si="61"/>
        <v>1</v>
      </c>
      <c r="H392">
        <f>VLOOKUP($C392,Sheet2!$A$2:$C$471,3,FALSE)</f>
        <v>2013</v>
      </c>
      <c r="I392" t="str">
        <f t="shared" si="62"/>
        <v>FRI</v>
      </c>
      <c r="J392">
        <f t="shared" si="69"/>
        <v>6</v>
      </c>
      <c r="K392">
        <f>IF(ISERROR(VLOOKUP(A392,Sheet3!$B$2:$B$72,1,FALSE)),0,1)</f>
        <v>0</v>
      </c>
      <c r="L392">
        <f t="shared" si="63"/>
        <v>0</v>
      </c>
      <c r="N392">
        <f t="shared" si="64"/>
        <v>1</v>
      </c>
      <c r="O392">
        <f t="shared" si="60"/>
        <v>1</v>
      </c>
      <c r="P392">
        <f t="shared" si="65"/>
        <v>2013</v>
      </c>
      <c r="Q392" t="str">
        <f t="shared" si="66"/>
        <v>JAN</v>
      </c>
    </row>
    <row r="393" spans="1:17" x14ac:dyDescent="0.25">
      <c r="A393" s="1">
        <f t="shared" si="67"/>
        <v>41300</v>
      </c>
      <c r="B393" s="1">
        <f>A393-J393+1</f>
        <v>41294</v>
      </c>
      <c r="C393" s="1">
        <f t="shared" si="68"/>
        <v>41300</v>
      </c>
      <c r="D393">
        <f>VLOOKUP(C393,Sheet2!$A$2:$C$471,2,FALSE)</f>
        <v>4</v>
      </c>
      <c r="E393">
        <f>VLOOKUP($C393,Sheet2!$A$2:$D$471,4,FALSE)</f>
        <v>1</v>
      </c>
      <c r="F393" t="str">
        <f>VLOOKUP(E393,$W$2:$X$13,2,FALSE)</f>
        <v>JAN</v>
      </c>
      <c r="G393">
        <f t="shared" si="61"/>
        <v>1</v>
      </c>
      <c r="H393">
        <f>VLOOKUP($C393,Sheet2!$A$2:$C$471,3,FALSE)</f>
        <v>2013</v>
      </c>
      <c r="I393" t="str">
        <f t="shared" si="62"/>
        <v>SAT</v>
      </c>
      <c r="J393">
        <f t="shared" si="69"/>
        <v>7</v>
      </c>
      <c r="K393">
        <f>IF(ISERROR(VLOOKUP(A393,Sheet3!$B$2:$B$72,1,FALSE)),0,1)</f>
        <v>0</v>
      </c>
      <c r="L393">
        <f t="shared" si="63"/>
        <v>1</v>
      </c>
      <c r="N393">
        <f t="shared" si="64"/>
        <v>1</v>
      </c>
      <c r="O393">
        <f t="shared" si="60"/>
        <v>1</v>
      </c>
      <c r="P393">
        <f t="shared" si="65"/>
        <v>2013</v>
      </c>
      <c r="Q393" t="str">
        <f t="shared" si="66"/>
        <v>JAN</v>
      </c>
    </row>
    <row r="394" spans="1:17" x14ac:dyDescent="0.25">
      <c r="A394" s="1">
        <f t="shared" si="67"/>
        <v>41301</v>
      </c>
      <c r="B394" s="1">
        <f>A394-J394+1</f>
        <v>41301</v>
      </c>
      <c r="C394" s="1">
        <f t="shared" si="68"/>
        <v>41307</v>
      </c>
      <c r="D394">
        <f>VLOOKUP(C394,Sheet2!$A$2:$C$471,2,FALSE)</f>
        <v>5</v>
      </c>
      <c r="E394">
        <f>VLOOKUP($C394,Sheet2!$A$2:$D$471,4,FALSE)</f>
        <v>1</v>
      </c>
      <c r="F394" t="str">
        <f>VLOOKUP(E394,$W$2:$X$13,2,FALSE)</f>
        <v>JAN</v>
      </c>
      <c r="G394">
        <f t="shared" si="61"/>
        <v>1</v>
      </c>
      <c r="H394">
        <f>VLOOKUP($C394,Sheet2!$A$2:$C$471,3,FALSE)</f>
        <v>2013</v>
      </c>
      <c r="I394" t="str">
        <f t="shared" si="62"/>
        <v>SUN</v>
      </c>
      <c r="J394">
        <f t="shared" si="69"/>
        <v>1</v>
      </c>
      <c r="K394">
        <f>IF(ISERROR(VLOOKUP(A394,Sheet3!$B$2:$B$72,1,FALSE)),0,1)</f>
        <v>0</v>
      </c>
      <c r="L394">
        <f t="shared" si="63"/>
        <v>1</v>
      </c>
      <c r="N394">
        <f t="shared" si="64"/>
        <v>1</v>
      </c>
      <c r="O394">
        <f t="shared" si="60"/>
        <v>1</v>
      </c>
      <c r="P394">
        <f t="shared" si="65"/>
        <v>2013</v>
      </c>
      <c r="Q394" t="str">
        <f t="shared" si="66"/>
        <v>JAN</v>
      </c>
    </row>
    <row r="395" spans="1:17" x14ac:dyDescent="0.25">
      <c r="A395" s="1">
        <f t="shared" si="67"/>
        <v>41302</v>
      </c>
      <c r="B395" s="1">
        <f>A395-J395+1</f>
        <v>41301</v>
      </c>
      <c r="C395" s="1">
        <f t="shared" si="68"/>
        <v>41307</v>
      </c>
      <c r="D395">
        <f>VLOOKUP(C395,Sheet2!$A$2:$C$471,2,FALSE)</f>
        <v>5</v>
      </c>
      <c r="E395">
        <f>VLOOKUP($C395,Sheet2!$A$2:$D$471,4,FALSE)</f>
        <v>1</v>
      </c>
      <c r="F395" t="str">
        <f>VLOOKUP(E395,$W$2:$X$13,2,FALSE)</f>
        <v>JAN</v>
      </c>
      <c r="G395">
        <f t="shared" si="61"/>
        <v>1</v>
      </c>
      <c r="H395">
        <f>VLOOKUP($C395,Sheet2!$A$2:$C$471,3,FALSE)</f>
        <v>2013</v>
      </c>
      <c r="I395" t="str">
        <f t="shared" si="62"/>
        <v>MON</v>
      </c>
      <c r="J395">
        <f t="shared" si="69"/>
        <v>2</v>
      </c>
      <c r="K395">
        <f>IF(ISERROR(VLOOKUP(A395,Sheet3!$B$2:$B$72,1,FALSE)),0,1)</f>
        <v>0</v>
      </c>
      <c r="L395">
        <f t="shared" si="63"/>
        <v>0</v>
      </c>
      <c r="N395">
        <f t="shared" si="64"/>
        <v>1</v>
      </c>
      <c r="O395">
        <f t="shared" si="60"/>
        <v>1</v>
      </c>
      <c r="P395">
        <f t="shared" si="65"/>
        <v>2013</v>
      </c>
      <c r="Q395" t="str">
        <f t="shared" si="66"/>
        <v>JAN</v>
      </c>
    </row>
    <row r="396" spans="1:17" x14ac:dyDescent="0.25">
      <c r="A396" s="1">
        <f t="shared" si="67"/>
        <v>41303</v>
      </c>
      <c r="B396" s="1">
        <f>A396-J396+1</f>
        <v>41301</v>
      </c>
      <c r="C396" s="1">
        <f t="shared" si="68"/>
        <v>41307</v>
      </c>
      <c r="D396">
        <f>VLOOKUP(C396,Sheet2!$A$2:$C$471,2,FALSE)</f>
        <v>5</v>
      </c>
      <c r="E396">
        <f>VLOOKUP($C396,Sheet2!$A$2:$D$471,4,FALSE)</f>
        <v>1</v>
      </c>
      <c r="F396" t="str">
        <f>VLOOKUP(E396,$W$2:$X$13,2,FALSE)</f>
        <v>JAN</v>
      </c>
      <c r="G396">
        <f t="shared" si="61"/>
        <v>1</v>
      </c>
      <c r="H396">
        <f>VLOOKUP($C396,Sheet2!$A$2:$C$471,3,FALSE)</f>
        <v>2013</v>
      </c>
      <c r="I396" t="str">
        <f t="shared" si="62"/>
        <v>TUE</v>
      </c>
      <c r="J396">
        <f t="shared" si="69"/>
        <v>3</v>
      </c>
      <c r="K396">
        <f>IF(ISERROR(VLOOKUP(A396,Sheet3!$B$2:$B$72,1,FALSE)),0,1)</f>
        <v>0</v>
      </c>
      <c r="L396">
        <f t="shared" si="63"/>
        <v>0</v>
      </c>
      <c r="N396">
        <f t="shared" si="64"/>
        <v>1</v>
      </c>
      <c r="O396">
        <f t="shared" si="60"/>
        <v>1</v>
      </c>
      <c r="P396">
        <f t="shared" si="65"/>
        <v>2013</v>
      </c>
      <c r="Q396" t="str">
        <f t="shared" si="66"/>
        <v>JAN</v>
      </c>
    </row>
    <row r="397" spans="1:17" x14ac:dyDescent="0.25">
      <c r="A397" s="1">
        <f t="shared" si="67"/>
        <v>41304</v>
      </c>
      <c r="B397" s="1">
        <f>A397-J397+1</f>
        <v>41301</v>
      </c>
      <c r="C397" s="1">
        <f t="shared" si="68"/>
        <v>41307</v>
      </c>
      <c r="D397">
        <f>VLOOKUP(C397,Sheet2!$A$2:$C$471,2,FALSE)</f>
        <v>5</v>
      </c>
      <c r="E397">
        <f>VLOOKUP($C397,Sheet2!$A$2:$D$471,4,FALSE)</f>
        <v>1</v>
      </c>
      <c r="F397" t="str">
        <f>VLOOKUP(E397,$W$2:$X$13,2,FALSE)</f>
        <v>JAN</v>
      </c>
      <c r="G397">
        <f t="shared" si="61"/>
        <v>1</v>
      </c>
      <c r="H397">
        <f>VLOOKUP($C397,Sheet2!$A$2:$C$471,3,FALSE)</f>
        <v>2013</v>
      </c>
      <c r="I397" t="str">
        <f t="shared" si="62"/>
        <v>WED</v>
      </c>
      <c r="J397">
        <f t="shared" si="69"/>
        <v>4</v>
      </c>
      <c r="K397">
        <f>IF(ISERROR(VLOOKUP(A397,Sheet3!$B$2:$B$72,1,FALSE)),0,1)</f>
        <v>0</v>
      </c>
      <c r="L397">
        <f t="shared" si="63"/>
        <v>0</v>
      </c>
      <c r="N397">
        <f t="shared" si="64"/>
        <v>1</v>
      </c>
      <c r="O397">
        <f t="shared" si="60"/>
        <v>1</v>
      </c>
      <c r="P397">
        <f t="shared" si="65"/>
        <v>2013</v>
      </c>
      <c r="Q397" t="str">
        <f t="shared" si="66"/>
        <v>JAN</v>
      </c>
    </row>
    <row r="398" spans="1:17" x14ac:dyDescent="0.25">
      <c r="A398" s="1">
        <f t="shared" si="67"/>
        <v>41305</v>
      </c>
      <c r="B398" s="1">
        <f>A398-J398+1</f>
        <v>41301</v>
      </c>
      <c r="C398" s="1">
        <f t="shared" si="68"/>
        <v>41307</v>
      </c>
      <c r="D398">
        <f>VLOOKUP(C398,Sheet2!$A$2:$C$471,2,FALSE)</f>
        <v>5</v>
      </c>
      <c r="E398">
        <f>VLOOKUP($C398,Sheet2!$A$2:$D$471,4,FALSE)</f>
        <v>1</v>
      </c>
      <c r="F398" t="str">
        <f>VLOOKUP(E398,$W$2:$X$13,2,FALSE)</f>
        <v>JAN</v>
      </c>
      <c r="G398">
        <f t="shared" si="61"/>
        <v>1</v>
      </c>
      <c r="H398">
        <f>VLOOKUP($C398,Sheet2!$A$2:$C$471,3,FALSE)</f>
        <v>2013</v>
      </c>
      <c r="I398" t="str">
        <f t="shared" si="62"/>
        <v>THU</v>
      </c>
      <c r="J398">
        <f t="shared" si="69"/>
        <v>5</v>
      </c>
      <c r="K398">
        <f>IF(ISERROR(VLOOKUP(A398,Sheet3!$B$2:$B$72,1,FALSE)),0,1)</f>
        <v>0</v>
      </c>
      <c r="L398">
        <f t="shared" si="63"/>
        <v>0</v>
      </c>
      <c r="N398">
        <f t="shared" si="64"/>
        <v>1</v>
      </c>
      <c r="O398">
        <f t="shared" si="60"/>
        <v>1</v>
      </c>
      <c r="P398">
        <f t="shared" si="65"/>
        <v>2013</v>
      </c>
      <c r="Q398" t="str">
        <f t="shared" si="66"/>
        <v>JAN</v>
      </c>
    </row>
    <row r="399" spans="1:17" x14ac:dyDescent="0.25">
      <c r="A399" s="1">
        <f t="shared" si="67"/>
        <v>41306</v>
      </c>
      <c r="B399" s="1">
        <f>A399-J399+1</f>
        <v>41301</v>
      </c>
      <c r="C399" s="1">
        <f t="shared" si="68"/>
        <v>41307</v>
      </c>
      <c r="D399">
        <f>VLOOKUP(C399,Sheet2!$A$2:$C$471,2,FALSE)</f>
        <v>5</v>
      </c>
      <c r="E399">
        <f>VLOOKUP($C399,Sheet2!$A$2:$D$471,4,FALSE)</f>
        <v>1</v>
      </c>
      <c r="F399" t="str">
        <f>VLOOKUP(E399,$W$2:$X$13,2,FALSE)</f>
        <v>JAN</v>
      </c>
      <c r="G399">
        <f t="shared" si="61"/>
        <v>1</v>
      </c>
      <c r="H399">
        <f>VLOOKUP($C399,Sheet2!$A$2:$C$471,3,FALSE)</f>
        <v>2013</v>
      </c>
      <c r="I399" t="str">
        <f t="shared" si="62"/>
        <v>FRI</v>
      </c>
      <c r="J399">
        <f t="shared" si="69"/>
        <v>6</v>
      </c>
      <c r="K399">
        <f>IF(ISERROR(VLOOKUP(A399,Sheet3!$B$2:$B$72,1,FALSE)),0,1)</f>
        <v>0</v>
      </c>
      <c r="L399">
        <f t="shared" si="63"/>
        <v>0</v>
      </c>
      <c r="N399">
        <f t="shared" si="64"/>
        <v>2</v>
      </c>
      <c r="O399">
        <f t="shared" si="60"/>
        <v>1</v>
      </c>
      <c r="P399">
        <f t="shared" si="65"/>
        <v>2013</v>
      </c>
      <c r="Q399" t="str">
        <f t="shared" si="66"/>
        <v>FEB</v>
      </c>
    </row>
    <row r="400" spans="1:17" x14ac:dyDescent="0.25">
      <c r="A400" s="1">
        <f t="shared" si="67"/>
        <v>41307</v>
      </c>
      <c r="B400" s="1">
        <f>A400-J400+1</f>
        <v>41301</v>
      </c>
      <c r="C400" s="1">
        <f t="shared" si="68"/>
        <v>41307</v>
      </c>
      <c r="D400">
        <f>VLOOKUP(C400,Sheet2!$A$2:$C$471,2,FALSE)</f>
        <v>5</v>
      </c>
      <c r="E400">
        <f>VLOOKUP($C400,Sheet2!$A$2:$D$471,4,FALSE)</f>
        <v>1</v>
      </c>
      <c r="F400" t="str">
        <f>VLOOKUP(E400,$W$2:$X$13,2,FALSE)</f>
        <v>JAN</v>
      </c>
      <c r="G400">
        <f t="shared" si="61"/>
        <v>1</v>
      </c>
      <c r="H400">
        <f>VLOOKUP($C400,Sheet2!$A$2:$C$471,3,FALSE)</f>
        <v>2013</v>
      </c>
      <c r="I400" t="str">
        <f t="shared" si="62"/>
        <v>SAT</v>
      </c>
      <c r="J400">
        <f t="shared" si="69"/>
        <v>7</v>
      </c>
      <c r="K400">
        <f>IF(ISERROR(VLOOKUP(A400,Sheet3!$B$2:$B$72,1,FALSE)),0,1)</f>
        <v>0</v>
      </c>
      <c r="L400">
        <f t="shared" si="63"/>
        <v>1</v>
      </c>
      <c r="N400">
        <f t="shared" si="64"/>
        <v>2</v>
      </c>
      <c r="O400">
        <f t="shared" si="60"/>
        <v>1</v>
      </c>
      <c r="P400">
        <f t="shared" si="65"/>
        <v>2013</v>
      </c>
      <c r="Q400" t="str">
        <f t="shared" si="66"/>
        <v>FEB</v>
      </c>
    </row>
    <row r="401" spans="1:17" x14ac:dyDescent="0.25">
      <c r="A401" s="1">
        <f t="shared" si="67"/>
        <v>41308</v>
      </c>
      <c r="B401" s="1">
        <f>A401-J401+1</f>
        <v>41308</v>
      </c>
      <c r="C401" s="1">
        <f t="shared" si="68"/>
        <v>41314</v>
      </c>
      <c r="D401">
        <f>VLOOKUP(C401,Sheet2!$A$2:$C$471,2,FALSE)</f>
        <v>6</v>
      </c>
      <c r="E401">
        <f>VLOOKUP($C401,Sheet2!$A$2:$D$471,4,FALSE)</f>
        <v>2</v>
      </c>
      <c r="F401" t="str">
        <f>VLOOKUP(E401,$W$2:$X$13,2,FALSE)</f>
        <v>FEB</v>
      </c>
      <c r="G401">
        <f t="shared" si="61"/>
        <v>1</v>
      </c>
      <c r="H401">
        <f>VLOOKUP($C401,Sheet2!$A$2:$C$471,3,FALSE)</f>
        <v>2013</v>
      </c>
      <c r="I401" t="str">
        <f t="shared" si="62"/>
        <v>SUN</v>
      </c>
      <c r="J401">
        <f t="shared" si="69"/>
        <v>1</v>
      </c>
      <c r="K401">
        <f>IF(ISERROR(VLOOKUP(A401,Sheet3!$B$2:$B$72,1,FALSE)),0,1)</f>
        <v>0</v>
      </c>
      <c r="L401">
        <f t="shared" si="63"/>
        <v>1</v>
      </c>
      <c r="N401">
        <f t="shared" si="64"/>
        <v>2</v>
      </c>
      <c r="O401">
        <f t="shared" si="60"/>
        <v>1</v>
      </c>
      <c r="P401">
        <f t="shared" si="65"/>
        <v>2013</v>
      </c>
      <c r="Q401" t="str">
        <f t="shared" si="66"/>
        <v>FEB</v>
      </c>
    </row>
    <row r="402" spans="1:17" x14ac:dyDescent="0.25">
      <c r="A402" s="1">
        <f t="shared" si="67"/>
        <v>41309</v>
      </c>
      <c r="B402" s="1">
        <f>A402-J402+1</f>
        <v>41308</v>
      </c>
      <c r="C402" s="1">
        <f t="shared" si="68"/>
        <v>41314</v>
      </c>
      <c r="D402">
        <f>VLOOKUP(C402,Sheet2!$A$2:$C$471,2,FALSE)</f>
        <v>6</v>
      </c>
      <c r="E402">
        <f>VLOOKUP($C402,Sheet2!$A$2:$D$471,4,FALSE)</f>
        <v>2</v>
      </c>
      <c r="F402" t="str">
        <f>VLOOKUP(E402,$W$2:$X$13,2,FALSE)</f>
        <v>FEB</v>
      </c>
      <c r="G402">
        <f t="shared" si="61"/>
        <v>1</v>
      </c>
      <c r="H402">
        <f>VLOOKUP($C402,Sheet2!$A$2:$C$471,3,FALSE)</f>
        <v>2013</v>
      </c>
      <c r="I402" t="str">
        <f t="shared" si="62"/>
        <v>MON</v>
      </c>
      <c r="J402">
        <f t="shared" si="69"/>
        <v>2</v>
      </c>
      <c r="K402">
        <f>IF(ISERROR(VLOOKUP(A402,Sheet3!$B$2:$B$72,1,FALSE)),0,1)</f>
        <v>0</v>
      </c>
      <c r="L402">
        <f t="shared" si="63"/>
        <v>0</v>
      </c>
      <c r="N402">
        <f t="shared" si="64"/>
        <v>2</v>
      </c>
      <c r="O402">
        <f t="shared" si="60"/>
        <v>1</v>
      </c>
      <c r="P402">
        <f t="shared" si="65"/>
        <v>2013</v>
      </c>
      <c r="Q402" t="str">
        <f t="shared" si="66"/>
        <v>FEB</v>
      </c>
    </row>
    <row r="403" spans="1:17" x14ac:dyDescent="0.25">
      <c r="A403" s="1">
        <f t="shared" si="67"/>
        <v>41310</v>
      </c>
      <c r="B403" s="1">
        <f>A403-J403+1</f>
        <v>41308</v>
      </c>
      <c r="C403" s="1">
        <f t="shared" si="68"/>
        <v>41314</v>
      </c>
      <c r="D403">
        <f>VLOOKUP(C403,Sheet2!$A$2:$C$471,2,FALSE)</f>
        <v>6</v>
      </c>
      <c r="E403">
        <f>VLOOKUP($C403,Sheet2!$A$2:$D$471,4,FALSE)</f>
        <v>2</v>
      </c>
      <c r="F403" t="str">
        <f>VLOOKUP(E403,$W$2:$X$13,2,FALSE)</f>
        <v>FEB</v>
      </c>
      <c r="G403">
        <f t="shared" si="61"/>
        <v>1</v>
      </c>
      <c r="H403">
        <f>VLOOKUP($C403,Sheet2!$A$2:$C$471,3,FALSE)</f>
        <v>2013</v>
      </c>
      <c r="I403" t="str">
        <f t="shared" si="62"/>
        <v>TUE</v>
      </c>
      <c r="J403">
        <f t="shared" si="69"/>
        <v>3</v>
      </c>
      <c r="K403">
        <f>IF(ISERROR(VLOOKUP(A403,Sheet3!$B$2:$B$72,1,FALSE)),0,1)</f>
        <v>0</v>
      </c>
      <c r="L403">
        <f t="shared" si="63"/>
        <v>0</v>
      </c>
      <c r="N403">
        <f t="shared" si="64"/>
        <v>2</v>
      </c>
      <c r="O403">
        <f t="shared" si="60"/>
        <v>1</v>
      </c>
      <c r="P403">
        <f t="shared" si="65"/>
        <v>2013</v>
      </c>
      <c r="Q403" t="str">
        <f t="shared" si="66"/>
        <v>FEB</v>
      </c>
    </row>
    <row r="404" spans="1:17" x14ac:dyDescent="0.25">
      <c r="A404" s="1">
        <f t="shared" si="67"/>
        <v>41311</v>
      </c>
      <c r="B404" s="1">
        <f>A404-J404+1</f>
        <v>41308</v>
      </c>
      <c r="C404" s="1">
        <f t="shared" si="68"/>
        <v>41314</v>
      </c>
      <c r="D404">
        <f>VLOOKUP(C404,Sheet2!$A$2:$C$471,2,FALSE)</f>
        <v>6</v>
      </c>
      <c r="E404">
        <f>VLOOKUP($C404,Sheet2!$A$2:$D$471,4,FALSE)</f>
        <v>2</v>
      </c>
      <c r="F404" t="str">
        <f>VLOOKUP(E404,$W$2:$X$13,2,FALSE)</f>
        <v>FEB</v>
      </c>
      <c r="G404">
        <f t="shared" si="61"/>
        <v>1</v>
      </c>
      <c r="H404">
        <f>VLOOKUP($C404,Sheet2!$A$2:$C$471,3,FALSE)</f>
        <v>2013</v>
      </c>
      <c r="I404" t="str">
        <f t="shared" si="62"/>
        <v>WED</v>
      </c>
      <c r="J404">
        <f t="shared" si="69"/>
        <v>4</v>
      </c>
      <c r="K404">
        <f>IF(ISERROR(VLOOKUP(A404,Sheet3!$B$2:$B$72,1,FALSE)),0,1)</f>
        <v>0</v>
      </c>
      <c r="L404">
        <f t="shared" si="63"/>
        <v>0</v>
      </c>
      <c r="N404">
        <f t="shared" si="64"/>
        <v>2</v>
      </c>
      <c r="O404">
        <f t="shared" si="60"/>
        <v>1</v>
      </c>
      <c r="P404">
        <f t="shared" si="65"/>
        <v>2013</v>
      </c>
      <c r="Q404" t="str">
        <f t="shared" si="66"/>
        <v>FEB</v>
      </c>
    </row>
    <row r="405" spans="1:17" x14ac:dyDescent="0.25">
      <c r="A405" s="1">
        <f t="shared" si="67"/>
        <v>41312</v>
      </c>
      <c r="B405" s="1">
        <f>A405-J405+1</f>
        <v>41308</v>
      </c>
      <c r="C405" s="1">
        <f t="shared" si="68"/>
        <v>41314</v>
      </c>
      <c r="D405">
        <f>VLOOKUP(C405,Sheet2!$A$2:$C$471,2,FALSE)</f>
        <v>6</v>
      </c>
      <c r="E405">
        <f>VLOOKUP($C405,Sheet2!$A$2:$D$471,4,FALSE)</f>
        <v>2</v>
      </c>
      <c r="F405" t="str">
        <f>VLOOKUP(E405,$W$2:$X$13,2,FALSE)</f>
        <v>FEB</v>
      </c>
      <c r="G405">
        <f t="shared" si="61"/>
        <v>1</v>
      </c>
      <c r="H405">
        <f>VLOOKUP($C405,Sheet2!$A$2:$C$471,3,FALSE)</f>
        <v>2013</v>
      </c>
      <c r="I405" t="str">
        <f t="shared" si="62"/>
        <v>THU</v>
      </c>
      <c r="J405">
        <f t="shared" si="69"/>
        <v>5</v>
      </c>
      <c r="K405">
        <f>IF(ISERROR(VLOOKUP(A405,Sheet3!$B$2:$B$72,1,FALSE)),0,1)</f>
        <v>0</v>
      </c>
      <c r="L405">
        <f t="shared" si="63"/>
        <v>0</v>
      </c>
      <c r="N405">
        <f t="shared" si="64"/>
        <v>2</v>
      </c>
      <c r="O405">
        <f t="shared" si="60"/>
        <v>1</v>
      </c>
      <c r="P405">
        <f t="shared" si="65"/>
        <v>2013</v>
      </c>
      <c r="Q405" t="str">
        <f t="shared" si="66"/>
        <v>FEB</v>
      </c>
    </row>
    <row r="406" spans="1:17" x14ac:dyDescent="0.25">
      <c r="A406" s="1">
        <f t="shared" si="67"/>
        <v>41313</v>
      </c>
      <c r="B406" s="1">
        <f>A406-J406+1</f>
        <v>41308</v>
      </c>
      <c r="C406" s="1">
        <f t="shared" si="68"/>
        <v>41314</v>
      </c>
      <c r="D406">
        <f>VLOOKUP(C406,Sheet2!$A$2:$C$471,2,FALSE)</f>
        <v>6</v>
      </c>
      <c r="E406">
        <f>VLOOKUP($C406,Sheet2!$A$2:$D$471,4,FALSE)</f>
        <v>2</v>
      </c>
      <c r="F406" t="str">
        <f>VLOOKUP(E406,$W$2:$X$13,2,FALSE)</f>
        <v>FEB</v>
      </c>
      <c r="G406">
        <f t="shared" si="61"/>
        <v>1</v>
      </c>
      <c r="H406">
        <f>VLOOKUP($C406,Sheet2!$A$2:$C$471,3,FALSE)</f>
        <v>2013</v>
      </c>
      <c r="I406" t="str">
        <f t="shared" si="62"/>
        <v>FRI</v>
      </c>
      <c r="J406">
        <f t="shared" si="69"/>
        <v>6</v>
      </c>
      <c r="K406">
        <f>IF(ISERROR(VLOOKUP(A406,Sheet3!$B$2:$B$72,1,FALSE)),0,1)</f>
        <v>0</v>
      </c>
      <c r="L406">
        <f t="shared" si="63"/>
        <v>0</v>
      </c>
      <c r="N406">
        <f t="shared" si="64"/>
        <v>2</v>
      </c>
      <c r="O406">
        <f t="shared" si="60"/>
        <v>1</v>
      </c>
      <c r="P406">
        <f t="shared" si="65"/>
        <v>2013</v>
      </c>
      <c r="Q406" t="str">
        <f t="shared" si="66"/>
        <v>FEB</v>
      </c>
    </row>
    <row r="407" spans="1:17" x14ac:dyDescent="0.25">
      <c r="A407" s="1">
        <f t="shared" si="67"/>
        <v>41314</v>
      </c>
      <c r="B407" s="1">
        <f>A407-J407+1</f>
        <v>41308</v>
      </c>
      <c r="C407" s="1">
        <f t="shared" si="68"/>
        <v>41314</v>
      </c>
      <c r="D407">
        <f>VLOOKUP(C407,Sheet2!$A$2:$C$471,2,FALSE)</f>
        <v>6</v>
      </c>
      <c r="E407">
        <f>VLOOKUP($C407,Sheet2!$A$2:$D$471,4,FALSE)</f>
        <v>2</v>
      </c>
      <c r="F407" t="str">
        <f>VLOOKUP(E407,$W$2:$X$13,2,FALSE)</f>
        <v>FEB</v>
      </c>
      <c r="G407">
        <f t="shared" si="61"/>
        <v>1</v>
      </c>
      <c r="H407">
        <f>VLOOKUP($C407,Sheet2!$A$2:$C$471,3,FALSE)</f>
        <v>2013</v>
      </c>
      <c r="I407" t="str">
        <f t="shared" si="62"/>
        <v>SAT</v>
      </c>
      <c r="J407">
        <f t="shared" si="69"/>
        <v>7</v>
      </c>
      <c r="K407">
        <f>IF(ISERROR(VLOOKUP(A407,Sheet3!$B$2:$B$72,1,FALSE)),0,1)</f>
        <v>0</v>
      </c>
      <c r="L407">
        <f t="shared" si="63"/>
        <v>1</v>
      </c>
      <c r="N407">
        <f t="shared" si="64"/>
        <v>2</v>
      </c>
      <c r="O407">
        <f t="shared" si="60"/>
        <v>1</v>
      </c>
      <c r="P407">
        <f t="shared" si="65"/>
        <v>2013</v>
      </c>
      <c r="Q407" t="str">
        <f t="shared" si="66"/>
        <v>FEB</v>
      </c>
    </row>
    <row r="408" spans="1:17" x14ac:dyDescent="0.25">
      <c r="A408" s="1">
        <f t="shared" si="67"/>
        <v>41315</v>
      </c>
      <c r="B408" s="1">
        <f>A408-J408+1</f>
        <v>41315</v>
      </c>
      <c r="C408" s="1">
        <f t="shared" si="68"/>
        <v>41321</v>
      </c>
      <c r="D408">
        <f>VLOOKUP(C408,Sheet2!$A$2:$C$471,2,FALSE)</f>
        <v>7</v>
      </c>
      <c r="E408">
        <f>VLOOKUP($C408,Sheet2!$A$2:$D$471,4,FALSE)</f>
        <v>2</v>
      </c>
      <c r="F408" t="str">
        <f>VLOOKUP(E408,$W$2:$X$13,2,FALSE)</f>
        <v>FEB</v>
      </c>
      <c r="G408">
        <f t="shared" si="61"/>
        <v>1</v>
      </c>
      <c r="H408">
        <f>VLOOKUP($C408,Sheet2!$A$2:$C$471,3,FALSE)</f>
        <v>2013</v>
      </c>
      <c r="I408" t="str">
        <f t="shared" si="62"/>
        <v>SUN</v>
      </c>
      <c r="J408">
        <f t="shared" si="69"/>
        <v>1</v>
      </c>
      <c r="K408">
        <f>IF(ISERROR(VLOOKUP(A408,Sheet3!$B$2:$B$72,1,FALSE)),0,1)</f>
        <v>0</v>
      </c>
      <c r="L408">
        <f t="shared" si="63"/>
        <v>1</v>
      </c>
      <c r="N408">
        <f t="shared" si="64"/>
        <v>2</v>
      </c>
      <c r="O408">
        <f t="shared" si="60"/>
        <v>1</v>
      </c>
      <c r="P408">
        <f t="shared" si="65"/>
        <v>2013</v>
      </c>
      <c r="Q408" t="str">
        <f t="shared" si="66"/>
        <v>FEB</v>
      </c>
    </row>
    <row r="409" spans="1:17" x14ac:dyDescent="0.25">
      <c r="A409" s="1">
        <f t="shared" si="67"/>
        <v>41316</v>
      </c>
      <c r="B409" s="1">
        <f>A409-J409+1</f>
        <v>41315</v>
      </c>
      <c r="C409" s="1">
        <f t="shared" si="68"/>
        <v>41321</v>
      </c>
      <c r="D409">
        <f>VLOOKUP(C409,Sheet2!$A$2:$C$471,2,FALSE)</f>
        <v>7</v>
      </c>
      <c r="E409">
        <f>VLOOKUP($C409,Sheet2!$A$2:$D$471,4,FALSE)</f>
        <v>2</v>
      </c>
      <c r="F409" t="str">
        <f>VLOOKUP(E409,$W$2:$X$13,2,FALSE)</f>
        <v>FEB</v>
      </c>
      <c r="G409">
        <f t="shared" si="61"/>
        <v>1</v>
      </c>
      <c r="H409">
        <f>VLOOKUP($C409,Sheet2!$A$2:$C$471,3,FALSE)</f>
        <v>2013</v>
      </c>
      <c r="I409" t="str">
        <f t="shared" si="62"/>
        <v>MON</v>
      </c>
      <c r="J409">
        <f t="shared" si="69"/>
        <v>2</v>
      </c>
      <c r="K409">
        <f>IF(ISERROR(VLOOKUP(A409,Sheet3!$B$2:$B$72,1,FALSE)),0,1)</f>
        <v>0</v>
      </c>
      <c r="L409">
        <f t="shared" si="63"/>
        <v>0</v>
      </c>
      <c r="N409">
        <f t="shared" si="64"/>
        <v>2</v>
      </c>
      <c r="O409">
        <f t="shared" si="60"/>
        <v>1</v>
      </c>
      <c r="P409">
        <f t="shared" si="65"/>
        <v>2013</v>
      </c>
      <c r="Q409" t="str">
        <f t="shared" si="66"/>
        <v>FEB</v>
      </c>
    </row>
    <row r="410" spans="1:17" x14ac:dyDescent="0.25">
      <c r="A410" s="1">
        <f t="shared" si="67"/>
        <v>41317</v>
      </c>
      <c r="B410" s="1">
        <f>A410-J410+1</f>
        <v>41315</v>
      </c>
      <c r="C410" s="1">
        <f t="shared" si="68"/>
        <v>41321</v>
      </c>
      <c r="D410">
        <f>VLOOKUP(C410,Sheet2!$A$2:$C$471,2,FALSE)</f>
        <v>7</v>
      </c>
      <c r="E410">
        <f>VLOOKUP($C410,Sheet2!$A$2:$D$471,4,FALSE)</f>
        <v>2</v>
      </c>
      <c r="F410" t="str">
        <f>VLOOKUP(E410,$W$2:$X$13,2,FALSE)</f>
        <v>FEB</v>
      </c>
      <c r="G410">
        <f t="shared" si="61"/>
        <v>1</v>
      </c>
      <c r="H410">
        <f>VLOOKUP($C410,Sheet2!$A$2:$C$471,3,FALSE)</f>
        <v>2013</v>
      </c>
      <c r="I410" t="str">
        <f t="shared" si="62"/>
        <v>TUE</v>
      </c>
      <c r="J410">
        <f t="shared" si="69"/>
        <v>3</v>
      </c>
      <c r="K410">
        <f>IF(ISERROR(VLOOKUP(A410,Sheet3!$B$2:$B$72,1,FALSE)),0,1)</f>
        <v>0</v>
      </c>
      <c r="L410">
        <f t="shared" si="63"/>
        <v>0</v>
      </c>
      <c r="N410">
        <f t="shared" si="64"/>
        <v>2</v>
      </c>
      <c r="O410">
        <f t="shared" si="60"/>
        <v>1</v>
      </c>
      <c r="P410">
        <f t="shared" si="65"/>
        <v>2013</v>
      </c>
      <c r="Q410" t="str">
        <f t="shared" si="66"/>
        <v>FEB</v>
      </c>
    </row>
    <row r="411" spans="1:17" x14ac:dyDescent="0.25">
      <c r="A411" s="1">
        <f t="shared" si="67"/>
        <v>41318</v>
      </c>
      <c r="B411" s="1">
        <f>A411-J411+1</f>
        <v>41315</v>
      </c>
      <c r="C411" s="1">
        <f t="shared" si="68"/>
        <v>41321</v>
      </c>
      <c r="D411">
        <f>VLOOKUP(C411,Sheet2!$A$2:$C$471,2,FALSE)</f>
        <v>7</v>
      </c>
      <c r="E411">
        <f>VLOOKUP($C411,Sheet2!$A$2:$D$471,4,FALSE)</f>
        <v>2</v>
      </c>
      <c r="F411" t="str">
        <f>VLOOKUP(E411,$W$2:$X$13,2,FALSE)</f>
        <v>FEB</v>
      </c>
      <c r="G411">
        <f t="shared" si="61"/>
        <v>1</v>
      </c>
      <c r="H411">
        <f>VLOOKUP($C411,Sheet2!$A$2:$C$471,3,FALSE)</f>
        <v>2013</v>
      </c>
      <c r="I411" t="str">
        <f t="shared" si="62"/>
        <v>WED</v>
      </c>
      <c r="J411">
        <f t="shared" si="69"/>
        <v>4</v>
      </c>
      <c r="K411">
        <f>IF(ISERROR(VLOOKUP(A411,Sheet3!$B$2:$B$72,1,FALSE)),0,1)</f>
        <v>0</v>
      </c>
      <c r="L411">
        <f t="shared" si="63"/>
        <v>0</v>
      </c>
      <c r="N411">
        <f t="shared" si="64"/>
        <v>2</v>
      </c>
      <c r="O411">
        <f t="shared" si="60"/>
        <v>1</v>
      </c>
      <c r="P411">
        <f t="shared" si="65"/>
        <v>2013</v>
      </c>
      <c r="Q411" t="str">
        <f t="shared" si="66"/>
        <v>FEB</v>
      </c>
    </row>
    <row r="412" spans="1:17" x14ac:dyDescent="0.25">
      <c r="A412" s="1">
        <f t="shared" si="67"/>
        <v>41319</v>
      </c>
      <c r="B412" s="1">
        <f>A412-J412+1</f>
        <v>41315</v>
      </c>
      <c r="C412" s="1">
        <f t="shared" si="68"/>
        <v>41321</v>
      </c>
      <c r="D412">
        <f>VLOOKUP(C412,Sheet2!$A$2:$C$471,2,FALSE)</f>
        <v>7</v>
      </c>
      <c r="E412">
        <f>VLOOKUP($C412,Sheet2!$A$2:$D$471,4,FALSE)</f>
        <v>2</v>
      </c>
      <c r="F412" t="str">
        <f>VLOOKUP(E412,$W$2:$X$13,2,FALSE)</f>
        <v>FEB</v>
      </c>
      <c r="G412">
        <f t="shared" si="61"/>
        <v>1</v>
      </c>
      <c r="H412">
        <f>VLOOKUP($C412,Sheet2!$A$2:$C$471,3,FALSE)</f>
        <v>2013</v>
      </c>
      <c r="I412" t="str">
        <f t="shared" si="62"/>
        <v>THU</v>
      </c>
      <c r="J412">
        <f t="shared" si="69"/>
        <v>5</v>
      </c>
      <c r="K412">
        <f>IF(ISERROR(VLOOKUP(A412,Sheet3!$B$2:$B$72,1,FALSE)),0,1)</f>
        <v>0</v>
      </c>
      <c r="L412">
        <f t="shared" si="63"/>
        <v>0</v>
      </c>
      <c r="N412">
        <f t="shared" si="64"/>
        <v>2</v>
      </c>
      <c r="O412">
        <f t="shared" si="60"/>
        <v>1</v>
      </c>
      <c r="P412">
        <f t="shared" si="65"/>
        <v>2013</v>
      </c>
      <c r="Q412" t="str">
        <f t="shared" si="66"/>
        <v>FEB</v>
      </c>
    </row>
    <row r="413" spans="1:17" x14ac:dyDescent="0.25">
      <c r="A413" s="1">
        <f t="shared" si="67"/>
        <v>41320</v>
      </c>
      <c r="B413" s="1">
        <f>A413-J413+1</f>
        <v>41315</v>
      </c>
      <c r="C413" s="1">
        <f t="shared" si="68"/>
        <v>41321</v>
      </c>
      <c r="D413">
        <f>VLOOKUP(C413,Sheet2!$A$2:$C$471,2,FALSE)</f>
        <v>7</v>
      </c>
      <c r="E413">
        <f>VLOOKUP($C413,Sheet2!$A$2:$D$471,4,FALSE)</f>
        <v>2</v>
      </c>
      <c r="F413" t="str">
        <f>VLOOKUP(E413,$W$2:$X$13,2,FALSE)</f>
        <v>FEB</v>
      </c>
      <c r="G413">
        <f t="shared" si="61"/>
        <v>1</v>
      </c>
      <c r="H413">
        <f>VLOOKUP($C413,Sheet2!$A$2:$C$471,3,FALSE)</f>
        <v>2013</v>
      </c>
      <c r="I413" t="str">
        <f t="shared" si="62"/>
        <v>FRI</v>
      </c>
      <c r="J413">
        <f t="shared" si="69"/>
        <v>6</v>
      </c>
      <c r="K413">
        <f>IF(ISERROR(VLOOKUP(A413,Sheet3!$B$2:$B$72,1,FALSE)),0,1)</f>
        <v>0</v>
      </c>
      <c r="L413">
        <f t="shared" si="63"/>
        <v>0</v>
      </c>
      <c r="N413">
        <f t="shared" si="64"/>
        <v>2</v>
      </c>
      <c r="O413">
        <f t="shared" si="60"/>
        <v>1</v>
      </c>
      <c r="P413">
        <f t="shared" si="65"/>
        <v>2013</v>
      </c>
      <c r="Q413" t="str">
        <f t="shared" si="66"/>
        <v>FEB</v>
      </c>
    </row>
    <row r="414" spans="1:17" x14ac:dyDescent="0.25">
      <c r="A414" s="1">
        <f t="shared" si="67"/>
        <v>41321</v>
      </c>
      <c r="B414" s="1">
        <f>A414-J414+1</f>
        <v>41315</v>
      </c>
      <c r="C414" s="1">
        <f t="shared" si="68"/>
        <v>41321</v>
      </c>
      <c r="D414">
        <f>VLOOKUP(C414,Sheet2!$A$2:$C$471,2,FALSE)</f>
        <v>7</v>
      </c>
      <c r="E414">
        <f>VLOOKUP($C414,Sheet2!$A$2:$D$471,4,FALSE)</f>
        <v>2</v>
      </c>
      <c r="F414" t="str">
        <f>VLOOKUP(E414,$W$2:$X$13,2,FALSE)</f>
        <v>FEB</v>
      </c>
      <c r="G414">
        <f t="shared" si="61"/>
        <v>1</v>
      </c>
      <c r="H414">
        <f>VLOOKUP($C414,Sheet2!$A$2:$C$471,3,FALSE)</f>
        <v>2013</v>
      </c>
      <c r="I414" t="str">
        <f t="shared" si="62"/>
        <v>SAT</v>
      </c>
      <c r="J414">
        <f t="shared" si="69"/>
        <v>7</v>
      </c>
      <c r="K414">
        <f>IF(ISERROR(VLOOKUP(A414,Sheet3!$B$2:$B$72,1,FALSE)),0,1)</f>
        <v>0</v>
      </c>
      <c r="L414">
        <f t="shared" si="63"/>
        <v>1</v>
      </c>
      <c r="N414">
        <f t="shared" si="64"/>
        <v>2</v>
      </c>
      <c r="O414">
        <f t="shared" si="60"/>
        <v>1</v>
      </c>
      <c r="P414">
        <f t="shared" si="65"/>
        <v>2013</v>
      </c>
      <c r="Q414" t="str">
        <f t="shared" si="66"/>
        <v>FEB</v>
      </c>
    </row>
    <row r="415" spans="1:17" x14ac:dyDescent="0.25">
      <c r="A415" s="1">
        <f t="shared" si="67"/>
        <v>41322</v>
      </c>
      <c r="B415" s="1">
        <f>A415-J415+1</f>
        <v>41322</v>
      </c>
      <c r="C415" s="1">
        <f t="shared" si="68"/>
        <v>41328</v>
      </c>
      <c r="D415">
        <f>VLOOKUP(C415,Sheet2!$A$2:$C$471,2,FALSE)</f>
        <v>8</v>
      </c>
      <c r="E415">
        <f>VLOOKUP($C415,Sheet2!$A$2:$D$471,4,FALSE)</f>
        <v>2</v>
      </c>
      <c r="F415" t="str">
        <f>VLOOKUP(E415,$W$2:$X$13,2,FALSE)</f>
        <v>FEB</v>
      </c>
      <c r="G415">
        <f t="shared" si="61"/>
        <v>1</v>
      </c>
      <c r="H415">
        <f>VLOOKUP($C415,Sheet2!$A$2:$C$471,3,FALSE)</f>
        <v>2013</v>
      </c>
      <c r="I415" t="str">
        <f t="shared" si="62"/>
        <v>SUN</v>
      </c>
      <c r="J415">
        <f t="shared" si="69"/>
        <v>1</v>
      </c>
      <c r="K415">
        <f>IF(ISERROR(VLOOKUP(A415,Sheet3!$B$2:$B$72,1,FALSE)),0,1)</f>
        <v>0</v>
      </c>
      <c r="L415">
        <f t="shared" si="63"/>
        <v>1</v>
      </c>
      <c r="N415">
        <f t="shared" si="64"/>
        <v>2</v>
      </c>
      <c r="O415">
        <f t="shared" si="60"/>
        <v>1</v>
      </c>
      <c r="P415">
        <f t="shared" si="65"/>
        <v>2013</v>
      </c>
      <c r="Q415" t="str">
        <f t="shared" si="66"/>
        <v>FEB</v>
      </c>
    </row>
    <row r="416" spans="1:17" x14ac:dyDescent="0.25">
      <c r="A416" s="1">
        <f t="shared" si="67"/>
        <v>41323</v>
      </c>
      <c r="B416" s="1">
        <f>A416-J416+1</f>
        <v>41322</v>
      </c>
      <c r="C416" s="1">
        <f t="shared" si="68"/>
        <v>41328</v>
      </c>
      <c r="D416">
        <f>VLOOKUP(C416,Sheet2!$A$2:$C$471,2,FALSE)</f>
        <v>8</v>
      </c>
      <c r="E416">
        <f>VLOOKUP($C416,Sheet2!$A$2:$D$471,4,FALSE)</f>
        <v>2</v>
      </c>
      <c r="F416" t="str">
        <f>VLOOKUP(E416,$W$2:$X$13,2,FALSE)</f>
        <v>FEB</v>
      </c>
      <c r="G416">
        <f t="shared" si="61"/>
        <v>1</v>
      </c>
      <c r="H416">
        <f>VLOOKUP($C416,Sheet2!$A$2:$C$471,3,FALSE)</f>
        <v>2013</v>
      </c>
      <c r="I416" t="str">
        <f t="shared" si="62"/>
        <v>MON</v>
      </c>
      <c r="J416">
        <f t="shared" si="69"/>
        <v>2</v>
      </c>
      <c r="K416">
        <f>IF(ISERROR(VLOOKUP(A416,Sheet3!$B$2:$B$72,1,FALSE)),0,1)</f>
        <v>1</v>
      </c>
      <c r="L416">
        <f t="shared" si="63"/>
        <v>0</v>
      </c>
      <c r="N416">
        <f t="shared" si="64"/>
        <v>2</v>
      </c>
      <c r="O416">
        <f t="shared" si="60"/>
        <v>1</v>
      </c>
      <c r="P416">
        <f t="shared" si="65"/>
        <v>2013</v>
      </c>
      <c r="Q416" t="str">
        <f t="shared" si="66"/>
        <v>FEB</v>
      </c>
    </row>
    <row r="417" spans="1:17" x14ac:dyDescent="0.25">
      <c r="A417" s="1">
        <f t="shared" si="67"/>
        <v>41324</v>
      </c>
      <c r="B417" s="1">
        <f>A417-J417+1</f>
        <v>41322</v>
      </c>
      <c r="C417" s="1">
        <f t="shared" si="68"/>
        <v>41328</v>
      </c>
      <c r="D417">
        <f>VLOOKUP(C417,Sheet2!$A$2:$C$471,2,FALSE)</f>
        <v>8</v>
      </c>
      <c r="E417">
        <f>VLOOKUP($C417,Sheet2!$A$2:$D$471,4,FALSE)</f>
        <v>2</v>
      </c>
      <c r="F417" t="str">
        <f>VLOOKUP(E417,$W$2:$X$13,2,FALSE)</f>
        <v>FEB</v>
      </c>
      <c r="G417">
        <f t="shared" si="61"/>
        <v>1</v>
      </c>
      <c r="H417">
        <f>VLOOKUP($C417,Sheet2!$A$2:$C$471,3,FALSE)</f>
        <v>2013</v>
      </c>
      <c r="I417" t="str">
        <f t="shared" si="62"/>
        <v>TUE</v>
      </c>
      <c r="J417">
        <f t="shared" si="69"/>
        <v>3</v>
      </c>
      <c r="K417">
        <f>IF(ISERROR(VLOOKUP(A417,Sheet3!$B$2:$B$72,1,FALSE)),0,1)</f>
        <v>0</v>
      </c>
      <c r="L417">
        <f t="shared" si="63"/>
        <v>0</v>
      </c>
      <c r="N417">
        <f t="shared" si="64"/>
        <v>2</v>
      </c>
      <c r="O417">
        <f t="shared" si="60"/>
        <v>1</v>
      </c>
      <c r="P417">
        <f t="shared" si="65"/>
        <v>2013</v>
      </c>
      <c r="Q417" t="str">
        <f t="shared" si="66"/>
        <v>FEB</v>
      </c>
    </row>
    <row r="418" spans="1:17" x14ac:dyDescent="0.25">
      <c r="A418" s="1">
        <f t="shared" si="67"/>
        <v>41325</v>
      </c>
      <c r="B418" s="1">
        <f>A418-J418+1</f>
        <v>41322</v>
      </c>
      <c r="C418" s="1">
        <f t="shared" si="68"/>
        <v>41328</v>
      </c>
      <c r="D418">
        <f>VLOOKUP(C418,Sheet2!$A$2:$C$471,2,FALSE)</f>
        <v>8</v>
      </c>
      <c r="E418">
        <f>VLOOKUP($C418,Sheet2!$A$2:$D$471,4,FALSE)</f>
        <v>2</v>
      </c>
      <c r="F418" t="str">
        <f>VLOOKUP(E418,$W$2:$X$13,2,FALSE)</f>
        <v>FEB</v>
      </c>
      <c r="G418">
        <f t="shared" si="61"/>
        <v>1</v>
      </c>
      <c r="H418">
        <f>VLOOKUP($C418,Sheet2!$A$2:$C$471,3,FALSE)</f>
        <v>2013</v>
      </c>
      <c r="I418" t="str">
        <f t="shared" si="62"/>
        <v>WED</v>
      </c>
      <c r="J418">
        <f t="shared" si="69"/>
        <v>4</v>
      </c>
      <c r="K418">
        <f>IF(ISERROR(VLOOKUP(A418,Sheet3!$B$2:$B$72,1,FALSE)),0,1)</f>
        <v>0</v>
      </c>
      <c r="L418">
        <f t="shared" si="63"/>
        <v>0</v>
      </c>
      <c r="N418">
        <f t="shared" si="64"/>
        <v>2</v>
      </c>
      <c r="O418">
        <f t="shared" si="60"/>
        <v>1</v>
      </c>
      <c r="P418">
        <f t="shared" si="65"/>
        <v>2013</v>
      </c>
      <c r="Q418" t="str">
        <f t="shared" si="66"/>
        <v>FEB</v>
      </c>
    </row>
    <row r="419" spans="1:17" x14ac:dyDescent="0.25">
      <c r="A419" s="1">
        <f t="shared" si="67"/>
        <v>41326</v>
      </c>
      <c r="B419" s="1">
        <f>A419-J419+1</f>
        <v>41322</v>
      </c>
      <c r="C419" s="1">
        <f t="shared" si="68"/>
        <v>41328</v>
      </c>
      <c r="D419">
        <f>VLOOKUP(C419,Sheet2!$A$2:$C$471,2,FALSE)</f>
        <v>8</v>
      </c>
      <c r="E419">
        <f>VLOOKUP($C419,Sheet2!$A$2:$D$471,4,FALSE)</f>
        <v>2</v>
      </c>
      <c r="F419" t="str">
        <f>VLOOKUP(E419,$W$2:$X$13,2,FALSE)</f>
        <v>FEB</v>
      </c>
      <c r="G419">
        <f t="shared" si="61"/>
        <v>1</v>
      </c>
      <c r="H419">
        <f>VLOOKUP($C419,Sheet2!$A$2:$C$471,3,FALSE)</f>
        <v>2013</v>
      </c>
      <c r="I419" t="str">
        <f t="shared" si="62"/>
        <v>THU</v>
      </c>
      <c r="J419">
        <f t="shared" si="69"/>
        <v>5</v>
      </c>
      <c r="K419">
        <f>IF(ISERROR(VLOOKUP(A419,Sheet3!$B$2:$B$72,1,FALSE)),0,1)</f>
        <v>0</v>
      </c>
      <c r="L419">
        <f t="shared" si="63"/>
        <v>0</v>
      </c>
      <c r="N419">
        <f t="shared" si="64"/>
        <v>2</v>
      </c>
      <c r="O419">
        <f t="shared" si="60"/>
        <v>1</v>
      </c>
      <c r="P419">
        <f t="shared" si="65"/>
        <v>2013</v>
      </c>
      <c r="Q419" t="str">
        <f t="shared" si="66"/>
        <v>FEB</v>
      </c>
    </row>
    <row r="420" spans="1:17" x14ac:dyDescent="0.25">
      <c r="A420" s="1">
        <f t="shared" si="67"/>
        <v>41327</v>
      </c>
      <c r="B420" s="1">
        <f>A420-J420+1</f>
        <v>41322</v>
      </c>
      <c r="C420" s="1">
        <f t="shared" si="68"/>
        <v>41328</v>
      </c>
      <c r="D420">
        <f>VLOOKUP(C420,Sheet2!$A$2:$C$471,2,FALSE)</f>
        <v>8</v>
      </c>
      <c r="E420">
        <f>VLOOKUP($C420,Sheet2!$A$2:$D$471,4,FALSE)</f>
        <v>2</v>
      </c>
      <c r="F420" t="str">
        <f>VLOOKUP(E420,$W$2:$X$13,2,FALSE)</f>
        <v>FEB</v>
      </c>
      <c r="G420">
        <f t="shared" si="61"/>
        <v>1</v>
      </c>
      <c r="H420">
        <f>VLOOKUP($C420,Sheet2!$A$2:$C$471,3,FALSE)</f>
        <v>2013</v>
      </c>
      <c r="I420" t="str">
        <f t="shared" si="62"/>
        <v>FRI</v>
      </c>
      <c r="J420">
        <f t="shared" si="69"/>
        <v>6</v>
      </c>
      <c r="K420">
        <f>IF(ISERROR(VLOOKUP(A420,Sheet3!$B$2:$B$72,1,FALSE)),0,1)</f>
        <v>0</v>
      </c>
      <c r="L420">
        <f t="shared" si="63"/>
        <v>0</v>
      </c>
      <c r="N420">
        <f t="shared" si="64"/>
        <v>2</v>
      </c>
      <c r="O420">
        <f t="shared" si="60"/>
        <v>1</v>
      </c>
      <c r="P420">
        <f t="shared" si="65"/>
        <v>2013</v>
      </c>
      <c r="Q420" t="str">
        <f t="shared" si="66"/>
        <v>FEB</v>
      </c>
    </row>
    <row r="421" spans="1:17" x14ac:dyDescent="0.25">
      <c r="A421" s="1">
        <f t="shared" si="67"/>
        <v>41328</v>
      </c>
      <c r="B421" s="1">
        <f>A421-J421+1</f>
        <v>41322</v>
      </c>
      <c r="C421" s="1">
        <f t="shared" si="68"/>
        <v>41328</v>
      </c>
      <c r="D421">
        <f>VLOOKUP(C421,Sheet2!$A$2:$C$471,2,FALSE)</f>
        <v>8</v>
      </c>
      <c r="E421">
        <f>VLOOKUP($C421,Sheet2!$A$2:$D$471,4,FALSE)</f>
        <v>2</v>
      </c>
      <c r="F421" t="str">
        <f>VLOOKUP(E421,$W$2:$X$13,2,FALSE)</f>
        <v>FEB</v>
      </c>
      <c r="G421">
        <f t="shared" si="61"/>
        <v>1</v>
      </c>
      <c r="H421">
        <f>VLOOKUP($C421,Sheet2!$A$2:$C$471,3,FALSE)</f>
        <v>2013</v>
      </c>
      <c r="I421" t="str">
        <f t="shared" si="62"/>
        <v>SAT</v>
      </c>
      <c r="J421">
        <f t="shared" si="69"/>
        <v>7</v>
      </c>
      <c r="K421">
        <f>IF(ISERROR(VLOOKUP(A421,Sheet3!$B$2:$B$72,1,FALSE)),0,1)</f>
        <v>0</v>
      </c>
      <c r="L421">
        <f t="shared" si="63"/>
        <v>1</v>
      </c>
      <c r="N421">
        <f t="shared" si="64"/>
        <v>2</v>
      </c>
      <c r="O421">
        <f t="shared" si="60"/>
        <v>1</v>
      </c>
      <c r="P421">
        <f t="shared" si="65"/>
        <v>2013</v>
      </c>
      <c r="Q421" t="str">
        <f t="shared" si="66"/>
        <v>FEB</v>
      </c>
    </row>
    <row r="422" spans="1:17" x14ac:dyDescent="0.25">
      <c r="A422" s="1">
        <f t="shared" si="67"/>
        <v>41329</v>
      </c>
      <c r="B422" s="1">
        <f>A422-J422+1</f>
        <v>41329</v>
      </c>
      <c r="C422" s="1">
        <f t="shared" si="68"/>
        <v>41335</v>
      </c>
      <c r="D422">
        <f>VLOOKUP(C422,Sheet2!$A$2:$C$471,2,FALSE)</f>
        <v>9</v>
      </c>
      <c r="E422">
        <f>VLOOKUP($C422,Sheet2!$A$2:$D$471,4,FALSE)</f>
        <v>2</v>
      </c>
      <c r="F422" t="str">
        <f>VLOOKUP(E422,$W$2:$X$13,2,FALSE)</f>
        <v>FEB</v>
      </c>
      <c r="G422">
        <f t="shared" si="61"/>
        <v>1</v>
      </c>
      <c r="H422">
        <f>VLOOKUP($C422,Sheet2!$A$2:$C$471,3,FALSE)</f>
        <v>2013</v>
      </c>
      <c r="I422" t="str">
        <f t="shared" si="62"/>
        <v>SUN</v>
      </c>
      <c r="J422">
        <f t="shared" si="69"/>
        <v>1</v>
      </c>
      <c r="K422">
        <f>IF(ISERROR(VLOOKUP(A422,Sheet3!$B$2:$B$72,1,FALSE)),0,1)</f>
        <v>0</v>
      </c>
      <c r="L422">
        <f t="shared" si="63"/>
        <v>1</v>
      </c>
      <c r="N422">
        <f t="shared" si="64"/>
        <v>2</v>
      </c>
      <c r="O422">
        <f t="shared" si="60"/>
        <v>1</v>
      </c>
      <c r="P422">
        <f t="shared" si="65"/>
        <v>2013</v>
      </c>
      <c r="Q422" t="str">
        <f t="shared" si="66"/>
        <v>FEB</v>
      </c>
    </row>
    <row r="423" spans="1:17" x14ac:dyDescent="0.25">
      <c r="A423" s="1">
        <f t="shared" si="67"/>
        <v>41330</v>
      </c>
      <c r="B423" s="1">
        <f>A423-J423+1</f>
        <v>41329</v>
      </c>
      <c r="C423" s="1">
        <f t="shared" si="68"/>
        <v>41335</v>
      </c>
      <c r="D423">
        <f>VLOOKUP(C423,Sheet2!$A$2:$C$471,2,FALSE)</f>
        <v>9</v>
      </c>
      <c r="E423">
        <f>VLOOKUP($C423,Sheet2!$A$2:$D$471,4,FALSE)</f>
        <v>2</v>
      </c>
      <c r="F423" t="str">
        <f>VLOOKUP(E423,$W$2:$X$13,2,FALSE)</f>
        <v>FEB</v>
      </c>
      <c r="G423">
        <f t="shared" si="61"/>
        <v>1</v>
      </c>
      <c r="H423">
        <f>VLOOKUP($C423,Sheet2!$A$2:$C$471,3,FALSE)</f>
        <v>2013</v>
      </c>
      <c r="I423" t="str">
        <f t="shared" si="62"/>
        <v>MON</v>
      </c>
      <c r="J423">
        <f t="shared" si="69"/>
        <v>2</v>
      </c>
      <c r="K423">
        <f>IF(ISERROR(VLOOKUP(A423,Sheet3!$B$2:$B$72,1,FALSE)),0,1)</f>
        <v>0</v>
      </c>
      <c r="L423">
        <f t="shared" si="63"/>
        <v>0</v>
      </c>
      <c r="N423">
        <f t="shared" si="64"/>
        <v>2</v>
      </c>
      <c r="O423">
        <f t="shared" si="60"/>
        <v>1</v>
      </c>
      <c r="P423">
        <f t="shared" si="65"/>
        <v>2013</v>
      </c>
      <c r="Q423" t="str">
        <f t="shared" si="66"/>
        <v>FEB</v>
      </c>
    </row>
    <row r="424" spans="1:17" x14ac:dyDescent="0.25">
      <c r="A424" s="1">
        <f t="shared" si="67"/>
        <v>41331</v>
      </c>
      <c r="B424" s="1">
        <f>A424-J424+1</f>
        <v>41329</v>
      </c>
      <c r="C424" s="1">
        <f t="shared" si="68"/>
        <v>41335</v>
      </c>
      <c r="D424">
        <f>VLOOKUP(C424,Sheet2!$A$2:$C$471,2,FALSE)</f>
        <v>9</v>
      </c>
      <c r="E424">
        <f>VLOOKUP($C424,Sheet2!$A$2:$D$471,4,FALSE)</f>
        <v>2</v>
      </c>
      <c r="F424" t="str">
        <f>VLOOKUP(E424,$W$2:$X$13,2,FALSE)</f>
        <v>FEB</v>
      </c>
      <c r="G424">
        <f t="shared" si="61"/>
        <v>1</v>
      </c>
      <c r="H424">
        <f>VLOOKUP($C424,Sheet2!$A$2:$C$471,3,FALSE)</f>
        <v>2013</v>
      </c>
      <c r="I424" t="str">
        <f t="shared" si="62"/>
        <v>TUE</v>
      </c>
      <c r="J424">
        <f t="shared" si="69"/>
        <v>3</v>
      </c>
      <c r="K424">
        <f>IF(ISERROR(VLOOKUP(A424,Sheet3!$B$2:$B$72,1,FALSE)),0,1)</f>
        <v>0</v>
      </c>
      <c r="L424">
        <f t="shared" si="63"/>
        <v>0</v>
      </c>
      <c r="N424">
        <f t="shared" si="64"/>
        <v>2</v>
      </c>
      <c r="O424">
        <f t="shared" si="60"/>
        <v>1</v>
      </c>
      <c r="P424">
        <f t="shared" si="65"/>
        <v>2013</v>
      </c>
      <c r="Q424" t="str">
        <f t="shared" si="66"/>
        <v>FEB</v>
      </c>
    </row>
    <row r="425" spans="1:17" x14ac:dyDescent="0.25">
      <c r="A425" s="1">
        <f t="shared" si="67"/>
        <v>41332</v>
      </c>
      <c r="B425" s="1">
        <f>A425-J425+1</f>
        <v>41329</v>
      </c>
      <c r="C425" s="1">
        <f t="shared" si="68"/>
        <v>41335</v>
      </c>
      <c r="D425">
        <f>VLOOKUP(C425,Sheet2!$A$2:$C$471,2,FALSE)</f>
        <v>9</v>
      </c>
      <c r="E425">
        <f>VLOOKUP($C425,Sheet2!$A$2:$D$471,4,FALSE)</f>
        <v>2</v>
      </c>
      <c r="F425" t="str">
        <f>VLOOKUP(E425,$W$2:$X$13,2,FALSE)</f>
        <v>FEB</v>
      </c>
      <c r="G425">
        <f t="shared" si="61"/>
        <v>1</v>
      </c>
      <c r="H425">
        <f>VLOOKUP($C425,Sheet2!$A$2:$C$471,3,FALSE)</f>
        <v>2013</v>
      </c>
      <c r="I425" t="str">
        <f t="shared" si="62"/>
        <v>WED</v>
      </c>
      <c r="J425">
        <f t="shared" si="69"/>
        <v>4</v>
      </c>
      <c r="K425">
        <f>IF(ISERROR(VLOOKUP(A425,Sheet3!$B$2:$B$72,1,FALSE)),0,1)</f>
        <v>0</v>
      </c>
      <c r="L425">
        <f t="shared" si="63"/>
        <v>0</v>
      </c>
      <c r="N425">
        <f t="shared" si="64"/>
        <v>2</v>
      </c>
      <c r="O425">
        <f t="shared" si="60"/>
        <v>1</v>
      </c>
      <c r="P425">
        <f t="shared" si="65"/>
        <v>2013</v>
      </c>
      <c r="Q425" t="str">
        <f t="shared" si="66"/>
        <v>FEB</v>
      </c>
    </row>
    <row r="426" spans="1:17" x14ac:dyDescent="0.25">
      <c r="A426" s="1">
        <f t="shared" si="67"/>
        <v>41333</v>
      </c>
      <c r="B426" s="1">
        <f>A426-J426+1</f>
        <v>41329</v>
      </c>
      <c r="C426" s="1">
        <f t="shared" si="68"/>
        <v>41335</v>
      </c>
      <c r="D426">
        <f>VLOOKUP(C426,Sheet2!$A$2:$C$471,2,FALSE)</f>
        <v>9</v>
      </c>
      <c r="E426">
        <f>VLOOKUP($C426,Sheet2!$A$2:$D$471,4,FALSE)</f>
        <v>2</v>
      </c>
      <c r="F426" t="str">
        <f>VLOOKUP(E426,$W$2:$X$13,2,FALSE)</f>
        <v>FEB</v>
      </c>
      <c r="G426">
        <f t="shared" si="61"/>
        <v>1</v>
      </c>
      <c r="H426">
        <f>VLOOKUP($C426,Sheet2!$A$2:$C$471,3,FALSE)</f>
        <v>2013</v>
      </c>
      <c r="I426" t="str">
        <f t="shared" si="62"/>
        <v>THU</v>
      </c>
      <c r="J426">
        <f t="shared" si="69"/>
        <v>5</v>
      </c>
      <c r="K426">
        <f>IF(ISERROR(VLOOKUP(A426,Sheet3!$B$2:$B$72,1,FALSE)),0,1)</f>
        <v>0</v>
      </c>
      <c r="L426">
        <f t="shared" si="63"/>
        <v>0</v>
      </c>
      <c r="N426">
        <f t="shared" si="64"/>
        <v>2</v>
      </c>
      <c r="O426">
        <f t="shared" si="60"/>
        <v>1</v>
      </c>
      <c r="P426">
        <f t="shared" si="65"/>
        <v>2013</v>
      </c>
      <c r="Q426" t="str">
        <f t="shared" si="66"/>
        <v>FEB</v>
      </c>
    </row>
    <row r="427" spans="1:17" x14ac:dyDescent="0.25">
      <c r="A427" s="1">
        <f t="shared" si="67"/>
        <v>41334</v>
      </c>
      <c r="B427" s="1">
        <f>A427-J427+1</f>
        <v>41329</v>
      </c>
      <c r="C427" s="1">
        <f t="shared" si="68"/>
        <v>41335</v>
      </c>
      <c r="D427">
        <f>VLOOKUP(C427,Sheet2!$A$2:$C$471,2,FALSE)</f>
        <v>9</v>
      </c>
      <c r="E427">
        <f>VLOOKUP($C427,Sheet2!$A$2:$D$471,4,FALSE)</f>
        <v>2</v>
      </c>
      <c r="F427" t="str">
        <f>VLOOKUP(E427,$W$2:$X$13,2,FALSE)</f>
        <v>FEB</v>
      </c>
      <c r="G427">
        <f t="shared" si="61"/>
        <v>1</v>
      </c>
      <c r="H427">
        <f>VLOOKUP($C427,Sheet2!$A$2:$C$471,3,FALSE)</f>
        <v>2013</v>
      </c>
      <c r="I427" t="str">
        <f t="shared" si="62"/>
        <v>FRI</v>
      </c>
      <c r="J427">
        <f t="shared" si="69"/>
        <v>6</v>
      </c>
      <c r="K427">
        <f>IF(ISERROR(VLOOKUP(A427,Sheet3!$B$2:$B$72,1,FALSE)),0,1)</f>
        <v>0</v>
      </c>
      <c r="L427">
        <f t="shared" si="63"/>
        <v>0</v>
      </c>
      <c r="N427">
        <f t="shared" si="64"/>
        <v>3</v>
      </c>
      <c r="O427">
        <f t="shared" si="60"/>
        <v>1</v>
      </c>
      <c r="P427">
        <f t="shared" si="65"/>
        <v>2013</v>
      </c>
      <c r="Q427" t="str">
        <f t="shared" si="66"/>
        <v>MAR</v>
      </c>
    </row>
    <row r="428" spans="1:17" x14ac:dyDescent="0.25">
      <c r="A428" s="1">
        <f t="shared" si="67"/>
        <v>41335</v>
      </c>
      <c r="B428" s="1">
        <f>A428-J428+1</f>
        <v>41329</v>
      </c>
      <c r="C428" s="1">
        <f t="shared" si="68"/>
        <v>41335</v>
      </c>
      <c r="D428">
        <f>VLOOKUP(C428,Sheet2!$A$2:$C$471,2,FALSE)</f>
        <v>9</v>
      </c>
      <c r="E428">
        <f>VLOOKUP($C428,Sheet2!$A$2:$D$471,4,FALSE)</f>
        <v>2</v>
      </c>
      <c r="F428" t="str">
        <f>VLOOKUP(E428,$W$2:$X$13,2,FALSE)</f>
        <v>FEB</v>
      </c>
      <c r="G428">
        <f t="shared" si="61"/>
        <v>1</v>
      </c>
      <c r="H428">
        <f>VLOOKUP($C428,Sheet2!$A$2:$C$471,3,FALSE)</f>
        <v>2013</v>
      </c>
      <c r="I428" t="str">
        <f t="shared" si="62"/>
        <v>SAT</v>
      </c>
      <c r="J428">
        <f t="shared" si="69"/>
        <v>7</v>
      </c>
      <c r="K428">
        <f>IF(ISERROR(VLOOKUP(A428,Sheet3!$B$2:$B$72,1,FALSE)),0,1)</f>
        <v>0</v>
      </c>
      <c r="L428">
        <f t="shared" si="63"/>
        <v>1</v>
      </c>
      <c r="N428">
        <f t="shared" si="64"/>
        <v>3</v>
      </c>
      <c r="O428">
        <f t="shared" si="60"/>
        <v>1</v>
      </c>
      <c r="P428">
        <f t="shared" si="65"/>
        <v>2013</v>
      </c>
      <c r="Q428" t="str">
        <f t="shared" si="66"/>
        <v>MAR</v>
      </c>
    </row>
    <row r="429" spans="1:17" x14ac:dyDescent="0.25">
      <c r="A429" s="1">
        <f t="shared" si="67"/>
        <v>41336</v>
      </c>
      <c r="B429" s="1">
        <f>A429-J429+1</f>
        <v>41336</v>
      </c>
      <c r="C429" s="1">
        <f t="shared" si="68"/>
        <v>41342</v>
      </c>
      <c r="D429">
        <f>VLOOKUP(C429,Sheet2!$A$2:$C$471,2,FALSE)</f>
        <v>10</v>
      </c>
      <c r="E429">
        <f>VLOOKUP($C429,Sheet2!$A$2:$D$471,4,FALSE)</f>
        <v>3</v>
      </c>
      <c r="F429" t="str">
        <f>VLOOKUP(E429,$W$2:$X$13,2,FALSE)</f>
        <v>MAR</v>
      </c>
      <c r="G429">
        <f t="shared" si="61"/>
        <v>1</v>
      </c>
      <c r="H429">
        <f>VLOOKUP($C429,Sheet2!$A$2:$C$471,3,FALSE)</f>
        <v>2013</v>
      </c>
      <c r="I429" t="str">
        <f t="shared" si="62"/>
        <v>SUN</v>
      </c>
      <c r="J429">
        <f t="shared" si="69"/>
        <v>1</v>
      </c>
      <c r="K429">
        <f>IF(ISERROR(VLOOKUP(A429,Sheet3!$B$2:$B$72,1,FALSE)),0,1)</f>
        <v>0</v>
      </c>
      <c r="L429">
        <f t="shared" si="63"/>
        <v>1</v>
      </c>
      <c r="N429">
        <f t="shared" si="64"/>
        <v>3</v>
      </c>
      <c r="O429">
        <f t="shared" si="60"/>
        <v>1</v>
      </c>
      <c r="P429">
        <f t="shared" si="65"/>
        <v>2013</v>
      </c>
      <c r="Q429" t="str">
        <f t="shared" si="66"/>
        <v>MAR</v>
      </c>
    </row>
    <row r="430" spans="1:17" x14ac:dyDescent="0.25">
      <c r="A430" s="1">
        <f t="shared" si="67"/>
        <v>41337</v>
      </c>
      <c r="B430" s="1">
        <f>A430-J430+1</f>
        <v>41336</v>
      </c>
      <c r="C430" s="1">
        <f t="shared" si="68"/>
        <v>41342</v>
      </c>
      <c r="D430">
        <f>VLOOKUP(C430,Sheet2!$A$2:$C$471,2,FALSE)</f>
        <v>10</v>
      </c>
      <c r="E430">
        <f>VLOOKUP($C430,Sheet2!$A$2:$D$471,4,FALSE)</f>
        <v>3</v>
      </c>
      <c r="F430" t="str">
        <f>VLOOKUP(E430,$W$2:$X$13,2,FALSE)</f>
        <v>MAR</v>
      </c>
      <c r="G430">
        <f t="shared" si="61"/>
        <v>1</v>
      </c>
      <c r="H430">
        <f>VLOOKUP($C430,Sheet2!$A$2:$C$471,3,FALSE)</f>
        <v>2013</v>
      </c>
      <c r="I430" t="str">
        <f t="shared" si="62"/>
        <v>MON</v>
      </c>
      <c r="J430">
        <f t="shared" si="69"/>
        <v>2</v>
      </c>
      <c r="K430">
        <f>IF(ISERROR(VLOOKUP(A430,Sheet3!$B$2:$B$72,1,FALSE)),0,1)</f>
        <v>0</v>
      </c>
      <c r="L430">
        <f t="shared" si="63"/>
        <v>0</v>
      </c>
      <c r="N430">
        <f t="shared" si="64"/>
        <v>3</v>
      </c>
      <c r="O430">
        <f t="shared" si="60"/>
        <v>1</v>
      </c>
      <c r="P430">
        <f t="shared" si="65"/>
        <v>2013</v>
      </c>
      <c r="Q430" t="str">
        <f t="shared" si="66"/>
        <v>MAR</v>
      </c>
    </row>
    <row r="431" spans="1:17" x14ac:dyDescent="0.25">
      <c r="A431" s="1">
        <f t="shared" si="67"/>
        <v>41338</v>
      </c>
      <c r="B431" s="1">
        <f>A431-J431+1</f>
        <v>41336</v>
      </c>
      <c r="C431" s="1">
        <f t="shared" si="68"/>
        <v>41342</v>
      </c>
      <c r="D431">
        <f>VLOOKUP(C431,Sheet2!$A$2:$C$471,2,FALSE)</f>
        <v>10</v>
      </c>
      <c r="E431">
        <f>VLOOKUP($C431,Sheet2!$A$2:$D$471,4,FALSE)</f>
        <v>3</v>
      </c>
      <c r="F431" t="str">
        <f>VLOOKUP(E431,$W$2:$X$13,2,FALSE)</f>
        <v>MAR</v>
      </c>
      <c r="G431">
        <f t="shared" si="61"/>
        <v>1</v>
      </c>
      <c r="H431">
        <f>VLOOKUP($C431,Sheet2!$A$2:$C$471,3,FALSE)</f>
        <v>2013</v>
      </c>
      <c r="I431" t="str">
        <f t="shared" si="62"/>
        <v>TUE</v>
      </c>
      <c r="J431">
        <f t="shared" si="69"/>
        <v>3</v>
      </c>
      <c r="K431">
        <f>IF(ISERROR(VLOOKUP(A431,Sheet3!$B$2:$B$72,1,FALSE)),0,1)</f>
        <v>0</v>
      </c>
      <c r="L431">
        <f t="shared" si="63"/>
        <v>0</v>
      </c>
      <c r="N431">
        <f t="shared" si="64"/>
        <v>3</v>
      </c>
      <c r="O431">
        <f t="shared" si="60"/>
        <v>1</v>
      </c>
      <c r="P431">
        <f t="shared" si="65"/>
        <v>2013</v>
      </c>
      <c r="Q431" t="str">
        <f t="shared" si="66"/>
        <v>MAR</v>
      </c>
    </row>
    <row r="432" spans="1:17" x14ac:dyDescent="0.25">
      <c r="A432" s="1">
        <f t="shared" si="67"/>
        <v>41339</v>
      </c>
      <c r="B432" s="1">
        <f>A432-J432+1</f>
        <v>41336</v>
      </c>
      <c r="C432" s="1">
        <f t="shared" si="68"/>
        <v>41342</v>
      </c>
      <c r="D432">
        <f>VLOOKUP(C432,Sheet2!$A$2:$C$471,2,FALSE)</f>
        <v>10</v>
      </c>
      <c r="E432">
        <f>VLOOKUP($C432,Sheet2!$A$2:$D$471,4,FALSE)</f>
        <v>3</v>
      </c>
      <c r="F432" t="str">
        <f>VLOOKUP(E432,$W$2:$X$13,2,FALSE)</f>
        <v>MAR</v>
      </c>
      <c r="G432">
        <f t="shared" si="61"/>
        <v>1</v>
      </c>
      <c r="H432">
        <f>VLOOKUP($C432,Sheet2!$A$2:$C$471,3,FALSE)</f>
        <v>2013</v>
      </c>
      <c r="I432" t="str">
        <f t="shared" si="62"/>
        <v>WED</v>
      </c>
      <c r="J432">
        <f t="shared" si="69"/>
        <v>4</v>
      </c>
      <c r="K432">
        <f>IF(ISERROR(VLOOKUP(A432,Sheet3!$B$2:$B$72,1,FALSE)),0,1)</f>
        <v>0</v>
      </c>
      <c r="L432">
        <f t="shared" si="63"/>
        <v>0</v>
      </c>
      <c r="N432">
        <f t="shared" si="64"/>
        <v>3</v>
      </c>
      <c r="O432">
        <f t="shared" si="60"/>
        <v>1</v>
      </c>
      <c r="P432">
        <f t="shared" si="65"/>
        <v>2013</v>
      </c>
      <c r="Q432" t="str">
        <f t="shared" si="66"/>
        <v>MAR</v>
      </c>
    </row>
    <row r="433" spans="1:17" x14ac:dyDescent="0.25">
      <c r="A433" s="1">
        <f t="shared" si="67"/>
        <v>41340</v>
      </c>
      <c r="B433" s="1">
        <f>A433-J433+1</f>
        <v>41336</v>
      </c>
      <c r="C433" s="1">
        <f t="shared" si="68"/>
        <v>41342</v>
      </c>
      <c r="D433">
        <f>VLOOKUP(C433,Sheet2!$A$2:$C$471,2,FALSE)</f>
        <v>10</v>
      </c>
      <c r="E433">
        <f>VLOOKUP($C433,Sheet2!$A$2:$D$471,4,FALSE)</f>
        <v>3</v>
      </c>
      <c r="F433" t="str">
        <f>VLOOKUP(E433,$W$2:$X$13,2,FALSE)</f>
        <v>MAR</v>
      </c>
      <c r="G433">
        <f t="shared" si="61"/>
        <v>1</v>
      </c>
      <c r="H433">
        <f>VLOOKUP($C433,Sheet2!$A$2:$C$471,3,FALSE)</f>
        <v>2013</v>
      </c>
      <c r="I433" t="str">
        <f t="shared" si="62"/>
        <v>THU</v>
      </c>
      <c r="J433">
        <f t="shared" si="69"/>
        <v>5</v>
      </c>
      <c r="K433">
        <f>IF(ISERROR(VLOOKUP(A433,Sheet3!$B$2:$B$72,1,FALSE)),0,1)</f>
        <v>0</v>
      </c>
      <c r="L433">
        <f t="shared" si="63"/>
        <v>0</v>
      </c>
      <c r="N433">
        <f t="shared" si="64"/>
        <v>3</v>
      </c>
      <c r="O433">
        <f t="shared" si="60"/>
        <v>1</v>
      </c>
      <c r="P433">
        <f t="shared" si="65"/>
        <v>2013</v>
      </c>
      <c r="Q433" t="str">
        <f t="shared" si="66"/>
        <v>MAR</v>
      </c>
    </row>
    <row r="434" spans="1:17" x14ac:dyDescent="0.25">
      <c r="A434" s="1">
        <f t="shared" si="67"/>
        <v>41341</v>
      </c>
      <c r="B434" s="1">
        <f>A434-J434+1</f>
        <v>41336</v>
      </c>
      <c r="C434" s="1">
        <f t="shared" si="68"/>
        <v>41342</v>
      </c>
      <c r="D434">
        <f>VLOOKUP(C434,Sheet2!$A$2:$C$471,2,FALSE)</f>
        <v>10</v>
      </c>
      <c r="E434">
        <f>VLOOKUP($C434,Sheet2!$A$2:$D$471,4,FALSE)</f>
        <v>3</v>
      </c>
      <c r="F434" t="str">
        <f>VLOOKUP(E434,$W$2:$X$13,2,FALSE)</f>
        <v>MAR</v>
      </c>
      <c r="G434">
        <f t="shared" si="61"/>
        <v>1</v>
      </c>
      <c r="H434">
        <f>VLOOKUP($C434,Sheet2!$A$2:$C$471,3,FALSE)</f>
        <v>2013</v>
      </c>
      <c r="I434" t="str">
        <f t="shared" si="62"/>
        <v>FRI</v>
      </c>
      <c r="J434">
        <f t="shared" si="69"/>
        <v>6</v>
      </c>
      <c r="K434">
        <f>IF(ISERROR(VLOOKUP(A434,Sheet3!$B$2:$B$72,1,FALSE)),0,1)</f>
        <v>0</v>
      </c>
      <c r="L434">
        <f t="shared" si="63"/>
        <v>0</v>
      </c>
      <c r="N434">
        <f t="shared" si="64"/>
        <v>3</v>
      </c>
      <c r="O434">
        <f t="shared" si="60"/>
        <v>1</v>
      </c>
      <c r="P434">
        <f t="shared" si="65"/>
        <v>2013</v>
      </c>
      <c r="Q434" t="str">
        <f t="shared" si="66"/>
        <v>MAR</v>
      </c>
    </row>
    <row r="435" spans="1:17" x14ac:dyDescent="0.25">
      <c r="A435" s="1">
        <f t="shared" si="67"/>
        <v>41342</v>
      </c>
      <c r="B435" s="1">
        <f>A435-J435+1</f>
        <v>41336</v>
      </c>
      <c r="C435" s="1">
        <f t="shared" si="68"/>
        <v>41342</v>
      </c>
      <c r="D435">
        <f>VLOOKUP(C435,Sheet2!$A$2:$C$471,2,FALSE)</f>
        <v>10</v>
      </c>
      <c r="E435">
        <f>VLOOKUP($C435,Sheet2!$A$2:$D$471,4,FALSE)</f>
        <v>3</v>
      </c>
      <c r="F435" t="str">
        <f>VLOOKUP(E435,$W$2:$X$13,2,FALSE)</f>
        <v>MAR</v>
      </c>
      <c r="G435">
        <f t="shared" si="61"/>
        <v>1</v>
      </c>
      <c r="H435">
        <f>VLOOKUP($C435,Sheet2!$A$2:$C$471,3,FALSE)</f>
        <v>2013</v>
      </c>
      <c r="I435" t="str">
        <f t="shared" si="62"/>
        <v>SAT</v>
      </c>
      <c r="J435">
        <f t="shared" si="69"/>
        <v>7</v>
      </c>
      <c r="K435">
        <f>IF(ISERROR(VLOOKUP(A435,Sheet3!$B$2:$B$72,1,FALSE)),0,1)</f>
        <v>0</v>
      </c>
      <c r="L435">
        <f t="shared" si="63"/>
        <v>1</v>
      </c>
      <c r="N435">
        <f t="shared" si="64"/>
        <v>3</v>
      </c>
      <c r="O435">
        <f t="shared" si="60"/>
        <v>1</v>
      </c>
      <c r="P435">
        <f t="shared" si="65"/>
        <v>2013</v>
      </c>
      <c r="Q435" t="str">
        <f t="shared" si="66"/>
        <v>MAR</v>
      </c>
    </row>
    <row r="436" spans="1:17" x14ac:dyDescent="0.25">
      <c r="A436" s="1">
        <f t="shared" si="67"/>
        <v>41343</v>
      </c>
      <c r="B436" s="1">
        <f>A436-J436+1</f>
        <v>41343</v>
      </c>
      <c r="C436" s="1">
        <f t="shared" si="68"/>
        <v>41349</v>
      </c>
      <c r="D436">
        <f>VLOOKUP(C436,Sheet2!$A$2:$C$471,2,FALSE)</f>
        <v>11</v>
      </c>
      <c r="E436">
        <f>VLOOKUP($C436,Sheet2!$A$2:$D$471,4,FALSE)</f>
        <v>3</v>
      </c>
      <c r="F436" t="str">
        <f>VLOOKUP(E436,$W$2:$X$13,2,FALSE)</f>
        <v>MAR</v>
      </c>
      <c r="G436">
        <f t="shared" si="61"/>
        <v>1</v>
      </c>
      <c r="H436">
        <f>VLOOKUP($C436,Sheet2!$A$2:$C$471,3,FALSE)</f>
        <v>2013</v>
      </c>
      <c r="I436" t="str">
        <f t="shared" si="62"/>
        <v>SUN</v>
      </c>
      <c r="J436">
        <f t="shared" si="69"/>
        <v>1</v>
      </c>
      <c r="K436">
        <f>IF(ISERROR(VLOOKUP(A436,Sheet3!$B$2:$B$72,1,FALSE)),0,1)</f>
        <v>0</v>
      </c>
      <c r="L436">
        <f t="shared" si="63"/>
        <v>1</v>
      </c>
      <c r="N436">
        <f t="shared" si="64"/>
        <v>3</v>
      </c>
      <c r="O436">
        <f t="shared" ref="O436:O499" si="70">ROUNDUP(N436/3,0)</f>
        <v>1</v>
      </c>
      <c r="P436">
        <f t="shared" si="65"/>
        <v>2013</v>
      </c>
      <c r="Q436" t="str">
        <f t="shared" si="66"/>
        <v>MAR</v>
      </c>
    </row>
    <row r="437" spans="1:17" x14ac:dyDescent="0.25">
      <c r="A437" s="1">
        <f t="shared" si="67"/>
        <v>41344</v>
      </c>
      <c r="B437" s="1">
        <f>A437-J437+1</f>
        <v>41343</v>
      </c>
      <c r="C437" s="1">
        <f t="shared" si="68"/>
        <v>41349</v>
      </c>
      <c r="D437">
        <f>VLOOKUP(C437,Sheet2!$A$2:$C$471,2,FALSE)</f>
        <v>11</v>
      </c>
      <c r="E437">
        <f>VLOOKUP($C437,Sheet2!$A$2:$D$471,4,FALSE)</f>
        <v>3</v>
      </c>
      <c r="F437" t="str">
        <f>VLOOKUP(E437,$W$2:$X$13,2,FALSE)</f>
        <v>MAR</v>
      </c>
      <c r="G437">
        <f t="shared" si="61"/>
        <v>1</v>
      </c>
      <c r="H437">
        <f>VLOOKUP($C437,Sheet2!$A$2:$C$471,3,FALSE)</f>
        <v>2013</v>
      </c>
      <c r="I437" t="str">
        <f t="shared" si="62"/>
        <v>MON</v>
      </c>
      <c r="J437">
        <f t="shared" si="69"/>
        <v>2</v>
      </c>
      <c r="K437">
        <f>IF(ISERROR(VLOOKUP(A437,Sheet3!$B$2:$B$72,1,FALSE)),0,1)</f>
        <v>0</v>
      </c>
      <c r="L437">
        <f t="shared" si="63"/>
        <v>0</v>
      </c>
      <c r="N437">
        <f t="shared" si="64"/>
        <v>3</v>
      </c>
      <c r="O437">
        <f t="shared" si="70"/>
        <v>1</v>
      </c>
      <c r="P437">
        <f t="shared" si="65"/>
        <v>2013</v>
      </c>
      <c r="Q437" t="str">
        <f t="shared" si="66"/>
        <v>MAR</v>
      </c>
    </row>
    <row r="438" spans="1:17" x14ac:dyDescent="0.25">
      <c r="A438" s="1">
        <f t="shared" si="67"/>
        <v>41345</v>
      </c>
      <c r="B438" s="1">
        <f>A438-J438+1</f>
        <v>41343</v>
      </c>
      <c r="C438" s="1">
        <f t="shared" si="68"/>
        <v>41349</v>
      </c>
      <c r="D438">
        <f>VLOOKUP(C438,Sheet2!$A$2:$C$471,2,FALSE)</f>
        <v>11</v>
      </c>
      <c r="E438">
        <f>VLOOKUP($C438,Sheet2!$A$2:$D$471,4,FALSE)</f>
        <v>3</v>
      </c>
      <c r="F438" t="str">
        <f>VLOOKUP(E438,$W$2:$X$13,2,FALSE)</f>
        <v>MAR</v>
      </c>
      <c r="G438">
        <f t="shared" si="61"/>
        <v>1</v>
      </c>
      <c r="H438">
        <f>VLOOKUP($C438,Sheet2!$A$2:$C$471,3,FALSE)</f>
        <v>2013</v>
      </c>
      <c r="I438" t="str">
        <f t="shared" si="62"/>
        <v>TUE</v>
      </c>
      <c r="J438">
        <f t="shared" si="69"/>
        <v>3</v>
      </c>
      <c r="K438">
        <f>IF(ISERROR(VLOOKUP(A438,Sheet3!$B$2:$B$72,1,FALSE)),0,1)</f>
        <v>0</v>
      </c>
      <c r="L438">
        <f t="shared" si="63"/>
        <v>0</v>
      </c>
      <c r="N438">
        <f t="shared" si="64"/>
        <v>3</v>
      </c>
      <c r="O438">
        <f t="shared" si="70"/>
        <v>1</v>
      </c>
      <c r="P438">
        <f t="shared" si="65"/>
        <v>2013</v>
      </c>
      <c r="Q438" t="str">
        <f t="shared" si="66"/>
        <v>MAR</v>
      </c>
    </row>
    <row r="439" spans="1:17" x14ac:dyDescent="0.25">
      <c r="A439" s="1">
        <f t="shared" si="67"/>
        <v>41346</v>
      </c>
      <c r="B439" s="1">
        <f>A439-J439+1</f>
        <v>41343</v>
      </c>
      <c r="C439" s="1">
        <f t="shared" si="68"/>
        <v>41349</v>
      </c>
      <c r="D439">
        <f>VLOOKUP(C439,Sheet2!$A$2:$C$471,2,FALSE)</f>
        <v>11</v>
      </c>
      <c r="E439">
        <f>VLOOKUP($C439,Sheet2!$A$2:$D$471,4,FALSE)</f>
        <v>3</v>
      </c>
      <c r="F439" t="str">
        <f>VLOOKUP(E439,$W$2:$X$13,2,FALSE)</f>
        <v>MAR</v>
      </c>
      <c r="G439">
        <f t="shared" si="61"/>
        <v>1</v>
      </c>
      <c r="H439">
        <f>VLOOKUP($C439,Sheet2!$A$2:$C$471,3,FALSE)</f>
        <v>2013</v>
      </c>
      <c r="I439" t="str">
        <f t="shared" si="62"/>
        <v>WED</v>
      </c>
      <c r="J439">
        <f t="shared" si="69"/>
        <v>4</v>
      </c>
      <c r="K439">
        <f>IF(ISERROR(VLOOKUP(A439,Sheet3!$B$2:$B$72,1,FALSE)),0,1)</f>
        <v>0</v>
      </c>
      <c r="L439">
        <f t="shared" si="63"/>
        <v>0</v>
      </c>
      <c r="N439">
        <f t="shared" si="64"/>
        <v>3</v>
      </c>
      <c r="O439">
        <f t="shared" si="70"/>
        <v>1</v>
      </c>
      <c r="P439">
        <f t="shared" si="65"/>
        <v>2013</v>
      </c>
      <c r="Q439" t="str">
        <f t="shared" si="66"/>
        <v>MAR</v>
      </c>
    </row>
    <row r="440" spans="1:17" x14ac:dyDescent="0.25">
      <c r="A440" s="1">
        <f t="shared" si="67"/>
        <v>41347</v>
      </c>
      <c r="B440" s="1">
        <f>A440-J440+1</f>
        <v>41343</v>
      </c>
      <c r="C440" s="1">
        <f t="shared" si="68"/>
        <v>41349</v>
      </c>
      <c r="D440">
        <f>VLOOKUP(C440,Sheet2!$A$2:$C$471,2,FALSE)</f>
        <v>11</v>
      </c>
      <c r="E440">
        <f>VLOOKUP($C440,Sheet2!$A$2:$D$471,4,FALSE)</f>
        <v>3</v>
      </c>
      <c r="F440" t="str">
        <f>VLOOKUP(E440,$W$2:$X$13,2,FALSE)</f>
        <v>MAR</v>
      </c>
      <c r="G440">
        <f t="shared" si="61"/>
        <v>1</v>
      </c>
      <c r="H440">
        <f>VLOOKUP($C440,Sheet2!$A$2:$C$471,3,FALSE)</f>
        <v>2013</v>
      </c>
      <c r="I440" t="str">
        <f t="shared" si="62"/>
        <v>THU</v>
      </c>
      <c r="J440">
        <f t="shared" si="69"/>
        <v>5</v>
      </c>
      <c r="K440">
        <f>IF(ISERROR(VLOOKUP(A440,Sheet3!$B$2:$B$72,1,FALSE)),0,1)</f>
        <v>0</v>
      </c>
      <c r="L440">
        <f t="shared" si="63"/>
        <v>0</v>
      </c>
      <c r="N440">
        <f t="shared" si="64"/>
        <v>3</v>
      </c>
      <c r="O440">
        <f t="shared" si="70"/>
        <v>1</v>
      </c>
      <c r="P440">
        <f t="shared" si="65"/>
        <v>2013</v>
      </c>
      <c r="Q440" t="str">
        <f t="shared" si="66"/>
        <v>MAR</v>
      </c>
    </row>
    <row r="441" spans="1:17" x14ac:dyDescent="0.25">
      <c r="A441" s="1">
        <f t="shared" si="67"/>
        <v>41348</v>
      </c>
      <c r="B441" s="1">
        <f>A441-J441+1</f>
        <v>41343</v>
      </c>
      <c r="C441" s="1">
        <f t="shared" si="68"/>
        <v>41349</v>
      </c>
      <c r="D441">
        <f>VLOOKUP(C441,Sheet2!$A$2:$C$471,2,FALSE)</f>
        <v>11</v>
      </c>
      <c r="E441">
        <f>VLOOKUP($C441,Sheet2!$A$2:$D$471,4,FALSE)</f>
        <v>3</v>
      </c>
      <c r="F441" t="str">
        <f>VLOOKUP(E441,$W$2:$X$13,2,FALSE)</f>
        <v>MAR</v>
      </c>
      <c r="G441">
        <f t="shared" si="61"/>
        <v>1</v>
      </c>
      <c r="H441">
        <f>VLOOKUP($C441,Sheet2!$A$2:$C$471,3,FALSE)</f>
        <v>2013</v>
      </c>
      <c r="I441" t="str">
        <f t="shared" si="62"/>
        <v>FRI</v>
      </c>
      <c r="J441">
        <f t="shared" si="69"/>
        <v>6</v>
      </c>
      <c r="K441">
        <f>IF(ISERROR(VLOOKUP(A441,Sheet3!$B$2:$B$72,1,FALSE)),0,1)</f>
        <v>0</v>
      </c>
      <c r="L441">
        <f t="shared" si="63"/>
        <v>0</v>
      </c>
      <c r="N441">
        <f t="shared" si="64"/>
        <v>3</v>
      </c>
      <c r="O441">
        <f t="shared" si="70"/>
        <v>1</v>
      </c>
      <c r="P441">
        <f t="shared" si="65"/>
        <v>2013</v>
      </c>
      <c r="Q441" t="str">
        <f t="shared" si="66"/>
        <v>MAR</v>
      </c>
    </row>
    <row r="442" spans="1:17" x14ac:dyDescent="0.25">
      <c r="A442" s="1">
        <f t="shared" si="67"/>
        <v>41349</v>
      </c>
      <c r="B442" s="1">
        <f>A442-J442+1</f>
        <v>41343</v>
      </c>
      <c r="C442" s="1">
        <f t="shared" si="68"/>
        <v>41349</v>
      </c>
      <c r="D442">
        <f>VLOOKUP(C442,Sheet2!$A$2:$C$471,2,FALSE)</f>
        <v>11</v>
      </c>
      <c r="E442">
        <f>VLOOKUP($C442,Sheet2!$A$2:$D$471,4,FALSE)</f>
        <v>3</v>
      </c>
      <c r="F442" t="str">
        <f>VLOOKUP(E442,$W$2:$X$13,2,FALSE)</f>
        <v>MAR</v>
      </c>
      <c r="G442">
        <f t="shared" si="61"/>
        <v>1</v>
      </c>
      <c r="H442">
        <f>VLOOKUP($C442,Sheet2!$A$2:$C$471,3,FALSE)</f>
        <v>2013</v>
      </c>
      <c r="I442" t="str">
        <f t="shared" si="62"/>
        <v>SAT</v>
      </c>
      <c r="J442">
        <f t="shared" si="69"/>
        <v>7</v>
      </c>
      <c r="K442">
        <f>IF(ISERROR(VLOOKUP(A442,Sheet3!$B$2:$B$72,1,FALSE)),0,1)</f>
        <v>0</v>
      </c>
      <c r="L442">
        <f t="shared" si="63"/>
        <v>1</v>
      </c>
      <c r="N442">
        <f t="shared" si="64"/>
        <v>3</v>
      </c>
      <c r="O442">
        <f t="shared" si="70"/>
        <v>1</v>
      </c>
      <c r="P442">
        <f t="shared" si="65"/>
        <v>2013</v>
      </c>
      <c r="Q442" t="str">
        <f t="shared" si="66"/>
        <v>MAR</v>
      </c>
    </row>
    <row r="443" spans="1:17" x14ac:dyDescent="0.25">
      <c r="A443" s="1">
        <f t="shared" si="67"/>
        <v>41350</v>
      </c>
      <c r="B443" s="1">
        <f>A443-J443+1</f>
        <v>41350</v>
      </c>
      <c r="C443" s="1">
        <f t="shared" si="68"/>
        <v>41356</v>
      </c>
      <c r="D443">
        <f>VLOOKUP(C443,Sheet2!$A$2:$C$471,2,FALSE)</f>
        <v>12</v>
      </c>
      <c r="E443">
        <f>VLOOKUP($C443,Sheet2!$A$2:$D$471,4,FALSE)</f>
        <v>3</v>
      </c>
      <c r="F443" t="str">
        <f>VLOOKUP(E443,$W$2:$X$13,2,FALSE)</f>
        <v>MAR</v>
      </c>
      <c r="G443">
        <f t="shared" si="61"/>
        <v>1</v>
      </c>
      <c r="H443">
        <f>VLOOKUP($C443,Sheet2!$A$2:$C$471,3,FALSE)</f>
        <v>2013</v>
      </c>
      <c r="I443" t="str">
        <f t="shared" si="62"/>
        <v>SUN</v>
      </c>
      <c r="J443">
        <f t="shared" si="69"/>
        <v>1</v>
      </c>
      <c r="K443">
        <f>IF(ISERROR(VLOOKUP(A443,Sheet3!$B$2:$B$72,1,FALSE)),0,1)</f>
        <v>0</v>
      </c>
      <c r="L443">
        <f t="shared" si="63"/>
        <v>1</v>
      </c>
      <c r="N443">
        <f t="shared" si="64"/>
        <v>3</v>
      </c>
      <c r="O443">
        <f t="shared" si="70"/>
        <v>1</v>
      </c>
      <c r="P443">
        <f t="shared" si="65"/>
        <v>2013</v>
      </c>
      <c r="Q443" t="str">
        <f t="shared" si="66"/>
        <v>MAR</v>
      </c>
    </row>
    <row r="444" spans="1:17" x14ac:dyDescent="0.25">
      <c r="A444" s="1">
        <f t="shared" si="67"/>
        <v>41351</v>
      </c>
      <c r="B444" s="1">
        <f>A444-J444+1</f>
        <v>41350</v>
      </c>
      <c r="C444" s="1">
        <f t="shared" si="68"/>
        <v>41356</v>
      </c>
      <c r="D444">
        <f>VLOOKUP(C444,Sheet2!$A$2:$C$471,2,FALSE)</f>
        <v>12</v>
      </c>
      <c r="E444">
        <f>VLOOKUP($C444,Sheet2!$A$2:$D$471,4,FALSE)</f>
        <v>3</v>
      </c>
      <c r="F444" t="str">
        <f>VLOOKUP(E444,$W$2:$X$13,2,FALSE)</f>
        <v>MAR</v>
      </c>
      <c r="G444">
        <f t="shared" si="61"/>
        <v>1</v>
      </c>
      <c r="H444">
        <f>VLOOKUP($C444,Sheet2!$A$2:$C$471,3,FALSE)</f>
        <v>2013</v>
      </c>
      <c r="I444" t="str">
        <f t="shared" si="62"/>
        <v>MON</v>
      </c>
      <c r="J444">
        <f t="shared" si="69"/>
        <v>2</v>
      </c>
      <c r="K444">
        <f>IF(ISERROR(VLOOKUP(A444,Sheet3!$B$2:$B$72,1,FALSE)),0,1)</f>
        <v>0</v>
      </c>
      <c r="L444">
        <f t="shared" si="63"/>
        <v>0</v>
      </c>
      <c r="N444">
        <f t="shared" si="64"/>
        <v>3</v>
      </c>
      <c r="O444">
        <f t="shared" si="70"/>
        <v>1</v>
      </c>
      <c r="P444">
        <f t="shared" si="65"/>
        <v>2013</v>
      </c>
      <c r="Q444" t="str">
        <f t="shared" si="66"/>
        <v>MAR</v>
      </c>
    </row>
    <row r="445" spans="1:17" x14ac:dyDescent="0.25">
      <c r="A445" s="1">
        <f t="shared" si="67"/>
        <v>41352</v>
      </c>
      <c r="B445" s="1">
        <f>A445-J445+1</f>
        <v>41350</v>
      </c>
      <c r="C445" s="1">
        <f t="shared" si="68"/>
        <v>41356</v>
      </c>
      <c r="D445">
        <f>VLOOKUP(C445,Sheet2!$A$2:$C$471,2,FALSE)</f>
        <v>12</v>
      </c>
      <c r="E445">
        <f>VLOOKUP($C445,Sheet2!$A$2:$D$471,4,FALSE)</f>
        <v>3</v>
      </c>
      <c r="F445" t="str">
        <f>VLOOKUP(E445,$W$2:$X$13,2,FALSE)</f>
        <v>MAR</v>
      </c>
      <c r="G445">
        <f t="shared" si="61"/>
        <v>1</v>
      </c>
      <c r="H445">
        <f>VLOOKUP($C445,Sheet2!$A$2:$C$471,3,FALSE)</f>
        <v>2013</v>
      </c>
      <c r="I445" t="str">
        <f t="shared" si="62"/>
        <v>TUE</v>
      </c>
      <c r="J445">
        <f t="shared" si="69"/>
        <v>3</v>
      </c>
      <c r="K445">
        <f>IF(ISERROR(VLOOKUP(A445,Sheet3!$B$2:$B$72,1,FALSE)),0,1)</f>
        <v>0</v>
      </c>
      <c r="L445">
        <f t="shared" si="63"/>
        <v>0</v>
      </c>
      <c r="N445">
        <f t="shared" si="64"/>
        <v>3</v>
      </c>
      <c r="O445">
        <f t="shared" si="70"/>
        <v>1</v>
      </c>
      <c r="P445">
        <f t="shared" si="65"/>
        <v>2013</v>
      </c>
      <c r="Q445" t="str">
        <f t="shared" si="66"/>
        <v>MAR</v>
      </c>
    </row>
    <row r="446" spans="1:17" x14ac:dyDescent="0.25">
      <c r="A446" s="1">
        <f t="shared" si="67"/>
        <v>41353</v>
      </c>
      <c r="B446" s="1">
        <f>A446-J446+1</f>
        <v>41350</v>
      </c>
      <c r="C446" s="1">
        <f t="shared" si="68"/>
        <v>41356</v>
      </c>
      <c r="D446">
        <f>VLOOKUP(C446,Sheet2!$A$2:$C$471,2,FALSE)</f>
        <v>12</v>
      </c>
      <c r="E446">
        <f>VLOOKUP($C446,Sheet2!$A$2:$D$471,4,FALSE)</f>
        <v>3</v>
      </c>
      <c r="F446" t="str">
        <f>VLOOKUP(E446,$W$2:$X$13,2,FALSE)</f>
        <v>MAR</v>
      </c>
      <c r="G446">
        <f t="shared" si="61"/>
        <v>1</v>
      </c>
      <c r="H446">
        <f>VLOOKUP($C446,Sheet2!$A$2:$C$471,3,FALSE)</f>
        <v>2013</v>
      </c>
      <c r="I446" t="str">
        <f t="shared" si="62"/>
        <v>WED</v>
      </c>
      <c r="J446">
        <f t="shared" si="69"/>
        <v>4</v>
      </c>
      <c r="K446">
        <f>IF(ISERROR(VLOOKUP(A446,Sheet3!$B$2:$B$72,1,FALSE)),0,1)</f>
        <v>0</v>
      </c>
      <c r="L446">
        <f t="shared" si="63"/>
        <v>0</v>
      </c>
      <c r="N446">
        <f t="shared" si="64"/>
        <v>3</v>
      </c>
      <c r="O446">
        <f t="shared" si="70"/>
        <v>1</v>
      </c>
      <c r="P446">
        <f t="shared" si="65"/>
        <v>2013</v>
      </c>
      <c r="Q446" t="str">
        <f t="shared" si="66"/>
        <v>MAR</v>
      </c>
    </row>
    <row r="447" spans="1:17" x14ac:dyDescent="0.25">
      <c r="A447" s="1">
        <f t="shared" si="67"/>
        <v>41354</v>
      </c>
      <c r="B447" s="1">
        <f>A447-J447+1</f>
        <v>41350</v>
      </c>
      <c r="C447" s="1">
        <f t="shared" si="68"/>
        <v>41356</v>
      </c>
      <c r="D447">
        <f>VLOOKUP(C447,Sheet2!$A$2:$C$471,2,FALSE)</f>
        <v>12</v>
      </c>
      <c r="E447">
        <f>VLOOKUP($C447,Sheet2!$A$2:$D$471,4,FALSE)</f>
        <v>3</v>
      </c>
      <c r="F447" t="str">
        <f>VLOOKUP(E447,$W$2:$X$13,2,FALSE)</f>
        <v>MAR</v>
      </c>
      <c r="G447">
        <f t="shared" si="61"/>
        <v>1</v>
      </c>
      <c r="H447">
        <f>VLOOKUP($C447,Sheet2!$A$2:$C$471,3,FALSE)</f>
        <v>2013</v>
      </c>
      <c r="I447" t="str">
        <f t="shared" si="62"/>
        <v>THU</v>
      </c>
      <c r="J447">
        <f t="shared" si="69"/>
        <v>5</v>
      </c>
      <c r="K447">
        <f>IF(ISERROR(VLOOKUP(A447,Sheet3!$B$2:$B$72,1,FALSE)),0,1)</f>
        <v>0</v>
      </c>
      <c r="L447">
        <f t="shared" si="63"/>
        <v>0</v>
      </c>
      <c r="N447">
        <f t="shared" si="64"/>
        <v>3</v>
      </c>
      <c r="O447">
        <f t="shared" si="70"/>
        <v>1</v>
      </c>
      <c r="P447">
        <f t="shared" si="65"/>
        <v>2013</v>
      </c>
      <c r="Q447" t="str">
        <f t="shared" si="66"/>
        <v>MAR</v>
      </c>
    </row>
    <row r="448" spans="1:17" x14ac:dyDescent="0.25">
      <c r="A448" s="1">
        <f t="shared" si="67"/>
        <v>41355</v>
      </c>
      <c r="B448" s="1">
        <f>A448-J448+1</f>
        <v>41350</v>
      </c>
      <c r="C448" s="1">
        <f t="shared" si="68"/>
        <v>41356</v>
      </c>
      <c r="D448">
        <f>VLOOKUP(C448,Sheet2!$A$2:$C$471,2,FALSE)</f>
        <v>12</v>
      </c>
      <c r="E448">
        <f>VLOOKUP($C448,Sheet2!$A$2:$D$471,4,FALSE)</f>
        <v>3</v>
      </c>
      <c r="F448" t="str">
        <f>VLOOKUP(E448,$W$2:$X$13,2,FALSE)</f>
        <v>MAR</v>
      </c>
      <c r="G448">
        <f t="shared" si="61"/>
        <v>1</v>
      </c>
      <c r="H448">
        <f>VLOOKUP($C448,Sheet2!$A$2:$C$471,3,FALSE)</f>
        <v>2013</v>
      </c>
      <c r="I448" t="str">
        <f t="shared" si="62"/>
        <v>FRI</v>
      </c>
      <c r="J448">
        <f t="shared" si="69"/>
        <v>6</v>
      </c>
      <c r="K448">
        <f>IF(ISERROR(VLOOKUP(A448,Sheet3!$B$2:$B$72,1,FALSE)),0,1)</f>
        <v>0</v>
      </c>
      <c r="L448">
        <f t="shared" si="63"/>
        <v>0</v>
      </c>
      <c r="N448">
        <f t="shared" si="64"/>
        <v>3</v>
      </c>
      <c r="O448">
        <f t="shared" si="70"/>
        <v>1</v>
      </c>
      <c r="P448">
        <f t="shared" si="65"/>
        <v>2013</v>
      </c>
      <c r="Q448" t="str">
        <f t="shared" si="66"/>
        <v>MAR</v>
      </c>
    </row>
    <row r="449" spans="1:17" x14ac:dyDescent="0.25">
      <c r="A449" s="1">
        <f t="shared" si="67"/>
        <v>41356</v>
      </c>
      <c r="B449" s="1">
        <f>A449-J449+1</f>
        <v>41350</v>
      </c>
      <c r="C449" s="1">
        <f t="shared" si="68"/>
        <v>41356</v>
      </c>
      <c r="D449">
        <f>VLOOKUP(C449,Sheet2!$A$2:$C$471,2,FALSE)</f>
        <v>12</v>
      </c>
      <c r="E449">
        <f>VLOOKUP($C449,Sheet2!$A$2:$D$471,4,FALSE)</f>
        <v>3</v>
      </c>
      <c r="F449" t="str">
        <f>VLOOKUP(E449,$W$2:$X$13,2,FALSE)</f>
        <v>MAR</v>
      </c>
      <c r="G449">
        <f t="shared" si="61"/>
        <v>1</v>
      </c>
      <c r="H449">
        <f>VLOOKUP($C449,Sheet2!$A$2:$C$471,3,FALSE)</f>
        <v>2013</v>
      </c>
      <c r="I449" t="str">
        <f t="shared" si="62"/>
        <v>SAT</v>
      </c>
      <c r="J449">
        <f t="shared" si="69"/>
        <v>7</v>
      </c>
      <c r="K449">
        <f>IF(ISERROR(VLOOKUP(A449,Sheet3!$B$2:$B$72,1,FALSE)),0,1)</f>
        <v>0</v>
      </c>
      <c r="L449">
        <f t="shared" si="63"/>
        <v>1</v>
      </c>
      <c r="N449">
        <f t="shared" si="64"/>
        <v>3</v>
      </c>
      <c r="O449">
        <f t="shared" si="70"/>
        <v>1</v>
      </c>
      <c r="P449">
        <f t="shared" si="65"/>
        <v>2013</v>
      </c>
      <c r="Q449" t="str">
        <f t="shared" si="66"/>
        <v>MAR</v>
      </c>
    </row>
    <row r="450" spans="1:17" x14ac:dyDescent="0.25">
      <c r="A450" s="1">
        <f t="shared" si="67"/>
        <v>41357</v>
      </c>
      <c r="B450" s="1">
        <f>A450-J450+1</f>
        <v>41357</v>
      </c>
      <c r="C450" s="1">
        <f t="shared" si="68"/>
        <v>41363</v>
      </c>
      <c r="D450">
        <f>VLOOKUP(C450,Sheet2!$A$2:$C$471,2,FALSE)</f>
        <v>13</v>
      </c>
      <c r="E450">
        <f>VLOOKUP($C450,Sheet2!$A$2:$D$471,4,FALSE)</f>
        <v>3</v>
      </c>
      <c r="F450" t="str">
        <f>VLOOKUP(E450,$W$2:$X$13,2,FALSE)</f>
        <v>MAR</v>
      </c>
      <c r="G450">
        <f t="shared" si="61"/>
        <v>1</v>
      </c>
      <c r="H450">
        <f>VLOOKUP($C450,Sheet2!$A$2:$C$471,3,FALSE)</f>
        <v>2013</v>
      </c>
      <c r="I450" t="str">
        <f t="shared" si="62"/>
        <v>SUN</v>
      </c>
      <c r="J450">
        <f t="shared" si="69"/>
        <v>1</v>
      </c>
      <c r="K450">
        <f>IF(ISERROR(VLOOKUP(A450,Sheet3!$B$2:$B$72,1,FALSE)),0,1)</f>
        <v>0</v>
      </c>
      <c r="L450">
        <f t="shared" si="63"/>
        <v>1</v>
      </c>
      <c r="N450">
        <f t="shared" si="64"/>
        <v>3</v>
      </c>
      <c r="O450">
        <f t="shared" si="70"/>
        <v>1</v>
      </c>
      <c r="P450">
        <f t="shared" si="65"/>
        <v>2013</v>
      </c>
      <c r="Q450" t="str">
        <f t="shared" si="66"/>
        <v>MAR</v>
      </c>
    </row>
    <row r="451" spans="1:17" x14ac:dyDescent="0.25">
      <c r="A451" s="1">
        <f t="shared" si="67"/>
        <v>41358</v>
      </c>
      <c r="B451" s="1">
        <f>A451-J451+1</f>
        <v>41357</v>
      </c>
      <c r="C451" s="1">
        <f t="shared" si="68"/>
        <v>41363</v>
      </c>
      <c r="D451">
        <f>VLOOKUP(C451,Sheet2!$A$2:$C$471,2,FALSE)</f>
        <v>13</v>
      </c>
      <c r="E451">
        <f>VLOOKUP($C451,Sheet2!$A$2:$D$471,4,FALSE)</f>
        <v>3</v>
      </c>
      <c r="F451" t="str">
        <f>VLOOKUP(E451,$W$2:$X$13,2,FALSE)</f>
        <v>MAR</v>
      </c>
      <c r="G451">
        <f t="shared" ref="G451:G514" si="71">ROUNDUP(E451/3,0)</f>
        <v>1</v>
      </c>
      <c r="H451">
        <f>VLOOKUP($C451,Sheet2!$A$2:$C$471,3,FALSE)</f>
        <v>2013</v>
      </c>
      <c r="I451" t="str">
        <f t="shared" ref="I451:I514" si="72">VLOOKUP(J451,$T$2:$U$8,2,FALSE)</f>
        <v>MON</v>
      </c>
      <c r="J451">
        <f t="shared" si="69"/>
        <v>2</v>
      </c>
      <c r="K451">
        <f>IF(ISERROR(VLOOKUP(A451,Sheet3!$B$2:$B$72,1,FALSE)),0,1)</f>
        <v>0</v>
      </c>
      <c r="L451">
        <f t="shared" ref="L451:L514" si="73">IF(OR(J451=1,J451=7),1,0)</f>
        <v>0</v>
      </c>
      <c r="N451">
        <f t="shared" ref="N451:N514" si="74">MONTH(A451)</f>
        <v>3</v>
      </c>
      <c r="O451">
        <f t="shared" si="70"/>
        <v>1</v>
      </c>
      <c r="P451">
        <f t="shared" ref="P451:P514" si="75">YEAR(A451)</f>
        <v>2013</v>
      </c>
      <c r="Q451" t="str">
        <f t="shared" ref="Q451:Q514" si="76">VLOOKUP(N451,$W$2:$X$13,2,FALSE)</f>
        <v>MAR</v>
      </c>
    </row>
    <row r="452" spans="1:17" x14ac:dyDescent="0.25">
      <c r="A452" s="1">
        <f t="shared" ref="A452:A515" si="77">A451+1</f>
        <v>41359</v>
      </c>
      <c r="B452" s="1">
        <f>A452-J452+1</f>
        <v>41357</v>
      </c>
      <c r="C452" s="1">
        <f t="shared" ref="C452:C515" si="78">B452+6</f>
        <v>41363</v>
      </c>
      <c r="D452">
        <f>VLOOKUP(C452,Sheet2!$A$2:$C$471,2,FALSE)</f>
        <v>13</v>
      </c>
      <c r="E452">
        <f>VLOOKUP($C452,Sheet2!$A$2:$D$471,4,FALSE)</f>
        <v>3</v>
      </c>
      <c r="F452" t="str">
        <f>VLOOKUP(E452,$W$2:$X$13,2,FALSE)</f>
        <v>MAR</v>
      </c>
      <c r="G452">
        <f t="shared" si="71"/>
        <v>1</v>
      </c>
      <c r="H452">
        <f>VLOOKUP($C452,Sheet2!$A$2:$C$471,3,FALSE)</f>
        <v>2013</v>
      </c>
      <c r="I452" t="str">
        <f t="shared" si="72"/>
        <v>TUE</v>
      </c>
      <c r="J452">
        <f t="shared" ref="J452:J515" si="79">WEEKDAY(A452)</f>
        <v>3</v>
      </c>
      <c r="K452">
        <f>IF(ISERROR(VLOOKUP(A452,Sheet3!$B$2:$B$72,1,FALSE)),0,1)</f>
        <v>0</v>
      </c>
      <c r="L452">
        <f t="shared" si="73"/>
        <v>0</v>
      </c>
      <c r="N452">
        <f t="shared" si="74"/>
        <v>3</v>
      </c>
      <c r="O452">
        <f t="shared" si="70"/>
        <v>1</v>
      </c>
      <c r="P452">
        <f t="shared" si="75"/>
        <v>2013</v>
      </c>
      <c r="Q452" t="str">
        <f t="shared" si="76"/>
        <v>MAR</v>
      </c>
    </row>
    <row r="453" spans="1:17" x14ac:dyDescent="0.25">
      <c r="A453" s="1">
        <f t="shared" si="77"/>
        <v>41360</v>
      </c>
      <c r="B453" s="1">
        <f>A453-J453+1</f>
        <v>41357</v>
      </c>
      <c r="C453" s="1">
        <f t="shared" si="78"/>
        <v>41363</v>
      </c>
      <c r="D453">
        <f>VLOOKUP(C453,Sheet2!$A$2:$C$471,2,FALSE)</f>
        <v>13</v>
      </c>
      <c r="E453">
        <f>VLOOKUP($C453,Sheet2!$A$2:$D$471,4,FALSE)</f>
        <v>3</v>
      </c>
      <c r="F453" t="str">
        <f>VLOOKUP(E453,$W$2:$X$13,2,FALSE)</f>
        <v>MAR</v>
      </c>
      <c r="G453">
        <f t="shared" si="71"/>
        <v>1</v>
      </c>
      <c r="H453">
        <f>VLOOKUP($C453,Sheet2!$A$2:$C$471,3,FALSE)</f>
        <v>2013</v>
      </c>
      <c r="I453" t="str">
        <f t="shared" si="72"/>
        <v>WED</v>
      </c>
      <c r="J453">
        <f t="shared" si="79"/>
        <v>4</v>
      </c>
      <c r="K453">
        <f>IF(ISERROR(VLOOKUP(A453,Sheet3!$B$2:$B$72,1,FALSE)),0,1)</f>
        <v>0</v>
      </c>
      <c r="L453">
        <f t="shared" si="73"/>
        <v>0</v>
      </c>
      <c r="N453">
        <f t="shared" si="74"/>
        <v>3</v>
      </c>
      <c r="O453">
        <f t="shared" si="70"/>
        <v>1</v>
      </c>
      <c r="P453">
        <f t="shared" si="75"/>
        <v>2013</v>
      </c>
      <c r="Q453" t="str">
        <f t="shared" si="76"/>
        <v>MAR</v>
      </c>
    </row>
    <row r="454" spans="1:17" x14ac:dyDescent="0.25">
      <c r="A454" s="1">
        <f t="shared" si="77"/>
        <v>41361</v>
      </c>
      <c r="B454" s="1">
        <f>A454-J454+1</f>
        <v>41357</v>
      </c>
      <c r="C454" s="1">
        <f t="shared" si="78"/>
        <v>41363</v>
      </c>
      <c r="D454">
        <f>VLOOKUP(C454,Sheet2!$A$2:$C$471,2,FALSE)</f>
        <v>13</v>
      </c>
      <c r="E454">
        <f>VLOOKUP($C454,Sheet2!$A$2:$D$471,4,FALSE)</f>
        <v>3</v>
      </c>
      <c r="F454" t="str">
        <f>VLOOKUP(E454,$W$2:$X$13,2,FALSE)</f>
        <v>MAR</v>
      </c>
      <c r="G454">
        <f t="shared" si="71"/>
        <v>1</v>
      </c>
      <c r="H454">
        <f>VLOOKUP($C454,Sheet2!$A$2:$C$471,3,FALSE)</f>
        <v>2013</v>
      </c>
      <c r="I454" t="str">
        <f t="shared" si="72"/>
        <v>THU</v>
      </c>
      <c r="J454">
        <f t="shared" si="79"/>
        <v>5</v>
      </c>
      <c r="K454">
        <f>IF(ISERROR(VLOOKUP(A454,Sheet3!$B$2:$B$72,1,FALSE)),0,1)</f>
        <v>0</v>
      </c>
      <c r="L454">
        <f t="shared" si="73"/>
        <v>0</v>
      </c>
      <c r="N454">
        <f t="shared" si="74"/>
        <v>3</v>
      </c>
      <c r="O454">
        <f t="shared" si="70"/>
        <v>1</v>
      </c>
      <c r="P454">
        <f t="shared" si="75"/>
        <v>2013</v>
      </c>
      <c r="Q454" t="str">
        <f t="shared" si="76"/>
        <v>MAR</v>
      </c>
    </row>
    <row r="455" spans="1:17" x14ac:dyDescent="0.25">
      <c r="A455" s="1">
        <f t="shared" si="77"/>
        <v>41362</v>
      </c>
      <c r="B455" s="1">
        <f>A455-J455+1</f>
        <v>41357</v>
      </c>
      <c r="C455" s="1">
        <f t="shared" si="78"/>
        <v>41363</v>
      </c>
      <c r="D455">
        <f>VLOOKUP(C455,Sheet2!$A$2:$C$471,2,FALSE)</f>
        <v>13</v>
      </c>
      <c r="E455">
        <f>VLOOKUP($C455,Sheet2!$A$2:$D$471,4,FALSE)</f>
        <v>3</v>
      </c>
      <c r="F455" t="str">
        <f>VLOOKUP(E455,$W$2:$X$13,2,FALSE)</f>
        <v>MAR</v>
      </c>
      <c r="G455">
        <f t="shared" si="71"/>
        <v>1</v>
      </c>
      <c r="H455">
        <f>VLOOKUP($C455,Sheet2!$A$2:$C$471,3,FALSE)</f>
        <v>2013</v>
      </c>
      <c r="I455" t="str">
        <f t="shared" si="72"/>
        <v>FRI</v>
      </c>
      <c r="J455">
        <f t="shared" si="79"/>
        <v>6</v>
      </c>
      <c r="K455">
        <f>IF(ISERROR(VLOOKUP(A455,Sheet3!$B$2:$B$72,1,FALSE)),0,1)</f>
        <v>0</v>
      </c>
      <c r="L455">
        <f t="shared" si="73"/>
        <v>0</v>
      </c>
      <c r="N455">
        <f t="shared" si="74"/>
        <v>3</v>
      </c>
      <c r="O455">
        <f t="shared" si="70"/>
        <v>1</v>
      </c>
      <c r="P455">
        <f t="shared" si="75"/>
        <v>2013</v>
      </c>
      <c r="Q455" t="str">
        <f t="shared" si="76"/>
        <v>MAR</v>
      </c>
    </row>
    <row r="456" spans="1:17" x14ac:dyDescent="0.25">
      <c r="A456" s="1">
        <f t="shared" si="77"/>
        <v>41363</v>
      </c>
      <c r="B456" s="1">
        <f>A456-J456+1</f>
        <v>41357</v>
      </c>
      <c r="C456" s="1">
        <f t="shared" si="78"/>
        <v>41363</v>
      </c>
      <c r="D456">
        <f>VLOOKUP(C456,Sheet2!$A$2:$C$471,2,FALSE)</f>
        <v>13</v>
      </c>
      <c r="E456">
        <f>VLOOKUP($C456,Sheet2!$A$2:$D$471,4,FALSE)</f>
        <v>3</v>
      </c>
      <c r="F456" t="str">
        <f>VLOOKUP(E456,$W$2:$X$13,2,FALSE)</f>
        <v>MAR</v>
      </c>
      <c r="G456">
        <f t="shared" si="71"/>
        <v>1</v>
      </c>
      <c r="H456">
        <f>VLOOKUP($C456,Sheet2!$A$2:$C$471,3,FALSE)</f>
        <v>2013</v>
      </c>
      <c r="I456" t="str">
        <f t="shared" si="72"/>
        <v>SAT</v>
      </c>
      <c r="J456">
        <f t="shared" si="79"/>
        <v>7</v>
      </c>
      <c r="K456">
        <f>IF(ISERROR(VLOOKUP(A456,Sheet3!$B$2:$B$72,1,FALSE)),0,1)</f>
        <v>0</v>
      </c>
      <c r="L456">
        <f t="shared" si="73"/>
        <v>1</v>
      </c>
      <c r="N456">
        <f t="shared" si="74"/>
        <v>3</v>
      </c>
      <c r="O456">
        <f t="shared" si="70"/>
        <v>1</v>
      </c>
      <c r="P456">
        <f t="shared" si="75"/>
        <v>2013</v>
      </c>
      <c r="Q456" t="str">
        <f t="shared" si="76"/>
        <v>MAR</v>
      </c>
    </row>
    <row r="457" spans="1:17" x14ac:dyDescent="0.25">
      <c r="A457" s="1">
        <f t="shared" si="77"/>
        <v>41364</v>
      </c>
      <c r="B457" s="1">
        <f>A457-J457+1</f>
        <v>41364</v>
      </c>
      <c r="C457" s="1">
        <f t="shared" si="78"/>
        <v>41370</v>
      </c>
      <c r="D457">
        <f>VLOOKUP(C457,Sheet2!$A$2:$C$471,2,FALSE)</f>
        <v>14</v>
      </c>
      <c r="E457">
        <f>VLOOKUP($C457,Sheet2!$A$2:$D$471,4,FALSE)</f>
        <v>3</v>
      </c>
      <c r="F457" t="str">
        <f>VLOOKUP(E457,$W$2:$X$13,2,FALSE)</f>
        <v>MAR</v>
      </c>
      <c r="G457">
        <f t="shared" si="71"/>
        <v>1</v>
      </c>
      <c r="H457">
        <f>VLOOKUP($C457,Sheet2!$A$2:$C$471,3,FALSE)</f>
        <v>2013</v>
      </c>
      <c r="I457" t="str">
        <f t="shared" si="72"/>
        <v>SUN</v>
      </c>
      <c r="J457">
        <f t="shared" si="79"/>
        <v>1</v>
      </c>
      <c r="K457">
        <f>IF(ISERROR(VLOOKUP(A457,Sheet3!$B$2:$B$72,1,FALSE)),0,1)</f>
        <v>0</v>
      </c>
      <c r="L457">
        <f t="shared" si="73"/>
        <v>1</v>
      </c>
      <c r="N457">
        <f t="shared" si="74"/>
        <v>3</v>
      </c>
      <c r="O457">
        <f t="shared" si="70"/>
        <v>1</v>
      </c>
      <c r="P457">
        <f t="shared" si="75"/>
        <v>2013</v>
      </c>
      <c r="Q457" t="str">
        <f t="shared" si="76"/>
        <v>MAR</v>
      </c>
    </row>
    <row r="458" spans="1:17" x14ac:dyDescent="0.25">
      <c r="A458" s="1">
        <f t="shared" si="77"/>
        <v>41365</v>
      </c>
      <c r="B458" s="1">
        <f>A458-J458+1</f>
        <v>41364</v>
      </c>
      <c r="C458" s="1">
        <f t="shared" si="78"/>
        <v>41370</v>
      </c>
      <c r="D458">
        <f>VLOOKUP(C458,Sheet2!$A$2:$C$471,2,FALSE)</f>
        <v>14</v>
      </c>
      <c r="E458">
        <f>VLOOKUP($C458,Sheet2!$A$2:$D$471,4,FALSE)</f>
        <v>3</v>
      </c>
      <c r="F458" t="str">
        <f>VLOOKUP(E458,$W$2:$X$13,2,FALSE)</f>
        <v>MAR</v>
      </c>
      <c r="G458">
        <f t="shared" si="71"/>
        <v>1</v>
      </c>
      <c r="H458">
        <f>VLOOKUP($C458,Sheet2!$A$2:$C$471,3,FALSE)</f>
        <v>2013</v>
      </c>
      <c r="I458" t="str">
        <f t="shared" si="72"/>
        <v>MON</v>
      </c>
      <c r="J458">
        <f t="shared" si="79"/>
        <v>2</v>
      </c>
      <c r="K458">
        <f>IF(ISERROR(VLOOKUP(A458,Sheet3!$B$2:$B$72,1,FALSE)),0,1)</f>
        <v>0</v>
      </c>
      <c r="L458">
        <f t="shared" si="73"/>
        <v>0</v>
      </c>
      <c r="N458">
        <f t="shared" si="74"/>
        <v>4</v>
      </c>
      <c r="O458">
        <f t="shared" si="70"/>
        <v>2</v>
      </c>
      <c r="P458">
        <f t="shared" si="75"/>
        <v>2013</v>
      </c>
      <c r="Q458" t="str">
        <f t="shared" si="76"/>
        <v>APR</v>
      </c>
    </row>
    <row r="459" spans="1:17" x14ac:dyDescent="0.25">
      <c r="A459" s="1">
        <f t="shared" si="77"/>
        <v>41366</v>
      </c>
      <c r="B459" s="1">
        <f>A459-J459+1</f>
        <v>41364</v>
      </c>
      <c r="C459" s="1">
        <f t="shared" si="78"/>
        <v>41370</v>
      </c>
      <c r="D459">
        <f>VLOOKUP(C459,Sheet2!$A$2:$C$471,2,FALSE)</f>
        <v>14</v>
      </c>
      <c r="E459">
        <f>VLOOKUP($C459,Sheet2!$A$2:$D$471,4,FALSE)</f>
        <v>3</v>
      </c>
      <c r="F459" t="str">
        <f>VLOOKUP(E459,$W$2:$X$13,2,FALSE)</f>
        <v>MAR</v>
      </c>
      <c r="G459">
        <f t="shared" si="71"/>
        <v>1</v>
      </c>
      <c r="H459">
        <f>VLOOKUP($C459,Sheet2!$A$2:$C$471,3,FALSE)</f>
        <v>2013</v>
      </c>
      <c r="I459" t="str">
        <f t="shared" si="72"/>
        <v>TUE</v>
      </c>
      <c r="J459">
        <f t="shared" si="79"/>
        <v>3</v>
      </c>
      <c r="K459">
        <f>IF(ISERROR(VLOOKUP(A459,Sheet3!$B$2:$B$72,1,FALSE)),0,1)</f>
        <v>0</v>
      </c>
      <c r="L459">
        <f t="shared" si="73"/>
        <v>0</v>
      </c>
      <c r="N459">
        <f t="shared" si="74"/>
        <v>4</v>
      </c>
      <c r="O459">
        <f t="shared" si="70"/>
        <v>2</v>
      </c>
      <c r="P459">
        <f t="shared" si="75"/>
        <v>2013</v>
      </c>
      <c r="Q459" t="str">
        <f t="shared" si="76"/>
        <v>APR</v>
      </c>
    </row>
    <row r="460" spans="1:17" x14ac:dyDescent="0.25">
      <c r="A460" s="1">
        <f t="shared" si="77"/>
        <v>41367</v>
      </c>
      <c r="B460" s="1">
        <f>A460-J460+1</f>
        <v>41364</v>
      </c>
      <c r="C460" s="1">
        <f t="shared" si="78"/>
        <v>41370</v>
      </c>
      <c r="D460">
        <f>VLOOKUP(C460,Sheet2!$A$2:$C$471,2,FALSE)</f>
        <v>14</v>
      </c>
      <c r="E460">
        <f>VLOOKUP($C460,Sheet2!$A$2:$D$471,4,FALSE)</f>
        <v>3</v>
      </c>
      <c r="F460" t="str">
        <f>VLOOKUP(E460,$W$2:$X$13,2,FALSE)</f>
        <v>MAR</v>
      </c>
      <c r="G460">
        <f t="shared" si="71"/>
        <v>1</v>
      </c>
      <c r="H460">
        <f>VLOOKUP($C460,Sheet2!$A$2:$C$471,3,FALSE)</f>
        <v>2013</v>
      </c>
      <c r="I460" t="str">
        <f t="shared" si="72"/>
        <v>WED</v>
      </c>
      <c r="J460">
        <f t="shared" si="79"/>
        <v>4</v>
      </c>
      <c r="K460">
        <f>IF(ISERROR(VLOOKUP(A460,Sheet3!$B$2:$B$72,1,FALSE)),0,1)</f>
        <v>0</v>
      </c>
      <c r="L460">
        <f t="shared" si="73"/>
        <v>0</v>
      </c>
      <c r="N460">
        <f t="shared" si="74"/>
        <v>4</v>
      </c>
      <c r="O460">
        <f t="shared" si="70"/>
        <v>2</v>
      </c>
      <c r="P460">
        <f t="shared" si="75"/>
        <v>2013</v>
      </c>
      <c r="Q460" t="str">
        <f t="shared" si="76"/>
        <v>APR</v>
      </c>
    </row>
    <row r="461" spans="1:17" x14ac:dyDescent="0.25">
      <c r="A461" s="1">
        <f t="shared" si="77"/>
        <v>41368</v>
      </c>
      <c r="B461" s="1">
        <f>A461-J461+1</f>
        <v>41364</v>
      </c>
      <c r="C461" s="1">
        <f t="shared" si="78"/>
        <v>41370</v>
      </c>
      <c r="D461">
        <f>VLOOKUP(C461,Sheet2!$A$2:$C$471,2,FALSE)</f>
        <v>14</v>
      </c>
      <c r="E461">
        <f>VLOOKUP($C461,Sheet2!$A$2:$D$471,4,FALSE)</f>
        <v>3</v>
      </c>
      <c r="F461" t="str">
        <f>VLOOKUP(E461,$W$2:$X$13,2,FALSE)</f>
        <v>MAR</v>
      </c>
      <c r="G461">
        <f t="shared" si="71"/>
        <v>1</v>
      </c>
      <c r="H461">
        <f>VLOOKUP($C461,Sheet2!$A$2:$C$471,3,FALSE)</f>
        <v>2013</v>
      </c>
      <c r="I461" t="str">
        <f t="shared" si="72"/>
        <v>THU</v>
      </c>
      <c r="J461">
        <f t="shared" si="79"/>
        <v>5</v>
      </c>
      <c r="K461">
        <f>IF(ISERROR(VLOOKUP(A461,Sheet3!$B$2:$B$72,1,FALSE)),0,1)</f>
        <v>0</v>
      </c>
      <c r="L461">
        <f t="shared" si="73"/>
        <v>0</v>
      </c>
      <c r="N461">
        <f t="shared" si="74"/>
        <v>4</v>
      </c>
      <c r="O461">
        <f t="shared" si="70"/>
        <v>2</v>
      </c>
      <c r="P461">
        <f t="shared" si="75"/>
        <v>2013</v>
      </c>
      <c r="Q461" t="str">
        <f t="shared" si="76"/>
        <v>APR</v>
      </c>
    </row>
    <row r="462" spans="1:17" x14ac:dyDescent="0.25">
      <c r="A462" s="1">
        <f t="shared" si="77"/>
        <v>41369</v>
      </c>
      <c r="B462" s="1">
        <f>A462-J462+1</f>
        <v>41364</v>
      </c>
      <c r="C462" s="1">
        <f t="shared" si="78"/>
        <v>41370</v>
      </c>
      <c r="D462">
        <f>VLOOKUP(C462,Sheet2!$A$2:$C$471,2,FALSE)</f>
        <v>14</v>
      </c>
      <c r="E462">
        <f>VLOOKUP($C462,Sheet2!$A$2:$D$471,4,FALSE)</f>
        <v>3</v>
      </c>
      <c r="F462" t="str">
        <f>VLOOKUP(E462,$W$2:$X$13,2,FALSE)</f>
        <v>MAR</v>
      </c>
      <c r="G462">
        <f t="shared" si="71"/>
        <v>1</v>
      </c>
      <c r="H462">
        <f>VLOOKUP($C462,Sheet2!$A$2:$C$471,3,FALSE)</f>
        <v>2013</v>
      </c>
      <c r="I462" t="str">
        <f t="shared" si="72"/>
        <v>FRI</v>
      </c>
      <c r="J462">
        <f t="shared" si="79"/>
        <v>6</v>
      </c>
      <c r="K462">
        <f>IF(ISERROR(VLOOKUP(A462,Sheet3!$B$2:$B$72,1,FALSE)),0,1)</f>
        <v>0</v>
      </c>
      <c r="L462">
        <f t="shared" si="73"/>
        <v>0</v>
      </c>
      <c r="N462">
        <f t="shared" si="74"/>
        <v>4</v>
      </c>
      <c r="O462">
        <f t="shared" si="70"/>
        <v>2</v>
      </c>
      <c r="P462">
        <f t="shared" si="75"/>
        <v>2013</v>
      </c>
      <c r="Q462" t="str">
        <f t="shared" si="76"/>
        <v>APR</v>
      </c>
    </row>
    <row r="463" spans="1:17" x14ac:dyDescent="0.25">
      <c r="A463" s="1">
        <f t="shared" si="77"/>
        <v>41370</v>
      </c>
      <c r="B463" s="1">
        <f>A463-J463+1</f>
        <v>41364</v>
      </c>
      <c r="C463" s="1">
        <f t="shared" si="78"/>
        <v>41370</v>
      </c>
      <c r="D463">
        <f>VLOOKUP(C463,Sheet2!$A$2:$C$471,2,FALSE)</f>
        <v>14</v>
      </c>
      <c r="E463">
        <f>VLOOKUP($C463,Sheet2!$A$2:$D$471,4,FALSE)</f>
        <v>3</v>
      </c>
      <c r="F463" t="str">
        <f>VLOOKUP(E463,$W$2:$X$13,2,FALSE)</f>
        <v>MAR</v>
      </c>
      <c r="G463">
        <f t="shared" si="71"/>
        <v>1</v>
      </c>
      <c r="H463">
        <f>VLOOKUP($C463,Sheet2!$A$2:$C$471,3,FALSE)</f>
        <v>2013</v>
      </c>
      <c r="I463" t="str">
        <f t="shared" si="72"/>
        <v>SAT</v>
      </c>
      <c r="J463">
        <f t="shared" si="79"/>
        <v>7</v>
      </c>
      <c r="K463">
        <f>IF(ISERROR(VLOOKUP(A463,Sheet3!$B$2:$B$72,1,FALSE)),0,1)</f>
        <v>0</v>
      </c>
      <c r="L463">
        <f t="shared" si="73"/>
        <v>1</v>
      </c>
      <c r="N463">
        <f t="shared" si="74"/>
        <v>4</v>
      </c>
      <c r="O463">
        <f t="shared" si="70"/>
        <v>2</v>
      </c>
      <c r="P463">
        <f t="shared" si="75"/>
        <v>2013</v>
      </c>
      <c r="Q463" t="str">
        <f t="shared" si="76"/>
        <v>APR</v>
      </c>
    </row>
    <row r="464" spans="1:17" x14ac:dyDescent="0.25">
      <c r="A464" s="1">
        <f t="shared" si="77"/>
        <v>41371</v>
      </c>
      <c r="B464" s="1">
        <f>A464-J464+1</f>
        <v>41371</v>
      </c>
      <c r="C464" s="1">
        <f t="shared" si="78"/>
        <v>41377</v>
      </c>
      <c r="D464">
        <f>VLOOKUP(C464,Sheet2!$A$2:$C$471,2,FALSE)</f>
        <v>15</v>
      </c>
      <c r="E464">
        <f>VLOOKUP($C464,Sheet2!$A$2:$D$471,4,FALSE)</f>
        <v>4</v>
      </c>
      <c r="F464" t="str">
        <f>VLOOKUP(E464,$W$2:$X$13,2,FALSE)</f>
        <v>APR</v>
      </c>
      <c r="G464">
        <f t="shared" si="71"/>
        <v>2</v>
      </c>
      <c r="H464">
        <f>VLOOKUP($C464,Sheet2!$A$2:$C$471,3,FALSE)</f>
        <v>2013</v>
      </c>
      <c r="I464" t="str">
        <f t="shared" si="72"/>
        <v>SUN</v>
      </c>
      <c r="J464">
        <f t="shared" si="79"/>
        <v>1</v>
      </c>
      <c r="K464">
        <f>IF(ISERROR(VLOOKUP(A464,Sheet3!$B$2:$B$72,1,FALSE)),0,1)</f>
        <v>0</v>
      </c>
      <c r="L464">
        <f t="shared" si="73"/>
        <v>1</v>
      </c>
      <c r="N464">
        <f t="shared" si="74"/>
        <v>4</v>
      </c>
      <c r="O464">
        <f t="shared" si="70"/>
        <v>2</v>
      </c>
      <c r="P464">
        <f t="shared" si="75"/>
        <v>2013</v>
      </c>
      <c r="Q464" t="str">
        <f t="shared" si="76"/>
        <v>APR</v>
      </c>
    </row>
    <row r="465" spans="1:17" x14ac:dyDescent="0.25">
      <c r="A465" s="1">
        <f t="shared" si="77"/>
        <v>41372</v>
      </c>
      <c r="B465" s="1">
        <f>A465-J465+1</f>
        <v>41371</v>
      </c>
      <c r="C465" s="1">
        <f t="shared" si="78"/>
        <v>41377</v>
      </c>
      <c r="D465">
        <f>VLOOKUP(C465,Sheet2!$A$2:$C$471,2,FALSE)</f>
        <v>15</v>
      </c>
      <c r="E465">
        <f>VLOOKUP($C465,Sheet2!$A$2:$D$471,4,FALSE)</f>
        <v>4</v>
      </c>
      <c r="F465" t="str">
        <f>VLOOKUP(E465,$W$2:$X$13,2,FALSE)</f>
        <v>APR</v>
      </c>
      <c r="G465">
        <f t="shared" si="71"/>
        <v>2</v>
      </c>
      <c r="H465">
        <f>VLOOKUP($C465,Sheet2!$A$2:$C$471,3,FALSE)</f>
        <v>2013</v>
      </c>
      <c r="I465" t="str">
        <f t="shared" si="72"/>
        <v>MON</v>
      </c>
      <c r="J465">
        <f t="shared" si="79"/>
        <v>2</v>
      </c>
      <c r="K465">
        <f>IF(ISERROR(VLOOKUP(A465,Sheet3!$B$2:$B$72,1,FALSE)),0,1)</f>
        <v>0</v>
      </c>
      <c r="L465">
        <f t="shared" si="73"/>
        <v>0</v>
      </c>
      <c r="N465">
        <f t="shared" si="74"/>
        <v>4</v>
      </c>
      <c r="O465">
        <f t="shared" si="70"/>
        <v>2</v>
      </c>
      <c r="P465">
        <f t="shared" si="75"/>
        <v>2013</v>
      </c>
      <c r="Q465" t="str">
        <f t="shared" si="76"/>
        <v>APR</v>
      </c>
    </row>
    <row r="466" spans="1:17" x14ac:dyDescent="0.25">
      <c r="A466" s="1">
        <f t="shared" si="77"/>
        <v>41373</v>
      </c>
      <c r="B466" s="1">
        <f>A466-J466+1</f>
        <v>41371</v>
      </c>
      <c r="C466" s="1">
        <f t="shared" si="78"/>
        <v>41377</v>
      </c>
      <c r="D466">
        <f>VLOOKUP(C466,Sheet2!$A$2:$C$471,2,FALSE)</f>
        <v>15</v>
      </c>
      <c r="E466">
        <f>VLOOKUP($C466,Sheet2!$A$2:$D$471,4,FALSE)</f>
        <v>4</v>
      </c>
      <c r="F466" t="str">
        <f>VLOOKUP(E466,$W$2:$X$13,2,FALSE)</f>
        <v>APR</v>
      </c>
      <c r="G466">
        <f t="shared" si="71"/>
        <v>2</v>
      </c>
      <c r="H466">
        <f>VLOOKUP($C466,Sheet2!$A$2:$C$471,3,FALSE)</f>
        <v>2013</v>
      </c>
      <c r="I466" t="str">
        <f t="shared" si="72"/>
        <v>TUE</v>
      </c>
      <c r="J466">
        <f t="shared" si="79"/>
        <v>3</v>
      </c>
      <c r="K466">
        <f>IF(ISERROR(VLOOKUP(A466,Sheet3!$B$2:$B$72,1,FALSE)),0,1)</f>
        <v>0</v>
      </c>
      <c r="L466">
        <f t="shared" si="73"/>
        <v>0</v>
      </c>
      <c r="N466">
        <f t="shared" si="74"/>
        <v>4</v>
      </c>
      <c r="O466">
        <f t="shared" si="70"/>
        <v>2</v>
      </c>
      <c r="P466">
        <f t="shared" si="75"/>
        <v>2013</v>
      </c>
      <c r="Q466" t="str">
        <f t="shared" si="76"/>
        <v>APR</v>
      </c>
    </row>
    <row r="467" spans="1:17" x14ac:dyDescent="0.25">
      <c r="A467" s="1">
        <f t="shared" si="77"/>
        <v>41374</v>
      </c>
      <c r="B467" s="1">
        <f>A467-J467+1</f>
        <v>41371</v>
      </c>
      <c r="C467" s="1">
        <f t="shared" si="78"/>
        <v>41377</v>
      </c>
      <c r="D467">
        <f>VLOOKUP(C467,Sheet2!$A$2:$C$471,2,FALSE)</f>
        <v>15</v>
      </c>
      <c r="E467">
        <f>VLOOKUP($C467,Sheet2!$A$2:$D$471,4,FALSE)</f>
        <v>4</v>
      </c>
      <c r="F467" t="str">
        <f>VLOOKUP(E467,$W$2:$X$13,2,FALSE)</f>
        <v>APR</v>
      </c>
      <c r="G467">
        <f t="shared" si="71"/>
        <v>2</v>
      </c>
      <c r="H467">
        <f>VLOOKUP($C467,Sheet2!$A$2:$C$471,3,FALSE)</f>
        <v>2013</v>
      </c>
      <c r="I467" t="str">
        <f t="shared" si="72"/>
        <v>WED</v>
      </c>
      <c r="J467">
        <f t="shared" si="79"/>
        <v>4</v>
      </c>
      <c r="K467">
        <f>IF(ISERROR(VLOOKUP(A467,Sheet3!$B$2:$B$72,1,FALSE)),0,1)</f>
        <v>0</v>
      </c>
      <c r="L467">
        <f t="shared" si="73"/>
        <v>0</v>
      </c>
      <c r="N467">
        <f t="shared" si="74"/>
        <v>4</v>
      </c>
      <c r="O467">
        <f t="shared" si="70"/>
        <v>2</v>
      </c>
      <c r="P467">
        <f t="shared" si="75"/>
        <v>2013</v>
      </c>
      <c r="Q467" t="str">
        <f t="shared" si="76"/>
        <v>APR</v>
      </c>
    </row>
    <row r="468" spans="1:17" x14ac:dyDescent="0.25">
      <c r="A468" s="1">
        <f t="shared" si="77"/>
        <v>41375</v>
      </c>
      <c r="B468" s="1">
        <f>A468-J468+1</f>
        <v>41371</v>
      </c>
      <c r="C468" s="1">
        <f t="shared" si="78"/>
        <v>41377</v>
      </c>
      <c r="D468">
        <f>VLOOKUP(C468,Sheet2!$A$2:$C$471,2,FALSE)</f>
        <v>15</v>
      </c>
      <c r="E468">
        <f>VLOOKUP($C468,Sheet2!$A$2:$D$471,4,FALSE)</f>
        <v>4</v>
      </c>
      <c r="F468" t="str">
        <f>VLOOKUP(E468,$W$2:$X$13,2,FALSE)</f>
        <v>APR</v>
      </c>
      <c r="G468">
        <f t="shared" si="71"/>
        <v>2</v>
      </c>
      <c r="H468">
        <f>VLOOKUP($C468,Sheet2!$A$2:$C$471,3,FALSE)</f>
        <v>2013</v>
      </c>
      <c r="I468" t="str">
        <f t="shared" si="72"/>
        <v>THU</v>
      </c>
      <c r="J468">
        <f t="shared" si="79"/>
        <v>5</v>
      </c>
      <c r="K468">
        <f>IF(ISERROR(VLOOKUP(A468,Sheet3!$B$2:$B$72,1,FALSE)),0,1)</f>
        <v>0</v>
      </c>
      <c r="L468">
        <f t="shared" si="73"/>
        <v>0</v>
      </c>
      <c r="N468">
        <f t="shared" si="74"/>
        <v>4</v>
      </c>
      <c r="O468">
        <f t="shared" si="70"/>
        <v>2</v>
      </c>
      <c r="P468">
        <f t="shared" si="75"/>
        <v>2013</v>
      </c>
      <c r="Q468" t="str">
        <f t="shared" si="76"/>
        <v>APR</v>
      </c>
    </row>
    <row r="469" spans="1:17" x14ac:dyDescent="0.25">
      <c r="A469" s="1">
        <f t="shared" si="77"/>
        <v>41376</v>
      </c>
      <c r="B469" s="1">
        <f>A469-J469+1</f>
        <v>41371</v>
      </c>
      <c r="C469" s="1">
        <f t="shared" si="78"/>
        <v>41377</v>
      </c>
      <c r="D469">
        <f>VLOOKUP(C469,Sheet2!$A$2:$C$471,2,FALSE)</f>
        <v>15</v>
      </c>
      <c r="E469">
        <f>VLOOKUP($C469,Sheet2!$A$2:$D$471,4,FALSE)</f>
        <v>4</v>
      </c>
      <c r="F469" t="str">
        <f>VLOOKUP(E469,$W$2:$X$13,2,FALSE)</f>
        <v>APR</v>
      </c>
      <c r="G469">
        <f t="shared" si="71"/>
        <v>2</v>
      </c>
      <c r="H469">
        <f>VLOOKUP($C469,Sheet2!$A$2:$C$471,3,FALSE)</f>
        <v>2013</v>
      </c>
      <c r="I469" t="str">
        <f t="shared" si="72"/>
        <v>FRI</v>
      </c>
      <c r="J469">
        <f t="shared" si="79"/>
        <v>6</v>
      </c>
      <c r="K469">
        <f>IF(ISERROR(VLOOKUP(A469,Sheet3!$B$2:$B$72,1,FALSE)),0,1)</f>
        <v>0</v>
      </c>
      <c r="L469">
        <f t="shared" si="73"/>
        <v>0</v>
      </c>
      <c r="N469">
        <f t="shared" si="74"/>
        <v>4</v>
      </c>
      <c r="O469">
        <f t="shared" si="70"/>
        <v>2</v>
      </c>
      <c r="P469">
        <f t="shared" si="75"/>
        <v>2013</v>
      </c>
      <c r="Q469" t="str">
        <f t="shared" si="76"/>
        <v>APR</v>
      </c>
    </row>
    <row r="470" spans="1:17" x14ac:dyDescent="0.25">
      <c r="A470" s="1">
        <f t="shared" si="77"/>
        <v>41377</v>
      </c>
      <c r="B470" s="1">
        <f>A470-J470+1</f>
        <v>41371</v>
      </c>
      <c r="C470" s="1">
        <f t="shared" si="78"/>
        <v>41377</v>
      </c>
      <c r="D470">
        <f>VLOOKUP(C470,Sheet2!$A$2:$C$471,2,FALSE)</f>
        <v>15</v>
      </c>
      <c r="E470">
        <f>VLOOKUP($C470,Sheet2!$A$2:$D$471,4,FALSE)</f>
        <v>4</v>
      </c>
      <c r="F470" t="str">
        <f>VLOOKUP(E470,$W$2:$X$13,2,FALSE)</f>
        <v>APR</v>
      </c>
      <c r="G470">
        <f t="shared" si="71"/>
        <v>2</v>
      </c>
      <c r="H470">
        <f>VLOOKUP($C470,Sheet2!$A$2:$C$471,3,FALSE)</f>
        <v>2013</v>
      </c>
      <c r="I470" t="str">
        <f t="shared" si="72"/>
        <v>SAT</v>
      </c>
      <c r="J470">
        <f t="shared" si="79"/>
        <v>7</v>
      </c>
      <c r="K470">
        <f>IF(ISERROR(VLOOKUP(A470,Sheet3!$B$2:$B$72,1,FALSE)),0,1)</f>
        <v>0</v>
      </c>
      <c r="L470">
        <f t="shared" si="73"/>
        <v>1</v>
      </c>
      <c r="N470">
        <f t="shared" si="74"/>
        <v>4</v>
      </c>
      <c r="O470">
        <f t="shared" si="70"/>
        <v>2</v>
      </c>
      <c r="P470">
        <f t="shared" si="75"/>
        <v>2013</v>
      </c>
      <c r="Q470" t="str">
        <f t="shared" si="76"/>
        <v>APR</v>
      </c>
    </row>
    <row r="471" spans="1:17" x14ac:dyDescent="0.25">
      <c r="A471" s="1">
        <f t="shared" si="77"/>
        <v>41378</v>
      </c>
      <c r="B471" s="1">
        <f>A471-J471+1</f>
        <v>41378</v>
      </c>
      <c r="C471" s="1">
        <f t="shared" si="78"/>
        <v>41384</v>
      </c>
      <c r="D471">
        <f>VLOOKUP(C471,Sheet2!$A$2:$C$471,2,FALSE)</f>
        <v>16</v>
      </c>
      <c r="E471">
        <f>VLOOKUP($C471,Sheet2!$A$2:$D$471,4,FALSE)</f>
        <v>4</v>
      </c>
      <c r="F471" t="str">
        <f>VLOOKUP(E471,$W$2:$X$13,2,FALSE)</f>
        <v>APR</v>
      </c>
      <c r="G471">
        <f t="shared" si="71"/>
        <v>2</v>
      </c>
      <c r="H471">
        <f>VLOOKUP($C471,Sheet2!$A$2:$C$471,3,FALSE)</f>
        <v>2013</v>
      </c>
      <c r="I471" t="str">
        <f t="shared" si="72"/>
        <v>SUN</v>
      </c>
      <c r="J471">
        <f t="shared" si="79"/>
        <v>1</v>
      </c>
      <c r="K471">
        <f>IF(ISERROR(VLOOKUP(A471,Sheet3!$B$2:$B$72,1,FALSE)),0,1)</f>
        <v>0</v>
      </c>
      <c r="L471">
        <f t="shared" si="73"/>
        <v>1</v>
      </c>
      <c r="N471">
        <f t="shared" si="74"/>
        <v>4</v>
      </c>
      <c r="O471">
        <f t="shared" si="70"/>
        <v>2</v>
      </c>
      <c r="P471">
        <f t="shared" si="75"/>
        <v>2013</v>
      </c>
      <c r="Q471" t="str">
        <f t="shared" si="76"/>
        <v>APR</v>
      </c>
    </row>
    <row r="472" spans="1:17" x14ac:dyDescent="0.25">
      <c r="A472" s="1">
        <f t="shared" si="77"/>
        <v>41379</v>
      </c>
      <c r="B472" s="1">
        <f>A472-J472+1</f>
        <v>41378</v>
      </c>
      <c r="C472" s="1">
        <f t="shared" si="78"/>
        <v>41384</v>
      </c>
      <c r="D472">
        <f>VLOOKUP(C472,Sheet2!$A$2:$C$471,2,FALSE)</f>
        <v>16</v>
      </c>
      <c r="E472">
        <f>VLOOKUP($C472,Sheet2!$A$2:$D$471,4,FALSE)</f>
        <v>4</v>
      </c>
      <c r="F472" t="str">
        <f>VLOOKUP(E472,$W$2:$X$13,2,FALSE)</f>
        <v>APR</v>
      </c>
      <c r="G472">
        <f t="shared" si="71"/>
        <v>2</v>
      </c>
      <c r="H472">
        <f>VLOOKUP($C472,Sheet2!$A$2:$C$471,3,FALSE)</f>
        <v>2013</v>
      </c>
      <c r="I472" t="str">
        <f t="shared" si="72"/>
        <v>MON</v>
      </c>
      <c r="J472">
        <f t="shared" si="79"/>
        <v>2</v>
      </c>
      <c r="K472">
        <f>IF(ISERROR(VLOOKUP(A472,Sheet3!$B$2:$B$72,1,FALSE)),0,1)</f>
        <v>0</v>
      </c>
      <c r="L472">
        <f t="shared" si="73"/>
        <v>0</v>
      </c>
      <c r="N472">
        <f t="shared" si="74"/>
        <v>4</v>
      </c>
      <c r="O472">
        <f t="shared" si="70"/>
        <v>2</v>
      </c>
      <c r="P472">
        <f t="shared" si="75"/>
        <v>2013</v>
      </c>
      <c r="Q472" t="str">
        <f t="shared" si="76"/>
        <v>APR</v>
      </c>
    </row>
    <row r="473" spans="1:17" x14ac:dyDescent="0.25">
      <c r="A473" s="1">
        <f t="shared" si="77"/>
        <v>41380</v>
      </c>
      <c r="B473" s="1">
        <f>A473-J473+1</f>
        <v>41378</v>
      </c>
      <c r="C473" s="1">
        <f t="shared" si="78"/>
        <v>41384</v>
      </c>
      <c r="D473">
        <f>VLOOKUP(C473,Sheet2!$A$2:$C$471,2,FALSE)</f>
        <v>16</v>
      </c>
      <c r="E473">
        <f>VLOOKUP($C473,Sheet2!$A$2:$D$471,4,FALSE)</f>
        <v>4</v>
      </c>
      <c r="F473" t="str">
        <f>VLOOKUP(E473,$W$2:$X$13,2,FALSE)</f>
        <v>APR</v>
      </c>
      <c r="G473">
        <f t="shared" si="71"/>
        <v>2</v>
      </c>
      <c r="H473">
        <f>VLOOKUP($C473,Sheet2!$A$2:$C$471,3,FALSE)</f>
        <v>2013</v>
      </c>
      <c r="I473" t="str">
        <f t="shared" si="72"/>
        <v>TUE</v>
      </c>
      <c r="J473">
        <f t="shared" si="79"/>
        <v>3</v>
      </c>
      <c r="K473">
        <f>IF(ISERROR(VLOOKUP(A473,Sheet3!$B$2:$B$72,1,FALSE)),0,1)</f>
        <v>0</v>
      </c>
      <c r="L473">
        <f t="shared" si="73"/>
        <v>0</v>
      </c>
      <c r="N473">
        <f t="shared" si="74"/>
        <v>4</v>
      </c>
      <c r="O473">
        <f t="shared" si="70"/>
        <v>2</v>
      </c>
      <c r="P473">
        <f t="shared" si="75"/>
        <v>2013</v>
      </c>
      <c r="Q473" t="str">
        <f t="shared" si="76"/>
        <v>APR</v>
      </c>
    </row>
    <row r="474" spans="1:17" x14ac:dyDescent="0.25">
      <c r="A474" s="1">
        <f t="shared" si="77"/>
        <v>41381</v>
      </c>
      <c r="B474" s="1">
        <f>A474-J474+1</f>
        <v>41378</v>
      </c>
      <c r="C474" s="1">
        <f t="shared" si="78"/>
        <v>41384</v>
      </c>
      <c r="D474">
        <f>VLOOKUP(C474,Sheet2!$A$2:$C$471,2,FALSE)</f>
        <v>16</v>
      </c>
      <c r="E474">
        <f>VLOOKUP($C474,Sheet2!$A$2:$D$471,4,FALSE)</f>
        <v>4</v>
      </c>
      <c r="F474" t="str">
        <f>VLOOKUP(E474,$W$2:$X$13,2,FALSE)</f>
        <v>APR</v>
      </c>
      <c r="G474">
        <f t="shared" si="71"/>
        <v>2</v>
      </c>
      <c r="H474">
        <f>VLOOKUP($C474,Sheet2!$A$2:$C$471,3,FALSE)</f>
        <v>2013</v>
      </c>
      <c r="I474" t="str">
        <f t="shared" si="72"/>
        <v>WED</v>
      </c>
      <c r="J474">
        <f t="shared" si="79"/>
        <v>4</v>
      </c>
      <c r="K474">
        <f>IF(ISERROR(VLOOKUP(A474,Sheet3!$B$2:$B$72,1,FALSE)),0,1)</f>
        <v>0</v>
      </c>
      <c r="L474">
        <f t="shared" si="73"/>
        <v>0</v>
      </c>
      <c r="N474">
        <f t="shared" si="74"/>
        <v>4</v>
      </c>
      <c r="O474">
        <f t="shared" si="70"/>
        <v>2</v>
      </c>
      <c r="P474">
        <f t="shared" si="75"/>
        <v>2013</v>
      </c>
      <c r="Q474" t="str">
        <f t="shared" si="76"/>
        <v>APR</v>
      </c>
    </row>
    <row r="475" spans="1:17" x14ac:dyDescent="0.25">
      <c r="A475" s="1">
        <f t="shared" si="77"/>
        <v>41382</v>
      </c>
      <c r="B475" s="1">
        <f>A475-J475+1</f>
        <v>41378</v>
      </c>
      <c r="C475" s="1">
        <f t="shared" si="78"/>
        <v>41384</v>
      </c>
      <c r="D475">
        <f>VLOOKUP(C475,Sheet2!$A$2:$C$471,2,FALSE)</f>
        <v>16</v>
      </c>
      <c r="E475">
        <f>VLOOKUP($C475,Sheet2!$A$2:$D$471,4,FALSE)</f>
        <v>4</v>
      </c>
      <c r="F475" t="str">
        <f>VLOOKUP(E475,$W$2:$X$13,2,FALSE)</f>
        <v>APR</v>
      </c>
      <c r="G475">
        <f t="shared" si="71"/>
        <v>2</v>
      </c>
      <c r="H475">
        <f>VLOOKUP($C475,Sheet2!$A$2:$C$471,3,FALSE)</f>
        <v>2013</v>
      </c>
      <c r="I475" t="str">
        <f t="shared" si="72"/>
        <v>THU</v>
      </c>
      <c r="J475">
        <f t="shared" si="79"/>
        <v>5</v>
      </c>
      <c r="K475">
        <f>IF(ISERROR(VLOOKUP(A475,Sheet3!$B$2:$B$72,1,FALSE)),0,1)</f>
        <v>0</v>
      </c>
      <c r="L475">
        <f t="shared" si="73"/>
        <v>0</v>
      </c>
      <c r="N475">
        <f t="shared" si="74"/>
        <v>4</v>
      </c>
      <c r="O475">
        <f t="shared" si="70"/>
        <v>2</v>
      </c>
      <c r="P475">
        <f t="shared" si="75"/>
        <v>2013</v>
      </c>
      <c r="Q475" t="str">
        <f t="shared" si="76"/>
        <v>APR</v>
      </c>
    </row>
    <row r="476" spans="1:17" x14ac:dyDescent="0.25">
      <c r="A476" s="1">
        <f t="shared" si="77"/>
        <v>41383</v>
      </c>
      <c r="B476" s="1">
        <f>A476-J476+1</f>
        <v>41378</v>
      </c>
      <c r="C476" s="1">
        <f t="shared" si="78"/>
        <v>41384</v>
      </c>
      <c r="D476">
        <f>VLOOKUP(C476,Sheet2!$A$2:$C$471,2,FALSE)</f>
        <v>16</v>
      </c>
      <c r="E476">
        <f>VLOOKUP($C476,Sheet2!$A$2:$D$471,4,FALSE)</f>
        <v>4</v>
      </c>
      <c r="F476" t="str">
        <f>VLOOKUP(E476,$W$2:$X$13,2,FALSE)</f>
        <v>APR</v>
      </c>
      <c r="G476">
        <f t="shared" si="71"/>
        <v>2</v>
      </c>
      <c r="H476">
        <f>VLOOKUP($C476,Sheet2!$A$2:$C$471,3,FALSE)</f>
        <v>2013</v>
      </c>
      <c r="I476" t="str">
        <f t="shared" si="72"/>
        <v>FRI</v>
      </c>
      <c r="J476">
        <f t="shared" si="79"/>
        <v>6</v>
      </c>
      <c r="K476">
        <f>IF(ISERROR(VLOOKUP(A476,Sheet3!$B$2:$B$72,1,FALSE)),0,1)</f>
        <v>0</v>
      </c>
      <c r="L476">
        <f t="shared" si="73"/>
        <v>0</v>
      </c>
      <c r="N476">
        <f t="shared" si="74"/>
        <v>4</v>
      </c>
      <c r="O476">
        <f t="shared" si="70"/>
        <v>2</v>
      </c>
      <c r="P476">
        <f t="shared" si="75"/>
        <v>2013</v>
      </c>
      <c r="Q476" t="str">
        <f t="shared" si="76"/>
        <v>APR</v>
      </c>
    </row>
    <row r="477" spans="1:17" x14ac:dyDescent="0.25">
      <c r="A477" s="1">
        <f t="shared" si="77"/>
        <v>41384</v>
      </c>
      <c r="B477" s="1">
        <f>A477-J477+1</f>
        <v>41378</v>
      </c>
      <c r="C477" s="1">
        <f t="shared" si="78"/>
        <v>41384</v>
      </c>
      <c r="D477">
        <f>VLOOKUP(C477,Sheet2!$A$2:$C$471,2,FALSE)</f>
        <v>16</v>
      </c>
      <c r="E477">
        <f>VLOOKUP($C477,Sheet2!$A$2:$D$471,4,FALSE)</f>
        <v>4</v>
      </c>
      <c r="F477" t="str">
        <f>VLOOKUP(E477,$W$2:$X$13,2,FALSE)</f>
        <v>APR</v>
      </c>
      <c r="G477">
        <f t="shared" si="71"/>
        <v>2</v>
      </c>
      <c r="H477">
        <f>VLOOKUP($C477,Sheet2!$A$2:$C$471,3,FALSE)</f>
        <v>2013</v>
      </c>
      <c r="I477" t="str">
        <f t="shared" si="72"/>
        <v>SAT</v>
      </c>
      <c r="J477">
        <f t="shared" si="79"/>
        <v>7</v>
      </c>
      <c r="K477">
        <f>IF(ISERROR(VLOOKUP(A477,Sheet3!$B$2:$B$72,1,FALSE)),0,1)</f>
        <v>0</v>
      </c>
      <c r="L477">
        <f t="shared" si="73"/>
        <v>1</v>
      </c>
      <c r="N477">
        <f t="shared" si="74"/>
        <v>4</v>
      </c>
      <c r="O477">
        <f t="shared" si="70"/>
        <v>2</v>
      </c>
      <c r="P477">
        <f t="shared" si="75"/>
        <v>2013</v>
      </c>
      <c r="Q477" t="str">
        <f t="shared" si="76"/>
        <v>APR</v>
      </c>
    </row>
    <row r="478" spans="1:17" x14ac:dyDescent="0.25">
      <c r="A478" s="1">
        <f t="shared" si="77"/>
        <v>41385</v>
      </c>
      <c r="B478" s="1">
        <f>A478-J478+1</f>
        <v>41385</v>
      </c>
      <c r="C478" s="1">
        <f t="shared" si="78"/>
        <v>41391</v>
      </c>
      <c r="D478">
        <f>VLOOKUP(C478,Sheet2!$A$2:$C$471,2,FALSE)</f>
        <v>17</v>
      </c>
      <c r="E478">
        <f>VLOOKUP($C478,Sheet2!$A$2:$D$471,4,FALSE)</f>
        <v>4</v>
      </c>
      <c r="F478" t="str">
        <f>VLOOKUP(E478,$W$2:$X$13,2,FALSE)</f>
        <v>APR</v>
      </c>
      <c r="G478">
        <f t="shared" si="71"/>
        <v>2</v>
      </c>
      <c r="H478">
        <f>VLOOKUP($C478,Sheet2!$A$2:$C$471,3,FALSE)</f>
        <v>2013</v>
      </c>
      <c r="I478" t="str">
        <f t="shared" si="72"/>
        <v>SUN</v>
      </c>
      <c r="J478">
        <f t="shared" si="79"/>
        <v>1</v>
      </c>
      <c r="K478">
        <f>IF(ISERROR(VLOOKUP(A478,Sheet3!$B$2:$B$72,1,FALSE)),0,1)</f>
        <v>0</v>
      </c>
      <c r="L478">
        <f t="shared" si="73"/>
        <v>1</v>
      </c>
      <c r="N478">
        <f t="shared" si="74"/>
        <v>4</v>
      </c>
      <c r="O478">
        <f t="shared" si="70"/>
        <v>2</v>
      </c>
      <c r="P478">
        <f t="shared" si="75"/>
        <v>2013</v>
      </c>
      <c r="Q478" t="str">
        <f t="shared" si="76"/>
        <v>APR</v>
      </c>
    </row>
    <row r="479" spans="1:17" x14ac:dyDescent="0.25">
      <c r="A479" s="1">
        <f t="shared" si="77"/>
        <v>41386</v>
      </c>
      <c r="B479" s="1">
        <f>A479-J479+1</f>
        <v>41385</v>
      </c>
      <c r="C479" s="1">
        <f t="shared" si="78"/>
        <v>41391</v>
      </c>
      <c r="D479">
        <f>VLOOKUP(C479,Sheet2!$A$2:$C$471,2,FALSE)</f>
        <v>17</v>
      </c>
      <c r="E479">
        <f>VLOOKUP($C479,Sheet2!$A$2:$D$471,4,FALSE)</f>
        <v>4</v>
      </c>
      <c r="F479" t="str">
        <f>VLOOKUP(E479,$W$2:$X$13,2,FALSE)</f>
        <v>APR</v>
      </c>
      <c r="G479">
        <f t="shared" si="71"/>
        <v>2</v>
      </c>
      <c r="H479">
        <f>VLOOKUP($C479,Sheet2!$A$2:$C$471,3,FALSE)</f>
        <v>2013</v>
      </c>
      <c r="I479" t="str">
        <f t="shared" si="72"/>
        <v>MON</v>
      </c>
      <c r="J479">
        <f t="shared" si="79"/>
        <v>2</v>
      </c>
      <c r="K479">
        <f>IF(ISERROR(VLOOKUP(A479,Sheet3!$B$2:$B$72,1,FALSE)),0,1)</f>
        <v>0</v>
      </c>
      <c r="L479">
        <f t="shared" si="73"/>
        <v>0</v>
      </c>
      <c r="N479">
        <f t="shared" si="74"/>
        <v>4</v>
      </c>
      <c r="O479">
        <f t="shared" si="70"/>
        <v>2</v>
      </c>
      <c r="P479">
        <f t="shared" si="75"/>
        <v>2013</v>
      </c>
      <c r="Q479" t="str">
        <f t="shared" si="76"/>
        <v>APR</v>
      </c>
    </row>
    <row r="480" spans="1:17" x14ac:dyDescent="0.25">
      <c r="A480" s="1">
        <f t="shared" si="77"/>
        <v>41387</v>
      </c>
      <c r="B480" s="1">
        <f>A480-J480+1</f>
        <v>41385</v>
      </c>
      <c r="C480" s="1">
        <f t="shared" si="78"/>
        <v>41391</v>
      </c>
      <c r="D480">
        <f>VLOOKUP(C480,Sheet2!$A$2:$C$471,2,FALSE)</f>
        <v>17</v>
      </c>
      <c r="E480">
        <f>VLOOKUP($C480,Sheet2!$A$2:$D$471,4,FALSE)</f>
        <v>4</v>
      </c>
      <c r="F480" t="str">
        <f>VLOOKUP(E480,$W$2:$X$13,2,FALSE)</f>
        <v>APR</v>
      </c>
      <c r="G480">
        <f t="shared" si="71"/>
        <v>2</v>
      </c>
      <c r="H480">
        <f>VLOOKUP($C480,Sheet2!$A$2:$C$471,3,FALSE)</f>
        <v>2013</v>
      </c>
      <c r="I480" t="str">
        <f t="shared" si="72"/>
        <v>TUE</v>
      </c>
      <c r="J480">
        <f t="shared" si="79"/>
        <v>3</v>
      </c>
      <c r="K480">
        <f>IF(ISERROR(VLOOKUP(A480,Sheet3!$B$2:$B$72,1,FALSE)),0,1)</f>
        <v>0</v>
      </c>
      <c r="L480">
        <f t="shared" si="73"/>
        <v>0</v>
      </c>
      <c r="N480">
        <f t="shared" si="74"/>
        <v>4</v>
      </c>
      <c r="O480">
        <f t="shared" si="70"/>
        <v>2</v>
      </c>
      <c r="P480">
        <f t="shared" si="75"/>
        <v>2013</v>
      </c>
      <c r="Q480" t="str">
        <f t="shared" si="76"/>
        <v>APR</v>
      </c>
    </row>
    <row r="481" spans="1:17" x14ac:dyDescent="0.25">
      <c r="A481" s="1">
        <f t="shared" si="77"/>
        <v>41388</v>
      </c>
      <c r="B481" s="1">
        <f>A481-J481+1</f>
        <v>41385</v>
      </c>
      <c r="C481" s="1">
        <f t="shared" si="78"/>
        <v>41391</v>
      </c>
      <c r="D481">
        <f>VLOOKUP(C481,Sheet2!$A$2:$C$471,2,FALSE)</f>
        <v>17</v>
      </c>
      <c r="E481">
        <f>VLOOKUP($C481,Sheet2!$A$2:$D$471,4,FALSE)</f>
        <v>4</v>
      </c>
      <c r="F481" t="str">
        <f>VLOOKUP(E481,$W$2:$X$13,2,FALSE)</f>
        <v>APR</v>
      </c>
      <c r="G481">
        <f t="shared" si="71"/>
        <v>2</v>
      </c>
      <c r="H481">
        <f>VLOOKUP($C481,Sheet2!$A$2:$C$471,3,FALSE)</f>
        <v>2013</v>
      </c>
      <c r="I481" t="str">
        <f t="shared" si="72"/>
        <v>WED</v>
      </c>
      <c r="J481">
        <f t="shared" si="79"/>
        <v>4</v>
      </c>
      <c r="K481">
        <f>IF(ISERROR(VLOOKUP(A481,Sheet3!$B$2:$B$72,1,FALSE)),0,1)</f>
        <v>0</v>
      </c>
      <c r="L481">
        <f t="shared" si="73"/>
        <v>0</v>
      </c>
      <c r="N481">
        <f t="shared" si="74"/>
        <v>4</v>
      </c>
      <c r="O481">
        <f t="shared" si="70"/>
        <v>2</v>
      </c>
      <c r="P481">
        <f t="shared" si="75"/>
        <v>2013</v>
      </c>
      <c r="Q481" t="str">
        <f t="shared" si="76"/>
        <v>APR</v>
      </c>
    </row>
    <row r="482" spans="1:17" x14ac:dyDescent="0.25">
      <c r="A482" s="1">
        <f t="shared" si="77"/>
        <v>41389</v>
      </c>
      <c r="B482" s="1">
        <f>A482-J482+1</f>
        <v>41385</v>
      </c>
      <c r="C482" s="1">
        <f t="shared" si="78"/>
        <v>41391</v>
      </c>
      <c r="D482">
        <f>VLOOKUP(C482,Sheet2!$A$2:$C$471,2,FALSE)</f>
        <v>17</v>
      </c>
      <c r="E482">
        <f>VLOOKUP($C482,Sheet2!$A$2:$D$471,4,FALSE)</f>
        <v>4</v>
      </c>
      <c r="F482" t="str">
        <f>VLOOKUP(E482,$W$2:$X$13,2,FALSE)</f>
        <v>APR</v>
      </c>
      <c r="G482">
        <f t="shared" si="71"/>
        <v>2</v>
      </c>
      <c r="H482">
        <f>VLOOKUP($C482,Sheet2!$A$2:$C$471,3,FALSE)</f>
        <v>2013</v>
      </c>
      <c r="I482" t="str">
        <f t="shared" si="72"/>
        <v>THU</v>
      </c>
      <c r="J482">
        <f t="shared" si="79"/>
        <v>5</v>
      </c>
      <c r="K482">
        <f>IF(ISERROR(VLOOKUP(A482,Sheet3!$B$2:$B$72,1,FALSE)),0,1)</f>
        <v>0</v>
      </c>
      <c r="L482">
        <f t="shared" si="73"/>
        <v>0</v>
      </c>
      <c r="N482">
        <f t="shared" si="74"/>
        <v>4</v>
      </c>
      <c r="O482">
        <f t="shared" si="70"/>
        <v>2</v>
      </c>
      <c r="P482">
        <f t="shared" si="75"/>
        <v>2013</v>
      </c>
      <c r="Q482" t="str">
        <f t="shared" si="76"/>
        <v>APR</v>
      </c>
    </row>
    <row r="483" spans="1:17" x14ac:dyDescent="0.25">
      <c r="A483" s="1">
        <f t="shared" si="77"/>
        <v>41390</v>
      </c>
      <c r="B483" s="1">
        <f>A483-J483+1</f>
        <v>41385</v>
      </c>
      <c r="C483" s="1">
        <f t="shared" si="78"/>
        <v>41391</v>
      </c>
      <c r="D483">
        <f>VLOOKUP(C483,Sheet2!$A$2:$C$471,2,FALSE)</f>
        <v>17</v>
      </c>
      <c r="E483">
        <f>VLOOKUP($C483,Sheet2!$A$2:$D$471,4,FALSE)</f>
        <v>4</v>
      </c>
      <c r="F483" t="str">
        <f>VLOOKUP(E483,$W$2:$X$13,2,FALSE)</f>
        <v>APR</v>
      </c>
      <c r="G483">
        <f t="shared" si="71"/>
        <v>2</v>
      </c>
      <c r="H483">
        <f>VLOOKUP($C483,Sheet2!$A$2:$C$471,3,FALSE)</f>
        <v>2013</v>
      </c>
      <c r="I483" t="str">
        <f t="shared" si="72"/>
        <v>FRI</v>
      </c>
      <c r="J483">
        <f t="shared" si="79"/>
        <v>6</v>
      </c>
      <c r="K483">
        <f>IF(ISERROR(VLOOKUP(A483,Sheet3!$B$2:$B$72,1,FALSE)),0,1)</f>
        <v>0</v>
      </c>
      <c r="L483">
        <f t="shared" si="73"/>
        <v>0</v>
      </c>
      <c r="N483">
        <f t="shared" si="74"/>
        <v>4</v>
      </c>
      <c r="O483">
        <f t="shared" si="70"/>
        <v>2</v>
      </c>
      <c r="P483">
        <f t="shared" si="75"/>
        <v>2013</v>
      </c>
      <c r="Q483" t="str">
        <f t="shared" si="76"/>
        <v>APR</v>
      </c>
    </row>
    <row r="484" spans="1:17" x14ac:dyDescent="0.25">
      <c r="A484" s="1">
        <f t="shared" si="77"/>
        <v>41391</v>
      </c>
      <c r="B484" s="1">
        <f>A484-J484+1</f>
        <v>41385</v>
      </c>
      <c r="C484" s="1">
        <f t="shared" si="78"/>
        <v>41391</v>
      </c>
      <c r="D484">
        <f>VLOOKUP(C484,Sheet2!$A$2:$C$471,2,FALSE)</f>
        <v>17</v>
      </c>
      <c r="E484">
        <f>VLOOKUP($C484,Sheet2!$A$2:$D$471,4,FALSE)</f>
        <v>4</v>
      </c>
      <c r="F484" t="str">
        <f>VLOOKUP(E484,$W$2:$X$13,2,FALSE)</f>
        <v>APR</v>
      </c>
      <c r="G484">
        <f t="shared" si="71"/>
        <v>2</v>
      </c>
      <c r="H484">
        <f>VLOOKUP($C484,Sheet2!$A$2:$C$471,3,FALSE)</f>
        <v>2013</v>
      </c>
      <c r="I484" t="str">
        <f t="shared" si="72"/>
        <v>SAT</v>
      </c>
      <c r="J484">
        <f t="shared" si="79"/>
        <v>7</v>
      </c>
      <c r="K484">
        <f>IF(ISERROR(VLOOKUP(A484,Sheet3!$B$2:$B$72,1,FALSE)),0,1)</f>
        <v>0</v>
      </c>
      <c r="L484">
        <f t="shared" si="73"/>
        <v>1</v>
      </c>
      <c r="N484">
        <f t="shared" si="74"/>
        <v>4</v>
      </c>
      <c r="O484">
        <f t="shared" si="70"/>
        <v>2</v>
      </c>
      <c r="P484">
        <f t="shared" si="75"/>
        <v>2013</v>
      </c>
      <c r="Q484" t="str">
        <f t="shared" si="76"/>
        <v>APR</v>
      </c>
    </row>
    <row r="485" spans="1:17" x14ac:dyDescent="0.25">
      <c r="A485" s="1">
        <f t="shared" si="77"/>
        <v>41392</v>
      </c>
      <c r="B485" s="1">
        <f>A485-J485+1</f>
        <v>41392</v>
      </c>
      <c r="C485" s="1">
        <f t="shared" si="78"/>
        <v>41398</v>
      </c>
      <c r="D485">
        <f>VLOOKUP(C485,Sheet2!$A$2:$C$471,2,FALSE)</f>
        <v>18</v>
      </c>
      <c r="E485">
        <f>VLOOKUP($C485,Sheet2!$A$2:$D$471,4,FALSE)</f>
        <v>4</v>
      </c>
      <c r="F485" t="str">
        <f>VLOOKUP(E485,$W$2:$X$13,2,FALSE)</f>
        <v>APR</v>
      </c>
      <c r="G485">
        <f t="shared" si="71"/>
        <v>2</v>
      </c>
      <c r="H485">
        <f>VLOOKUP($C485,Sheet2!$A$2:$C$471,3,FALSE)</f>
        <v>2013</v>
      </c>
      <c r="I485" t="str">
        <f t="shared" si="72"/>
        <v>SUN</v>
      </c>
      <c r="J485">
        <f t="shared" si="79"/>
        <v>1</v>
      </c>
      <c r="K485">
        <f>IF(ISERROR(VLOOKUP(A485,Sheet3!$B$2:$B$72,1,FALSE)),0,1)</f>
        <v>0</v>
      </c>
      <c r="L485">
        <f t="shared" si="73"/>
        <v>1</v>
      </c>
      <c r="N485">
        <f t="shared" si="74"/>
        <v>4</v>
      </c>
      <c r="O485">
        <f t="shared" si="70"/>
        <v>2</v>
      </c>
      <c r="P485">
        <f t="shared" si="75"/>
        <v>2013</v>
      </c>
      <c r="Q485" t="str">
        <f t="shared" si="76"/>
        <v>APR</v>
      </c>
    </row>
    <row r="486" spans="1:17" x14ac:dyDescent="0.25">
      <c r="A486" s="1">
        <f t="shared" si="77"/>
        <v>41393</v>
      </c>
      <c r="B486" s="1">
        <f>A486-J486+1</f>
        <v>41392</v>
      </c>
      <c r="C486" s="1">
        <f t="shared" si="78"/>
        <v>41398</v>
      </c>
      <c r="D486">
        <f>VLOOKUP(C486,Sheet2!$A$2:$C$471,2,FALSE)</f>
        <v>18</v>
      </c>
      <c r="E486">
        <f>VLOOKUP($C486,Sheet2!$A$2:$D$471,4,FALSE)</f>
        <v>4</v>
      </c>
      <c r="F486" t="str">
        <f>VLOOKUP(E486,$W$2:$X$13,2,FALSE)</f>
        <v>APR</v>
      </c>
      <c r="G486">
        <f t="shared" si="71"/>
        <v>2</v>
      </c>
      <c r="H486">
        <f>VLOOKUP($C486,Sheet2!$A$2:$C$471,3,FALSE)</f>
        <v>2013</v>
      </c>
      <c r="I486" t="str">
        <f t="shared" si="72"/>
        <v>MON</v>
      </c>
      <c r="J486">
        <f t="shared" si="79"/>
        <v>2</v>
      </c>
      <c r="K486">
        <f>IF(ISERROR(VLOOKUP(A486,Sheet3!$B$2:$B$72,1,FALSE)),0,1)</f>
        <v>0</v>
      </c>
      <c r="L486">
        <f t="shared" si="73"/>
        <v>0</v>
      </c>
      <c r="N486">
        <f t="shared" si="74"/>
        <v>4</v>
      </c>
      <c r="O486">
        <f t="shared" si="70"/>
        <v>2</v>
      </c>
      <c r="P486">
        <f t="shared" si="75"/>
        <v>2013</v>
      </c>
      <c r="Q486" t="str">
        <f t="shared" si="76"/>
        <v>APR</v>
      </c>
    </row>
    <row r="487" spans="1:17" x14ac:dyDescent="0.25">
      <c r="A487" s="1">
        <f t="shared" si="77"/>
        <v>41394</v>
      </c>
      <c r="B487" s="1">
        <f>A487-J487+1</f>
        <v>41392</v>
      </c>
      <c r="C487" s="1">
        <f t="shared" si="78"/>
        <v>41398</v>
      </c>
      <c r="D487">
        <f>VLOOKUP(C487,Sheet2!$A$2:$C$471,2,FALSE)</f>
        <v>18</v>
      </c>
      <c r="E487">
        <f>VLOOKUP($C487,Sheet2!$A$2:$D$471,4,FALSE)</f>
        <v>4</v>
      </c>
      <c r="F487" t="str">
        <f>VLOOKUP(E487,$W$2:$X$13,2,FALSE)</f>
        <v>APR</v>
      </c>
      <c r="G487">
        <f t="shared" si="71"/>
        <v>2</v>
      </c>
      <c r="H487">
        <f>VLOOKUP($C487,Sheet2!$A$2:$C$471,3,FALSE)</f>
        <v>2013</v>
      </c>
      <c r="I487" t="str">
        <f t="shared" si="72"/>
        <v>TUE</v>
      </c>
      <c r="J487">
        <f t="shared" si="79"/>
        <v>3</v>
      </c>
      <c r="K487">
        <f>IF(ISERROR(VLOOKUP(A487,Sheet3!$B$2:$B$72,1,FALSE)),0,1)</f>
        <v>0</v>
      </c>
      <c r="L487">
        <f t="shared" si="73"/>
        <v>0</v>
      </c>
      <c r="N487">
        <f t="shared" si="74"/>
        <v>4</v>
      </c>
      <c r="O487">
        <f t="shared" si="70"/>
        <v>2</v>
      </c>
      <c r="P487">
        <f t="shared" si="75"/>
        <v>2013</v>
      </c>
      <c r="Q487" t="str">
        <f t="shared" si="76"/>
        <v>APR</v>
      </c>
    </row>
    <row r="488" spans="1:17" x14ac:dyDescent="0.25">
      <c r="A488" s="1">
        <f t="shared" si="77"/>
        <v>41395</v>
      </c>
      <c r="B488" s="1">
        <f>A488-J488+1</f>
        <v>41392</v>
      </c>
      <c r="C488" s="1">
        <f t="shared" si="78"/>
        <v>41398</v>
      </c>
      <c r="D488">
        <f>VLOOKUP(C488,Sheet2!$A$2:$C$471,2,FALSE)</f>
        <v>18</v>
      </c>
      <c r="E488">
        <f>VLOOKUP($C488,Sheet2!$A$2:$D$471,4,FALSE)</f>
        <v>4</v>
      </c>
      <c r="F488" t="str">
        <f>VLOOKUP(E488,$W$2:$X$13,2,FALSE)</f>
        <v>APR</v>
      </c>
      <c r="G488">
        <f t="shared" si="71"/>
        <v>2</v>
      </c>
      <c r="H488">
        <f>VLOOKUP($C488,Sheet2!$A$2:$C$471,3,FALSE)</f>
        <v>2013</v>
      </c>
      <c r="I488" t="str">
        <f t="shared" si="72"/>
        <v>WED</v>
      </c>
      <c r="J488">
        <f t="shared" si="79"/>
        <v>4</v>
      </c>
      <c r="K488">
        <f>IF(ISERROR(VLOOKUP(A488,Sheet3!$B$2:$B$72,1,FALSE)),0,1)</f>
        <v>0</v>
      </c>
      <c r="L488">
        <f t="shared" si="73"/>
        <v>0</v>
      </c>
      <c r="N488">
        <f t="shared" si="74"/>
        <v>5</v>
      </c>
      <c r="O488">
        <f t="shared" si="70"/>
        <v>2</v>
      </c>
      <c r="P488">
        <f t="shared" si="75"/>
        <v>2013</v>
      </c>
      <c r="Q488" t="str">
        <f t="shared" si="76"/>
        <v>MAY</v>
      </c>
    </row>
    <row r="489" spans="1:17" x14ac:dyDescent="0.25">
      <c r="A489" s="1">
        <f t="shared" si="77"/>
        <v>41396</v>
      </c>
      <c r="B489" s="1">
        <f>A489-J489+1</f>
        <v>41392</v>
      </c>
      <c r="C489" s="1">
        <f t="shared" si="78"/>
        <v>41398</v>
      </c>
      <c r="D489">
        <f>VLOOKUP(C489,Sheet2!$A$2:$C$471,2,FALSE)</f>
        <v>18</v>
      </c>
      <c r="E489">
        <f>VLOOKUP($C489,Sheet2!$A$2:$D$471,4,FALSE)</f>
        <v>4</v>
      </c>
      <c r="F489" t="str">
        <f>VLOOKUP(E489,$W$2:$X$13,2,FALSE)</f>
        <v>APR</v>
      </c>
      <c r="G489">
        <f t="shared" si="71"/>
        <v>2</v>
      </c>
      <c r="H489">
        <f>VLOOKUP($C489,Sheet2!$A$2:$C$471,3,FALSE)</f>
        <v>2013</v>
      </c>
      <c r="I489" t="str">
        <f t="shared" si="72"/>
        <v>THU</v>
      </c>
      <c r="J489">
        <f t="shared" si="79"/>
        <v>5</v>
      </c>
      <c r="K489">
        <f>IF(ISERROR(VLOOKUP(A489,Sheet3!$B$2:$B$72,1,FALSE)),0,1)</f>
        <v>0</v>
      </c>
      <c r="L489">
        <f t="shared" si="73"/>
        <v>0</v>
      </c>
      <c r="N489">
        <f t="shared" si="74"/>
        <v>5</v>
      </c>
      <c r="O489">
        <f t="shared" si="70"/>
        <v>2</v>
      </c>
      <c r="P489">
        <f t="shared" si="75"/>
        <v>2013</v>
      </c>
      <c r="Q489" t="str">
        <f t="shared" si="76"/>
        <v>MAY</v>
      </c>
    </row>
    <row r="490" spans="1:17" x14ac:dyDescent="0.25">
      <c r="A490" s="1">
        <f t="shared" si="77"/>
        <v>41397</v>
      </c>
      <c r="B490" s="1">
        <f>A490-J490+1</f>
        <v>41392</v>
      </c>
      <c r="C490" s="1">
        <f t="shared" si="78"/>
        <v>41398</v>
      </c>
      <c r="D490">
        <f>VLOOKUP(C490,Sheet2!$A$2:$C$471,2,FALSE)</f>
        <v>18</v>
      </c>
      <c r="E490">
        <f>VLOOKUP($C490,Sheet2!$A$2:$D$471,4,FALSE)</f>
        <v>4</v>
      </c>
      <c r="F490" t="str">
        <f>VLOOKUP(E490,$W$2:$X$13,2,FALSE)</f>
        <v>APR</v>
      </c>
      <c r="G490">
        <f t="shared" si="71"/>
        <v>2</v>
      </c>
      <c r="H490">
        <f>VLOOKUP($C490,Sheet2!$A$2:$C$471,3,FALSE)</f>
        <v>2013</v>
      </c>
      <c r="I490" t="str">
        <f t="shared" si="72"/>
        <v>FRI</v>
      </c>
      <c r="J490">
        <f t="shared" si="79"/>
        <v>6</v>
      </c>
      <c r="K490">
        <f>IF(ISERROR(VLOOKUP(A490,Sheet3!$B$2:$B$72,1,FALSE)),0,1)</f>
        <v>0</v>
      </c>
      <c r="L490">
        <f t="shared" si="73"/>
        <v>0</v>
      </c>
      <c r="N490">
        <f t="shared" si="74"/>
        <v>5</v>
      </c>
      <c r="O490">
        <f t="shared" si="70"/>
        <v>2</v>
      </c>
      <c r="P490">
        <f t="shared" si="75"/>
        <v>2013</v>
      </c>
      <c r="Q490" t="str">
        <f t="shared" si="76"/>
        <v>MAY</v>
      </c>
    </row>
    <row r="491" spans="1:17" x14ac:dyDescent="0.25">
      <c r="A491" s="1">
        <f t="shared" si="77"/>
        <v>41398</v>
      </c>
      <c r="B491" s="1">
        <f>A491-J491+1</f>
        <v>41392</v>
      </c>
      <c r="C491" s="1">
        <f t="shared" si="78"/>
        <v>41398</v>
      </c>
      <c r="D491">
        <f>VLOOKUP(C491,Sheet2!$A$2:$C$471,2,FALSE)</f>
        <v>18</v>
      </c>
      <c r="E491">
        <f>VLOOKUP($C491,Sheet2!$A$2:$D$471,4,FALSE)</f>
        <v>4</v>
      </c>
      <c r="F491" t="str">
        <f>VLOOKUP(E491,$W$2:$X$13,2,FALSE)</f>
        <v>APR</v>
      </c>
      <c r="G491">
        <f t="shared" si="71"/>
        <v>2</v>
      </c>
      <c r="H491">
        <f>VLOOKUP($C491,Sheet2!$A$2:$C$471,3,FALSE)</f>
        <v>2013</v>
      </c>
      <c r="I491" t="str">
        <f t="shared" si="72"/>
        <v>SAT</v>
      </c>
      <c r="J491">
        <f t="shared" si="79"/>
        <v>7</v>
      </c>
      <c r="K491">
        <f>IF(ISERROR(VLOOKUP(A491,Sheet3!$B$2:$B$72,1,FALSE)),0,1)</f>
        <v>0</v>
      </c>
      <c r="L491">
        <f t="shared" si="73"/>
        <v>1</v>
      </c>
      <c r="N491">
        <f t="shared" si="74"/>
        <v>5</v>
      </c>
      <c r="O491">
        <f t="shared" si="70"/>
        <v>2</v>
      </c>
      <c r="P491">
        <f t="shared" si="75"/>
        <v>2013</v>
      </c>
      <c r="Q491" t="str">
        <f t="shared" si="76"/>
        <v>MAY</v>
      </c>
    </row>
    <row r="492" spans="1:17" x14ac:dyDescent="0.25">
      <c r="A492" s="1">
        <f t="shared" si="77"/>
        <v>41399</v>
      </c>
      <c r="B492" s="1">
        <f>A492-J492+1</f>
        <v>41399</v>
      </c>
      <c r="C492" s="1">
        <f t="shared" si="78"/>
        <v>41405</v>
      </c>
      <c r="D492">
        <f>VLOOKUP(C492,Sheet2!$A$2:$C$471,2,FALSE)</f>
        <v>19</v>
      </c>
      <c r="E492">
        <f>VLOOKUP($C492,Sheet2!$A$2:$D$471,4,FALSE)</f>
        <v>5</v>
      </c>
      <c r="F492" t="str">
        <f>VLOOKUP(E492,$W$2:$X$13,2,FALSE)</f>
        <v>MAY</v>
      </c>
      <c r="G492">
        <f t="shared" si="71"/>
        <v>2</v>
      </c>
      <c r="H492">
        <f>VLOOKUP($C492,Sheet2!$A$2:$C$471,3,FALSE)</f>
        <v>2013</v>
      </c>
      <c r="I492" t="str">
        <f t="shared" si="72"/>
        <v>SUN</v>
      </c>
      <c r="J492">
        <f t="shared" si="79"/>
        <v>1</v>
      </c>
      <c r="K492">
        <f>IF(ISERROR(VLOOKUP(A492,Sheet3!$B$2:$B$72,1,FALSE)),0,1)</f>
        <v>0</v>
      </c>
      <c r="L492">
        <f t="shared" si="73"/>
        <v>1</v>
      </c>
      <c r="N492">
        <f t="shared" si="74"/>
        <v>5</v>
      </c>
      <c r="O492">
        <f t="shared" si="70"/>
        <v>2</v>
      </c>
      <c r="P492">
        <f t="shared" si="75"/>
        <v>2013</v>
      </c>
      <c r="Q492" t="str">
        <f t="shared" si="76"/>
        <v>MAY</v>
      </c>
    </row>
    <row r="493" spans="1:17" x14ac:dyDescent="0.25">
      <c r="A493" s="1">
        <f t="shared" si="77"/>
        <v>41400</v>
      </c>
      <c r="B493" s="1">
        <f>A493-J493+1</f>
        <v>41399</v>
      </c>
      <c r="C493" s="1">
        <f t="shared" si="78"/>
        <v>41405</v>
      </c>
      <c r="D493">
        <f>VLOOKUP(C493,Sheet2!$A$2:$C$471,2,FALSE)</f>
        <v>19</v>
      </c>
      <c r="E493">
        <f>VLOOKUP($C493,Sheet2!$A$2:$D$471,4,FALSE)</f>
        <v>5</v>
      </c>
      <c r="F493" t="str">
        <f>VLOOKUP(E493,$W$2:$X$13,2,FALSE)</f>
        <v>MAY</v>
      </c>
      <c r="G493">
        <f t="shared" si="71"/>
        <v>2</v>
      </c>
      <c r="H493">
        <f>VLOOKUP($C493,Sheet2!$A$2:$C$471,3,FALSE)</f>
        <v>2013</v>
      </c>
      <c r="I493" t="str">
        <f t="shared" si="72"/>
        <v>MON</v>
      </c>
      <c r="J493">
        <f t="shared" si="79"/>
        <v>2</v>
      </c>
      <c r="K493">
        <f>IF(ISERROR(VLOOKUP(A493,Sheet3!$B$2:$B$72,1,FALSE)),0,1)</f>
        <v>0</v>
      </c>
      <c r="L493">
        <f t="shared" si="73"/>
        <v>0</v>
      </c>
      <c r="N493">
        <f t="shared" si="74"/>
        <v>5</v>
      </c>
      <c r="O493">
        <f t="shared" si="70"/>
        <v>2</v>
      </c>
      <c r="P493">
        <f t="shared" si="75"/>
        <v>2013</v>
      </c>
      <c r="Q493" t="str">
        <f t="shared" si="76"/>
        <v>MAY</v>
      </c>
    </row>
    <row r="494" spans="1:17" x14ac:dyDescent="0.25">
      <c r="A494" s="1">
        <f t="shared" si="77"/>
        <v>41401</v>
      </c>
      <c r="B494" s="1">
        <f>A494-J494+1</f>
        <v>41399</v>
      </c>
      <c r="C494" s="1">
        <f t="shared" si="78"/>
        <v>41405</v>
      </c>
      <c r="D494">
        <f>VLOOKUP(C494,Sheet2!$A$2:$C$471,2,FALSE)</f>
        <v>19</v>
      </c>
      <c r="E494">
        <f>VLOOKUP($C494,Sheet2!$A$2:$D$471,4,FALSE)</f>
        <v>5</v>
      </c>
      <c r="F494" t="str">
        <f>VLOOKUP(E494,$W$2:$X$13,2,FALSE)</f>
        <v>MAY</v>
      </c>
      <c r="G494">
        <f t="shared" si="71"/>
        <v>2</v>
      </c>
      <c r="H494">
        <f>VLOOKUP($C494,Sheet2!$A$2:$C$471,3,FALSE)</f>
        <v>2013</v>
      </c>
      <c r="I494" t="str">
        <f t="shared" si="72"/>
        <v>TUE</v>
      </c>
      <c r="J494">
        <f t="shared" si="79"/>
        <v>3</v>
      </c>
      <c r="K494">
        <f>IF(ISERROR(VLOOKUP(A494,Sheet3!$B$2:$B$72,1,FALSE)),0,1)</f>
        <v>0</v>
      </c>
      <c r="L494">
        <f t="shared" si="73"/>
        <v>0</v>
      </c>
      <c r="N494">
        <f t="shared" si="74"/>
        <v>5</v>
      </c>
      <c r="O494">
        <f t="shared" si="70"/>
        <v>2</v>
      </c>
      <c r="P494">
        <f t="shared" si="75"/>
        <v>2013</v>
      </c>
      <c r="Q494" t="str">
        <f t="shared" si="76"/>
        <v>MAY</v>
      </c>
    </row>
    <row r="495" spans="1:17" x14ac:dyDescent="0.25">
      <c r="A495" s="1">
        <f t="shared" si="77"/>
        <v>41402</v>
      </c>
      <c r="B495" s="1">
        <f>A495-J495+1</f>
        <v>41399</v>
      </c>
      <c r="C495" s="1">
        <f t="shared" si="78"/>
        <v>41405</v>
      </c>
      <c r="D495">
        <f>VLOOKUP(C495,Sheet2!$A$2:$C$471,2,FALSE)</f>
        <v>19</v>
      </c>
      <c r="E495">
        <f>VLOOKUP($C495,Sheet2!$A$2:$D$471,4,FALSE)</f>
        <v>5</v>
      </c>
      <c r="F495" t="str">
        <f>VLOOKUP(E495,$W$2:$X$13,2,FALSE)</f>
        <v>MAY</v>
      </c>
      <c r="G495">
        <f t="shared" si="71"/>
        <v>2</v>
      </c>
      <c r="H495">
        <f>VLOOKUP($C495,Sheet2!$A$2:$C$471,3,FALSE)</f>
        <v>2013</v>
      </c>
      <c r="I495" t="str">
        <f t="shared" si="72"/>
        <v>WED</v>
      </c>
      <c r="J495">
        <f t="shared" si="79"/>
        <v>4</v>
      </c>
      <c r="K495">
        <f>IF(ISERROR(VLOOKUP(A495,Sheet3!$B$2:$B$72,1,FALSE)),0,1)</f>
        <v>0</v>
      </c>
      <c r="L495">
        <f t="shared" si="73"/>
        <v>0</v>
      </c>
      <c r="N495">
        <f t="shared" si="74"/>
        <v>5</v>
      </c>
      <c r="O495">
        <f t="shared" si="70"/>
        <v>2</v>
      </c>
      <c r="P495">
        <f t="shared" si="75"/>
        <v>2013</v>
      </c>
      <c r="Q495" t="str">
        <f t="shared" si="76"/>
        <v>MAY</v>
      </c>
    </row>
    <row r="496" spans="1:17" x14ac:dyDescent="0.25">
      <c r="A496" s="1">
        <f t="shared" si="77"/>
        <v>41403</v>
      </c>
      <c r="B496" s="1">
        <f>A496-J496+1</f>
        <v>41399</v>
      </c>
      <c r="C496" s="1">
        <f t="shared" si="78"/>
        <v>41405</v>
      </c>
      <c r="D496">
        <f>VLOOKUP(C496,Sheet2!$A$2:$C$471,2,FALSE)</f>
        <v>19</v>
      </c>
      <c r="E496">
        <f>VLOOKUP($C496,Sheet2!$A$2:$D$471,4,FALSE)</f>
        <v>5</v>
      </c>
      <c r="F496" t="str">
        <f>VLOOKUP(E496,$W$2:$X$13,2,FALSE)</f>
        <v>MAY</v>
      </c>
      <c r="G496">
        <f t="shared" si="71"/>
        <v>2</v>
      </c>
      <c r="H496">
        <f>VLOOKUP($C496,Sheet2!$A$2:$C$471,3,FALSE)</f>
        <v>2013</v>
      </c>
      <c r="I496" t="str">
        <f t="shared" si="72"/>
        <v>THU</v>
      </c>
      <c r="J496">
        <f t="shared" si="79"/>
        <v>5</v>
      </c>
      <c r="K496">
        <f>IF(ISERROR(VLOOKUP(A496,Sheet3!$B$2:$B$72,1,FALSE)),0,1)</f>
        <v>0</v>
      </c>
      <c r="L496">
        <f t="shared" si="73"/>
        <v>0</v>
      </c>
      <c r="N496">
        <f t="shared" si="74"/>
        <v>5</v>
      </c>
      <c r="O496">
        <f t="shared" si="70"/>
        <v>2</v>
      </c>
      <c r="P496">
        <f t="shared" si="75"/>
        <v>2013</v>
      </c>
      <c r="Q496" t="str">
        <f t="shared" si="76"/>
        <v>MAY</v>
      </c>
    </row>
    <row r="497" spans="1:17" x14ac:dyDescent="0.25">
      <c r="A497" s="1">
        <f t="shared" si="77"/>
        <v>41404</v>
      </c>
      <c r="B497" s="1">
        <f>A497-J497+1</f>
        <v>41399</v>
      </c>
      <c r="C497" s="1">
        <f t="shared" si="78"/>
        <v>41405</v>
      </c>
      <c r="D497">
        <f>VLOOKUP(C497,Sheet2!$A$2:$C$471,2,FALSE)</f>
        <v>19</v>
      </c>
      <c r="E497">
        <f>VLOOKUP($C497,Sheet2!$A$2:$D$471,4,FALSE)</f>
        <v>5</v>
      </c>
      <c r="F497" t="str">
        <f>VLOOKUP(E497,$W$2:$X$13,2,FALSE)</f>
        <v>MAY</v>
      </c>
      <c r="G497">
        <f t="shared" si="71"/>
        <v>2</v>
      </c>
      <c r="H497">
        <f>VLOOKUP($C497,Sheet2!$A$2:$C$471,3,FALSE)</f>
        <v>2013</v>
      </c>
      <c r="I497" t="str">
        <f t="shared" si="72"/>
        <v>FRI</v>
      </c>
      <c r="J497">
        <f t="shared" si="79"/>
        <v>6</v>
      </c>
      <c r="K497">
        <f>IF(ISERROR(VLOOKUP(A497,Sheet3!$B$2:$B$72,1,FALSE)),0,1)</f>
        <v>0</v>
      </c>
      <c r="L497">
        <f t="shared" si="73"/>
        <v>0</v>
      </c>
      <c r="N497">
        <f t="shared" si="74"/>
        <v>5</v>
      </c>
      <c r="O497">
        <f t="shared" si="70"/>
        <v>2</v>
      </c>
      <c r="P497">
        <f t="shared" si="75"/>
        <v>2013</v>
      </c>
      <c r="Q497" t="str">
        <f t="shared" si="76"/>
        <v>MAY</v>
      </c>
    </row>
    <row r="498" spans="1:17" x14ac:dyDescent="0.25">
      <c r="A498" s="1">
        <f t="shared" si="77"/>
        <v>41405</v>
      </c>
      <c r="B498" s="1">
        <f>A498-J498+1</f>
        <v>41399</v>
      </c>
      <c r="C498" s="1">
        <f t="shared" si="78"/>
        <v>41405</v>
      </c>
      <c r="D498">
        <f>VLOOKUP(C498,Sheet2!$A$2:$C$471,2,FALSE)</f>
        <v>19</v>
      </c>
      <c r="E498">
        <f>VLOOKUP($C498,Sheet2!$A$2:$D$471,4,FALSE)</f>
        <v>5</v>
      </c>
      <c r="F498" t="str">
        <f>VLOOKUP(E498,$W$2:$X$13,2,FALSE)</f>
        <v>MAY</v>
      </c>
      <c r="G498">
        <f t="shared" si="71"/>
        <v>2</v>
      </c>
      <c r="H498">
        <f>VLOOKUP($C498,Sheet2!$A$2:$C$471,3,FALSE)</f>
        <v>2013</v>
      </c>
      <c r="I498" t="str">
        <f t="shared" si="72"/>
        <v>SAT</v>
      </c>
      <c r="J498">
        <f t="shared" si="79"/>
        <v>7</v>
      </c>
      <c r="K498">
        <f>IF(ISERROR(VLOOKUP(A498,Sheet3!$B$2:$B$72,1,FALSE)),0,1)</f>
        <v>0</v>
      </c>
      <c r="L498">
        <f t="shared" si="73"/>
        <v>1</v>
      </c>
      <c r="N498">
        <f t="shared" si="74"/>
        <v>5</v>
      </c>
      <c r="O498">
        <f t="shared" si="70"/>
        <v>2</v>
      </c>
      <c r="P498">
        <f t="shared" si="75"/>
        <v>2013</v>
      </c>
      <c r="Q498" t="str">
        <f t="shared" si="76"/>
        <v>MAY</v>
      </c>
    </row>
    <row r="499" spans="1:17" x14ac:dyDescent="0.25">
      <c r="A499" s="1">
        <f t="shared" si="77"/>
        <v>41406</v>
      </c>
      <c r="B499" s="1">
        <f>A499-J499+1</f>
        <v>41406</v>
      </c>
      <c r="C499" s="1">
        <f t="shared" si="78"/>
        <v>41412</v>
      </c>
      <c r="D499">
        <f>VLOOKUP(C499,Sheet2!$A$2:$C$471,2,FALSE)</f>
        <v>20</v>
      </c>
      <c r="E499">
        <f>VLOOKUP($C499,Sheet2!$A$2:$D$471,4,FALSE)</f>
        <v>5</v>
      </c>
      <c r="F499" t="str">
        <f>VLOOKUP(E499,$W$2:$X$13,2,FALSE)</f>
        <v>MAY</v>
      </c>
      <c r="G499">
        <f t="shared" si="71"/>
        <v>2</v>
      </c>
      <c r="H499">
        <f>VLOOKUP($C499,Sheet2!$A$2:$C$471,3,FALSE)</f>
        <v>2013</v>
      </c>
      <c r="I499" t="str">
        <f t="shared" si="72"/>
        <v>SUN</v>
      </c>
      <c r="J499">
        <f t="shared" si="79"/>
        <v>1</v>
      </c>
      <c r="K499">
        <f>IF(ISERROR(VLOOKUP(A499,Sheet3!$B$2:$B$72,1,FALSE)),0,1)</f>
        <v>0</v>
      </c>
      <c r="L499">
        <f t="shared" si="73"/>
        <v>1</v>
      </c>
      <c r="N499">
        <f t="shared" si="74"/>
        <v>5</v>
      </c>
      <c r="O499">
        <f t="shared" si="70"/>
        <v>2</v>
      </c>
      <c r="P499">
        <f t="shared" si="75"/>
        <v>2013</v>
      </c>
      <c r="Q499" t="str">
        <f t="shared" si="76"/>
        <v>MAY</v>
      </c>
    </row>
    <row r="500" spans="1:17" x14ac:dyDescent="0.25">
      <c r="A500" s="1">
        <f t="shared" si="77"/>
        <v>41407</v>
      </c>
      <c r="B500" s="1">
        <f>A500-J500+1</f>
        <v>41406</v>
      </c>
      <c r="C500" s="1">
        <f t="shared" si="78"/>
        <v>41412</v>
      </c>
      <c r="D500">
        <f>VLOOKUP(C500,Sheet2!$A$2:$C$471,2,FALSE)</f>
        <v>20</v>
      </c>
      <c r="E500">
        <f>VLOOKUP($C500,Sheet2!$A$2:$D$471,4,FALSE)</f>
        <v>5</v>
      </c>
      <c r="F500" t="str">
        <f>VLOOKUP(E500,$W$2:$X$13,2,FALSE)</f>
        <v>MAY</v>
      </c>
      <c r="G500">
        <f t="shared" si="71"/>
        <v>2</v>
      </c>
      <c r="H500">
        <f>VLOOKUP($C500,Sheet2!$A$2:$C$471,3,FALSE)</f>
        <v>2013</v>
      </c>
      <c r="I500" t="str">
        <f t="shared" si="72"/>
        <v>MON</v>
      </c>
      <c r="J500">
        <f t="shared" si="79"/>
        <v>2</v>
      </c>
      <c r="K500">
        <f>IF(ISERROR(VLOOKUP(A500,Sheet3!$B$2:$B$72,1,FALSE)),0,1)</f>
        <v>0</v>
      </c>
      <c r="L500">
        <f t="shared" si="73"/>
        <v>0</v>
      </c>
      <c r="N500">
        <f t="shared" si="74"/>
        <v>5</v>
      </c>
      <c r="O500">
        <f t="shared" ref="O500:O563" si="80">ROUNDUP(N500/3,0)</f>
        <v>2</v>
      </c>
      <c r="P500">
        <f t="shared" si="75"/>
        <v>2013</v>
      </c>
      <c r="Q500" t="str">
        <f t="shared" si="76"/>
        <v>MAY</v>
      </c>
    </row>
    <row r="501" spans="1:17" x14ac:dyDescent="0.25">
      <c r="A501" s="1">
        <f t="shared" si="77"/>
        <v>41408</v>
      </c>
      <c r="B501" s="1">
        <f>A501-J501+1</f>
        <v>41406</v>
      </c>
      <c r="C501" s="1">
        <f t="shared" si="78"/>
        <v>41412</v>
      </c>
      <c r="D501">
        <f>VLOOKUP(C501,Sheet2!$A$2:$C$471,2,FALSE)</f>
        <v>20</v>
      </c>
      <c r="E501">
        <f>VLOOKUP($C501,Sheet2!$A$2:$D$471,4,FALSE)</f>
        <v>5</v>
      </c>
      <c r="F501" t="str">
        <f>VLOOKUP(E501,$W$2:$X$13,2,FALSE)</f>
        <v>MAY</v>
      </c>
      <c r="G501">
        <f t="shared" si="71"/>
        <v>2</v>
      </c>
      <c r="H501">
        <f>VLOOKUP($C501,Sheet2!$A$2:$C$471,3,FALSE)</f>
        <v>2013</v>
      </c>
      <c r="I501" t="str">
        <f t="shared" si="72"/>
        <v>TUE</v>
      </c>
      <c r="J501">
        <f t="shared" si="79"/>
        <v>3</v>
      </c>
      <c r="K501">
        <f>IF(ISERROR(VLOOKUP(A501,Sheet3!$B$2:$B$72,1,FALSE)),0,1)</f>
        <v>0</v>
      </c>
      <c r="L501">
        <f t="shared" si="73"/>
        <v>0</v>
      </c>
      <c r="N501">
        <f t="shared" si="74"/>
        <v>5</v>
      </c>
      <c r="O501">
        <f t="shared" si="80"/>
        <v>2</v>
      </c>
      <c r="P501">
        <f t="shared" si="75"/>
        <v>2013</v>
      </c>
      <c r="Q501" t="str">
        <f t="shared" si="76"/>
        <v>MAY</v>
      </c>
    </row>
    <row r="502" spans="1:17" x14ac:dyDescent="0.25">
      <c r="A502" s="1">
        <f t="shared" si="77"/>
        <v>41409</v>
      </c>
      <c r="B502" s="1">
        <f>A502-J502+1</f>
        <v>41406</v>
      </c>
      <c r="C502" s="1">
        <f t="shared" si="78"/>
        <v>41412</v>
      </c>
      <c r="D502">
        <f>VLOOKUP(C502,Sheet2!$A$2:$C$471,2,FALSE)</f>
        <v>20</v>
      </c>
      <c r="E502">
        <f>VLOOKUP($C502,Sheet2!$A$2:$D$471,4,FALSE)</f>
        <v>5</v>
      </c>
      <c r="F502" t="str">
        <f>VLOOKUP(E502,$W$2:$X$13,2,FALSE)</f>
        <v>MAY</v>
      </c>
      <c r="G502">
        <f t="shared" si="71"/>
        <v>2</v>
      </c>
      <c r="H502">
        <f>VLOOKUP($C502,Sheet2!$A$2:$C$471,3,FALSE)</f>
        <v>2013</v>
      </c>
      <c r="I502" t="str">
        <f t="shared" si="72"/>
        <v>WED</v>
      </c>
      <c r="J502">
        <f t="shared" si="79"/>
        <v>4</v>
      </c>
      <c r="K502">
        <f>IF(ISERROR(VLOOKUP(A502,Sheet3!$B$2:$B$72,1,FALSE)),0,1)</f>
        <v>0</v>
      </c>
      <c r="L502">
        <f t="shared" si="73"/>
        <v>0</v>
      </c>
      <c r="N502">
        <f t="shared" si="74"/>
        <v>5</v>
      </c>
      <c r="O502">
        <f t="shared" si="80"/>
        <v>2</v>
      </c>
      <c r="P502">
        <f t="shared" si="75"/>
        <v>2013</v>
      </c>
      <c r="Q502" t="str">
        <f t="shared" si="76"/>
        <v>MAY</v>
      </c>
    </row>
    <row r="503" spans="1:17" x14ac:dyDescent="0.25">
      <c r="A503" s="1">
        <f t="shared" si="77"/>
        <v>41410</v>
      </c>
      <c r="B503" s="1">
        <f>A503-J503+1</f>
        <v>41406</v>
      </c>
      <c r="C503" s="1">
        <f t="shared" si="78"/>
        <v>41412</v>
      </c>
      <c r="D503">
        <f>VLOOKUP(C503,Sheet2!$A$2:$C$471,2,FALSE)</f>
        <v>20</v>
      </c>
      <c r="E503">
        <f>VLOOKUP($C503,Sheet2!$A$2:$D$471,4,FALSE)</f>
        <v>5</v>
      </c>
      <c r="F503" t="str">
        <f>VLOOKUP(E503,$W$2:$X$13,2,FALSE)</f>
        <v>MAY</v>
      </c>
      <c r="G503">
        <f t="shared" si="71"/>
        <v>2</v>
      </c>
      <c r="H503">
        <f>VLOOKUP($C503,Sheet2!$A$2:$C$471,3,FALSE)</f>
        <v>2013</v>
      </c>
      <c r="I503" t="str">
        <f t="shared" si="72"/>
        <v>THU</v>
      </c>
      <c r="J503">
        <f t="shared" si="79"/>
        <v>5</v>
      </c>
      <c r="K503">
        <f>IF(ISERROR(VLOOKUP(A503,Sheet3!$B$2:$B$72,1,FALSE)),0,1)</f>
        <v>0</v>
      </c>
      <c r="L503">
        <f t="shared" si="73"/>
        <v>0</v>
      </c>
      <c r="N503">
        <f t="shared" si="74"/>
        <v>5</v>
      </c>
      <c r="O503">
        <f t="shared" si="80"/>
        <v>2</v>
      </c>
      <c r="P503">
        <f t="shared" si="75"/>
        <v>2013</v>
      </c>
      <c r="Q503" t="str">
        <f t="shared" si="76"/>
        <v>MAY</v>
      </c>
    </row>
    <row r="504" spans="1:17" x14ac:dyDescent="0.25">
      <c r="A504" s="1">
        <f t="shared" si="77"/>
        <v>41411</v>
      </c>
      <c r="B504" s="1">
        <f>A504-J504+1</f>
        <v>41406</v>
      </c>
      <c r="C504" s="1">
        <f t="shared" si="78"/>
        <v>41412</v>
      </c>
      <c r="D504">
        <f>VLOOKUP(C504,Sheet2!$A$2:$C$471,2,FALSE)</f>
        <v>20</v>
      </c>
      <c r="E504">
        <f>VLOOKUP($C504,Sheet2!$A$2:$D$471,4,FALSE)</f>
        <v>5</v>
      </c>
      <c r="F504" t="str">
        <f>VLOOKUP(E504,$W$2:$X$13,2,FALSE)</f>
        <v>MAY</v>
      </c>
      <c r="G504">
        <f t="shared" si="71"/>
        <v>2</v>
      </c>
      <c r="H504">
        <f>VLOOKUP($C504,Sheet2!$A$2:$C$471,3,FALSE)</f>
        <v>2013</v>
      </c>
      <c r="I504" t="str">
        <f t="shared" si="72"/>
        <v>FRI</v>
      </c>
      <c r="J504">
        <f t="shared" si="79"/>
        <v>6</v>
      </c>
      <c r="K504">
        <f>IF(ISERROR(VLOOKUP(A504,Sheet3!$B$2:$B$72,1,FALSE)),0,1)</f>
        <v>0</v>
      </c>
      <c r="L504">
        <f t="shared" si="73"/>
        <v>0</v>
      </c>
      <c r="N504">
        <f t="shared" si="74"/>
        <v>5</v>
      </c>
      <c r="O504">
        <f t="shared" si="80"/>
        <v>2</v>
      </c>
      <c r="P504">
        <f t="shared" si="75"/>
        <v>2013</v>
      </c>
      <c r="Q504" t="str">
        <f t="shared" si="76"/>
        <v>MAY</v>
      </c>
    </row>
    <row r="505" spans="1:17" x14ac:dyDescent="0.25">
      <c r="A505" s="1">
        <f t="shared" si="77"/>
        <v>41412</v>
      </c>
      <c r="B505" s="1">
        <f>A505-J505+1</f>
        <v>41406</v>
      </c>
      <c r="C505" s="1">
        <f t="shared" si="78"/>
        <v>41412</v>
      </c>
      <c r="D505">
        <f>VLOOKUP(C505,Sheet2!$A$2:$C$471,2,FALSE)</f>
        <v>20</v>
      </c>
      <c r="E505">
        <f>VLOOKUP($C505,Sheet2!$A$2:$D$471,4,FALSE)</f>
        <v>5</v>
      </c>
      <c r="F505" t="str">
        <f>VLOOKUP(E505,$W$2:$X$13,2,FALSE)</f>
        <v>MAY</v>
      </c>
      <c r="G505">
        <f t="shared" si="71"/>
        <v>2</v>
      </c>
      <c r="H505">
        <f>VLOOKUP($C505,Sheet2!$A$2:$C$471,3,FALSE)</f>
        <v>2013</v>
      </c>
      <c r="I505" t="str">
        <f t="shared" si="72"/>
        <v>SAT</v>
      </c>
      <c r="J505">
        <f t="shared" si="79"/>
        <v>7</v>
      </c>
      <c r="K505">
        <f>IF(ISERROR(VLOOKUP(A505,Sheet3!$B$2:$B$72,1,FALSE)),0,1)</f>
        <v>0</v>
      </c>
      <c r="L505">
        <f t="shared" si="73"/>
        <v>1</v>
      </c>
      <c r="N505">
        <f t="shared" si="74"/>
        <v>5</v>
      </c>
      <c r="O505">
        <f t="shared" si="80"/>
        <v>2</v>
      </c>
      <c r="P505">
        <f t="shared" si="75"/>
        <v>2013</v>
      </c>
      <c r="Q505" t="str">
        <f t="shared" si="76"/>
        <v>MAY</v>
      </c>
    </row>
    <row r="506" spans="1:17" x14ac:dyDescent="0.25">
      <c r="A506" s="1">
        <f t="shared" si="77"/>
        <v>41413</v>
      </c>
      <c r="B506" s="1">
        <f>A506-J506+1</f>
        <v>41413</v>
      </c>
      <c r="C506" s="1">
        <f t="shared" si="78"/>
        <v>41419</v>
      </c>
      <c r="D506">
        <f>VLOOKUP(C506,Sheet2!$A$2:$C$471,2,FALSE)</f>
        <v>21</v>
      </c>
      <c r="E506">
        <f>VLOOKUP($C506,Sheet2!$A$2:$D$471,4,FALSE)</f>
        <v>5</v>
      </c>
      <c r="F506" t="str">
        <f>VLOOKUP(E506,$W$2:$X$13,2,FALSE)</f>
        <v>MAY</v>
      </c>
      <c r="G506">
        <f t="shared" si="71"/>
        <v>2</v>
      </c>
      <c r="H506">
        <f>VLOOKUP($C506,Sheet2!$A$2:$C$471,3,FALSE)</f>
        <v>2013</v>
      </c>
      <c r="I506" t="str">
        <f t="shared" si="72"/>
        <v>SUN</v>
      </c>
      <c r="J506">
        <f t="shared" si="79"/>
        <v>1</v>
      </c>
      <c r="K506">
        <f>IF(ISERROR(VLOOKUP(A506,Sheet3!$B$2:$B$72,1,FALSE)),0,1)</f>
        <v>0</v>
      </c>
      <c r="L506">
        <f t="shared" si="73"/>
        <v>1</v>
      </c>
      <c r="N506">
        <f t="shared" si="74"/>
        <v>5</v>
      </c>
      <c r="O506">
        <f t="shared" si="80"/>
        <v>2</v>
      </c>
      <c r="P506">
        <f t="shared" si="75"/>
        <v>2013</v>
      </c>
      <c r="Q506" t="str">
        <f t="shared" si="76"/>
        <v>MAY</v>
      </c>
    </row>
    <row r="507" spans="1:17" x14ac:dyDescent="0.25">
      <c r="A507" s="1">
        <f t="shared" si="77"/>
        <v>41414</v>
      </c>
      <c r="B507" s="1">
        <f>A507-J507+1</f>
        <v>41413</v>
      </c>
      <c r="C507" s="1">
        <f t="shared" si="78"/>
        <v>41419</v>
      </c>
      <c r="D507">
        <f>VLOOKUP(C507,Sheet2!$A$2:$C$471,2,FALSE)</f>
        <v>21</v>
      </c>
      <c r="E507">
        <f>VLOOKUP($C507,Sheet2!$A$2:$D$471,4,FALSE)</f>
        <v>5</v>
      </c>
      <c r="F507" t="str">
        <f>VLOOKUP(E507,$W$2:$X$13,2,FALSE)</f>
        <v>MAY</v>
      </c>
      <c r="G507">
        <f t="shared" si="71"/>
        <v>2</v>
      </c>
      <c r="H507">
        <f>VLOOKUP($C507,Sheet2!$A$2:$C$471,3,FALSE)</f>
        <v>2013</v>
      </c>
      <c r="I507" t="str">
        <f t="shared" si="72"/>
        <v>MON</v>
      </c>
      <c r="J507">
        <f t="shared" si="79"/>
        <v>2</v>
      </c>
      <c r="K507">
        <f>IF(ISERROR(VLOOKUP(A507,Sheet3!$B$2:$B$72,1,FALSE)),0,1)</f>
        <v>0</v>
      </c>
      <c r="L507">
        <f t="shared" si="73"/>
        <v>0</v>
      </c>
      <c r="N507">
        <f t="shared" si="74"/>
        <v>5</v>
      </c>
      <c r="O507">
        <f t="shared" si="80"/>
        <v>2</v>
      </c>
      <c r="P507">
        <f t="shared" si="75"/>
        <v>2013</v>
      </c>
      <c r="Q507" t="str">
        <f t="shared" si="76"/>
        <v>MAY</v>
      </c>
    </row>
    <row r="508" spans="1:17" x14ac:dyDescent="0.25">
      <c r="A508" s="1">
        <f t="shared" si="77"/>
        <v>41415</v>
      </c>
      <c r="B508" s="1">
        <f>A508-J508+1</f>
        <v>41413</v>
      </c>
      <c r="C508" s="1">
        <f t="shared" si="78"/>
        <v>41419</v>
      </c>
      <c r="D508">
        <f>VLOOKUP(C508,Sheet2!$A$2:$C$471,2,FALSE)</f>
        <v>21</v>
      </c>
      <c r="E508">
        <f>VLOOKUP($C508,Sheet2!$A$2:$D$471,4,FALSE)</f>
        <v>5</v>
      </c>
      <c r="F508" t="str">
        <f>VLOOKUP(E508,$W$2:$X$13,2,FALSE)</f>
        <v>MAY</v>
      </c>
      <c r="G508">
        <f t="shared" si="71"/>
        <v>2</v>
      </c>
      <c r="H508">
        <f>VLOOKUP($C508,Sheet2!$A$2:$C$471,3,FALSE)</f>
        <v>2013</v>
      </c>
      <c r="I508" t="str">
        <f t="shared" si="72"/>
        <v>TUE</v>
      </c>
      <c r="J508">
        <f t="shared" si="79"/>
        <v>3</v>
      </c>
      <c r="K508">
        <f>IF(ISERROR(VLOOKUP(A508,Sheet3!$B$2:$B$72,1,FALSE)),0,1)</f>
        <v>0</v>
      </c>
      <c r="L508">
        <f t="shared" si="73"/>
        <v>0</v>
      </c>
      <c r="N508">
        <f t="shared" si="74"/>
        <v>5</v>
      </c>
      <c r="O508">
        <f t="shared" si="80"/>
        <v>2</v>
      </c>
      <c r="P508">
        <f t="shared" si="75"/>
        <v>2013</v>
      </c>
      <c r="Q508" t="str">
        <f t="shared" si="76"/>
        <v>MAY</v>
      </c>
    </row>
    <row r="509" spans="1:17" x14ac:dyDescent="0.25">
      <c r="A509" s="1">
        <f t="shared" si="77"/>
        <v>41416</v>
      </c>
      <c r="B509" s="1">
        <f>A509-J509+1</f>
        <v>41413</v>
      </c>
      <c r="C509" s="1">
        <f t="shared" si="78"/>
        <v>41419</v>
      </c>
      <c r="D509">
        <f>VLOOKUP(C509,Sheet2!$A$2:$C$471,2,FALSE)</f>
        <v>21</v>
      </c>
      <c r="E509">
        <f>VLOOKUP($C509,Sheet2!$A$2:$D$471,4,FALSE)</f>
        <v>5</v>
      </c>
      <c r="F509" t="str">
        <f>VLOOKUP(E509,$W$2:$X$13,2,FALSE)</f>
        <v>MAY</v>
      </c>
      <c r="G509">
        <f t="shared" si="71"/>
        <v>2</v>
      </c>
      <c r="H509">
        <f>VLOOKUP($C509,Sheet2!$A$2:$C$471,3,FALSE)</f>
        <v>2013</v>
      </c>
      <c r="I509" t="str">
        <f t="shared" si="72"/>
        <v>WED</v>
      </c>
      <c r="J509">
        <f t="shared" si="79"/>
        <v>4</v>
      </c>
      <c r="K509">
        <f>IF(ISERROR(VLOOKUP(A509,Sheet3!$B$2:$B$72,1,FALSE)),0,1)</f>
        <v>0</v>
      </c>
      <c r="L509">
        <f t="shared" si="73"/>
        <v>0</v>
      </c>
      <c r="N509">
        <f t="shared" si="74"/>
        <v>5</v>
      </c>
      <c r="O509">
        <f t="shared" si="80"/>
        <v>2</v>
      </c>
      <c r="P509">
        <f t="shared" si="75"/>
        <v>2013</v>
      </c>
      <c r="Q509" t="str">
        <f t="shared" si="76"/>
        <v>MAY</v>
      </c>
    </row>
    <row r="510" spans="1:17" x14ac:dyDescent="0.25">
      <c r="A510" s="1">
        <f t="shared" si="77"/>
        <v>41417</v>
      </c>
      <c r="B510" s="1">
        <f>A510-J510+1</f>
        <v>41413</v>
      </c>
      <c r="C510" s="1">
        <f t="shared" si="78"/>
        <v>41419</v>
      </c>
      <c r="D510">
        <f>VLOOKUP(C510,Sheet2!$A$2:$C$471,2,FALSE)</f>
        <v>21</v>
      </c>
      <c r="E510">
        <f>VLOOKUP($C510,Sheet2!$A$2:$D$471,4,FALSE)</f>
        <v>5</v>
      </c>
      <c r="F510" t="str">
        <f>VLOOKUP(E510,$W$2:$X$13,2,FALSE)</f>
        <v>MAY</v>
      </c>
      <c r="G510">
        <f t="shared" si="71"/>
        <v>2</v>
      </c>
      <c r="H510">
        <f>VLOOKUP($C510,Sheet2!$A$2:$C$471,3,FALSE)</f>
        <v>2013</v>
      </c>
      <c r="I510" t="str">
        <f t="shared" si="72"/>
        <v>THU</v>
      </c>
      <c r="J510">
        <f t="shared" si="79"/>
        <v>5</v>
      </c>
      <c r="K510">
        <f>IF(ISERROR(VLOOKUP(A510,Sheet3!$B$2:$B$72,1,FALSE)),0,1)</f>
        <v>0</v>
      </c>
      <c r="L510">
        <f t="shared" si="73"/>
        <v>0</v>
      </c>
      <c r="N510">
        <f t="shared" si="74"/>
        <v>5</v>
      </c>
      <c r="O510">
        <f t="shared" si="80"/>
        <v>2</v>
      </c>
      <c r="P510">
        <f t="shared" si="75"/>
        <v>2013</v>
      </c>
      <c r="Q510" t="str">
        <f t="shared" si="76"/>
        <v>MAY</v>
      </c>
    </row>
    <row r="511" spans="1:17" x14ac:dyDescent="0.25">
      <c r="A511" s="1">
        <f t="shared" si="77"/>
        <v>41418</v>
      </c>
      <c r="B511" s="1">
        <f>A511-J511+1</f>
        <v>41413</v>
      </c>
      <c r="C511" s="1">
        <f t="shared" si="78"/>
        <v>41419</v>
      </c>
      <c r="D511">
        <f>VLOOKUP(C511,Sheet2!$A$2:$C$471,2,FALSE)</f>
        <v>21</v>
      </c>
      <c r="E511">
        <f>VLOOKUP($C511,Sheet2!$A$2:$D$471,4,FALSE)</f>
        <v>5</v>
      </c>
      <c r="F511" t="str">
        <f>VLOOKUP(E511,$W$2:$X$13,2,FALSE)</f>
        <v>MAY</v>
      </c>
      <c r="G511">
        <f t="shared" si="71"/>
        <v>2</v>
      </c>
      <c r="H511">
        <f>VLOOKUP($C511,Sheet2!$A$2:$C$471,3,FALSE)</f>
        <v>2013</v>
      </c>
      <c r="I511" t="str">
        <f t="shared" si="72"/>
        <v>FRI</v>
      </c>
      <c r="J511">
        <f t="shared" si="79"/>
        <v>6</v>
      </c>
      <c r="K511">
        <f>IF(ISERROR(VLOOKUP(A511,Sheet3!$B$2:$B$72,1,FALSE)),0,1)</f>
        <v>0</v>
      </c>
      <c r="L511">
        <f t="shared" si="73"/>
        <v>0</v>
      </c>
      <c r="N511">
        <f t="shared" si="74"/>
        <v>5</v>
      </c>
      <c r="O511">
        <f t="shared" si="80"/>
        <v>2</v>
      </c>
      <c r="P511">
        <f t="shared" si="75"/>
        <v>2013</v>
      </c>
      <c r="Q511" t="str">
        <f t="shared" si="76"/>
        <v>MAY</v>
      </c>
    </row>
    <row r="512" spans="1:17" x14ac:dyDescent="0.25">
      <c r="A512" s="1">
        <f t="shared" si="77"/>
        <v>41419</v>
      </c>
      <c r="B512" s="1">
        <f>A512-J512+1</f>
        <v>41413</v>
      </c>
      <c r="C512" s="1">
        <f t="shared" si="78"/>
        <v>41419</v>
      </c>
      <c r="D512">
        <f>VLOOKUP(C512,Sheet2!$A$2:$C$471,2,FALSE)</f>
        <v>21</v>
      </c>
      <c r="E512">
        <f>VLOOKUP($C512,Sheet2!$A$2:$D$471,4,FALSE)</f>
        <v>5</v>
      </c>
      <c r="F512" t="str">
        <f>VLOOKUP(E512,$W$2:$X$13,2,FALSE)</f>
        <v>MAY</v>
      </c>
      <c r="G512">
        <f t="shared" si="71"/>
        <v>2</v>
      </c>
      <c r="H512">
        <f>VLOOKUP($C512,Sheet2!$A$2:$C$471,3,FALSE)</f>
        <v>2013</v>
      </c>
      <c r="I512" t="str">
        <f t="shared" si="72"/>
        <v>SAT</v>
      </c>
      <c r="J512">
        <f t="shared" si="79"/>
        <v>7</v>
      </c>
      <c r="K512">
        <f>IF(ISERROR(VLOOKUP(A512,Sheet3!$B$2:$B$72,1,FALSE)),0,1)</f>
        <v>0</v>
      </c>
      <c r="L512">
        <f t="shared" si="73"/>
        <v>1</v>
      </c>
      <c r="N512">
        <f t="shared" si="74"/>
        <v>5</v>
      </c>
      <c r="O512">
        <f t="shared" si="80"/>
        <v>2</v>
      </c>
      <c r="P512">
        <f t="shared" si="75"/>
        <v>2013</v>
      </c>
      <c r="Q512" t="str">
        <f t="shared" si="76"/>
        <v>MAY</v>
      </c>
    </row>
    <row r="513" spans="1:17" x14ac:dyDescent="0.25">
      <c r="A513" s="1">
        <f t="shared" si="77"/>
        <v>41420</v>
      </c>
      <c r="B513" s="1">
        <f>A513-J513+1</f>
        <v>41420</v>
      </c>
      <c r="C513" s="1">
        <f t="shared" si="78"/>
        <v>41426</v>
      </c>
      <c r="D513">
        <f>VLOOKUP(C513,Sheet2!$A$2:$C$471,2,FALSE)</f>
        <v>22</v>
      </c>
      <c r="E513">
        <f>VLOOKUP($C513,Sheet2!$A$2:$D$471,4,FALSE)</f>
        <v>5</v>
      </c>
      <c r="F513" t="str">
        <f>VLOOKUP(E513,$W$2:$X$13,2,FALSE)</f>
        <v>MAY</v>
      </c>
      <c r="G513">
        <f t="shared" si="71"/>
        <v>2</v>
      </c>
      <c r="H513">
        <f>VLOOKUP($C513,Sheet2!$A$2:$C$471,3,FALSE)</f>
        <v>2013</v>
      </c>
      <c r="I513" t="str">
        <f t="shared" si="72"/>
        <v>SUN</v>
      </c>
      <c r="J513">
        <f t="shared" si="79"/>
        <v>1</v>
      </c>
      <c r="K513">
        <f>IF(ISERROR(VLOOKUP(A513,Sheet3!$B$2:$B$72,1,FALSE)),0,1)</f>
        <v>0</v>
      </c>
      <c r="L513">
        <f t="shared" si="73"/>
        <v>1</v>
      </c>
      <c r="N513">
        <f t="shared" si="74"/>
        <v>5</v>
      </c>
      <c r="O513">
        <f t="shared" si="80"/>
        <v>2</v>
      </c>
      <c r="P513">
        <f t="shared" si="75"/>
        <v>2013</v>
      </c>
      <c r="Q513" t="str">
        <f t="shared" si="76"/>
        <v>MAY</v>
      </c>
    </row>
    <row r="514" spans="1:17" x14ac:dyDescent="0.25">
      <c r="A514" s="1">
        <f t="shared" si="77"/>
        <v>41421</v>
      </c>
      <c r="B514" s="1">
        <f>A514-J514+1</f>
        <v>41420</v>
      </c>
      <c r="C514" s="1">
        <f t="shared" si="78"/>
        <v>41426</v>
      </c>
      <c r="D514">
        <f>VLOOKUP(C514,Sheet2!$A$2:$C$471,2,FALSE)</f>
        <v>22</v>
      </c>
      <c r="E514">
        <f>VLOOKUP($C514,Sheet2!$A$2:$D$471,4,FALSE)</f>
        <v>5</v>
      </c>
      <c r="F514" t="str">
        <f>VLOOKUP(E514,$W$2:$X$13,2,FALSE)</f>
        <v>MAY</v>
      </c>
      <c r="G514">
        <f t="shared" si="71"/>
        <v>2</v>
      </c>
      <c r="H514">
        <f>VLOOKUP($C514,Sheet2!$A$2:$C$471,3,FALSE)</f>
        <v>2013</v>
      </c>
      <c r="I514" t="str">
        <f t="shared" si="72"/>
        <v>MON</v>
      </c>
      <c r="J514">
        <f t="shared" si="79"/>
        <v>2</v>
      </c>
      <c r="K514">
        <f>IF(ISERROR(VLOOKUP(A514,Sheet3!$B$2:$B$72,1,FALSE)),0,1)</f>
        <v>1</v>
      </c>
      <c r="L514">
        <f t="shared" si="73"/>
        <v>0</v>
      </c>
      <c r="N514">
        <f t="shared" si="74"/>
        <v>5</v>
      </c>
      <c r="O514">
        <f t="shared" si="80"/>
        <v>2</v>
      </c>
      <c r="P514">
        <f t="shared" si="75"/>
        <v>2013</v>
      </c>
      <c r="Q514" t="str">
        <f t="shared" si="76"/>
        <v>MAY</v>
      </c>
    </row>
    <row r="515" spans="1:17" x14ac:dyDescent="0.25">
      <c r="A515" s="1">
        <f t="shared" si="77"/>
        <v>41422</v>
      </c>
      <c r="B515" s="1">
        <f>A515-J515+1</f>
        <v>41420</v>
      </c>
      <c r="C515" s="1">
        <f t="shared" si="78"/>
        <v>41426</v>
      </c>
      <c r="D515">
        <f>VLOOKUP(C515,Sheet2!$A$2:$C$471,2,FALSE)</f>
        <v>22</v>
      </c>
      <c r="E515">
        <f>VLOOKUP($C515,Sheet2!$A$2:$D$471,4,FALSE)</f>
        <v>5</v>
      </c>
      <c r="F515" t="str">
        <f>VLOOKUP(E515,$W$2:$X$13,2,FALSE)</f>
        <v>MAY</v>
      </c>
      <c r="G515">
        <f t="shared" ref="G515:G578" si="81">ROUNDUP(E515/3,0)</f>
        <v>2</v>
      </c>
      <c r="H515">
        <f>VLOOKUP($C515,Sheet2!$A$2:$C$471,3,FALSE)</f>
        <v>2013</v>
      </c>
      <c r="I515" t="str">
        <f t="shared" ref="I515:I578" si="82">VLOOKUP(J515,$T$2:$U$8,2,FALSE)</f>
        <v>TUE</v>
      </c>
      <c r="J515">
        <f t="shared" si="79"/>
        <v>3</v>
      </c>
      <c r="K515">
        <f>IF(ISERROR(VLOOKUP(A515,Sheet3!$B$2:$B$72,1,FALSE)),0,1)</f>
        <v>0</v>
      </c>
      <c r="L515">
        <f t="shared" ref="L515:L578" si="83">IF(OR(J515=1,J515=7),1,0)</f>
        <v>0</v>
      </c>
      <c r="N515">
        <f t="shared" ref="N515:N578" si="84">MONTH(A515)</f>
        <v>5</v>
      </c>
      <c r="O515">
        <f t="shared" si="80"/>
        <v>2</v>
      </c>
      <c r="P515">
        <f t="shared" ref="P515:P578" si="85">YEAR(A515)</f>
        <v>2013</v>
      </c>
      <c r="Q515" t="str">
        <f t="shared" ref="Q515:Q578" si="86">VLOOKUP(N515,$W$2:$X$13,2,FALSE)</f>
        <v>MAY</v>
      </c>
    </row>
    <row r="516" spans="1:17" x14ac:dyDescent="0.25">
      <c r="A516" s="1">
        <f t="shared" ref="A516:A579" si="87">A515+1</f>
        <v>41423</v>
      </c>
      <c r="B516" s="1">
        <f>A516-J516+1</f>
        <v>41420</v>
      </c>
      <c r="C516" s="1">
        <f t="shared" ref="C516:C579" si="88">B516+6</f>
        <v>41426</v>
      </c>
      <c r="D516">
        <f>VLOOKUP(C516,Sheet2!$A$2:$C$471,2,FALSE)</f>
        <v>22</v>
      </c>
      <c r="E516">
        <f>VLOOKUP($C516,Sheet2!$A$2:$D$471,4,FALSE)</f>
        <v>5</v>
      </c>
      <c r="F516" t="str">
        <f>VLOOKUP(E516,$W$2:$X$13,2,FALSE)</f>
        <v>MAY</v>
      </c>
      <c r="G516">
        <f t="shared" si="81"/>
        <v>2</v>
      </c>
      <c r="H516">
        <f>VLOOKUP($C516,Sheet2!$A$2:$C$471,3,FALSE)</f>
        <v>2013</v>
      </c>
      <c r="I516" t="str">
        <f t="shared" si="82"/>
        <v>WED</v>
      </c>
      <c r="J516">
        <f t="shared" ref="J516:J579" si="89">WEEKDAY(A516)</f>
        <v>4</v>
      </c>
      <c r="K516">
        <f>IF(ISERROR(VLOOKUP(A516,Sheet3!$B$2:$B$72,1,FALSE)),0,1)</f>
        <v>0</v>
      </c>
      <c r="L516">
        <f t="shared" si="83"/>
        <v>0</v>
      </c>
      <c r="N516">
        <f t="shared" si="84"/>
        <v>5</v>
      </c>
      <c r="O516">
        <f t="shared" si="80"/>
        <v>2</v>
      </c>
      <c r="P516">
        <f t="shared" si="85"/>
        <v>2013</v>
      </c>
      <c r="Q516" t="str">
        <f t="shared" si="86"/>
        <v>MAY</v>
      </c>
    </row>
    <row r="517" spans="1:17" x14ac:dyDescent="0.25">
      <c r="A517" s="1">
        <f t="shared" si="87"/>
        <v>41424</v>
      </c>
      <c r="B517" s="1">
        <f>A517-J517+1</f>
        <v>41420</v>
      </c>
      <c r="C517" s="1">
        <f t="shared" si="88"/>
        <v>41426</v>
      </c>
      <c r="D517">
        <f>VLOOKUP(C517,Sheet2!$A$2:$C$471,2,FALSE)</f>
        <v>22</v>
      </c>
      <c r="E517">
        <f>VLOOKUP($C517,Sheet2!$A$2:$D$471,4,FALSE)</f>
        <v>5</v>
      </c>
      <c r="F517" t="str">
        <f>VLOOKUP(E517,$W$2:$X$13,2,FALSE)</f>
        <v>MAY</v>
      </c>
      <c r="G517">
        <f t="shared" si="81"/>
        <v>2</v>
      </c>
      <c r="H517">
        <f>VLOOKUP($C517,Sheet2!$A$2:$C$471,3,FALSE)</f>
        <v>2013</v>
      </c>
      <c r="I517" t="str">
        <f t="shared" si="82"/>
        <v>THU</v>
      </c>
      <c r="J517">
        <f t="shared" si="89"/>
        <v>5</v>
      </c>
      <c r="K517">
        <f>IF(ISERROR(VLOOKUP(A517,Sheet3!$B$2:$B$72,1,FALSE)),0,1)</f>
        <v>0</v>
      </c>
      <c r="L517">
        <f t="shared" si="83"/>
        <v>0</v>
      </c>
      <c r="N517">
        <f t="shared" si="84"/>
        <v>5</v>
      </c>
      <c r="O517">
        <f t="shared" si="80"/>
        <v>2</v>
      </c>
      <c r="P517">
        <f t="shared" si="85"/>
        <v>2013</v>
      </c>
      <c r="Q517" t="str">
        <f t="shared" si="86"/>
        <v>MAY</v>
      </c>
    </row>
    <row r="518" spans="1:17" x14ac:dyDescent="0.25">
      <c r="A518" s="1">
        <f t="shared" si="87"/>
        <v>41425</v>
      </c>
      <c r="B518" s="1">
        <f>A518-J518+1</f>
        <v>41420</v>
      </c>
      <c r="C518" s="1">
        <f t="shared" si="88"/>
        <v>41426</v>
      </c>
      <c r="D518">
        <f>VLOOKUP(C518,Sheet2!$A$2:$C$471,2,FALSE)</f>
        <v>22</v>
      </c>
      <c r="E518">
        <f>VLOOKUP($C518,Sheet2!$A$2:$D$471,4,FALSE)</f>
        <v>5</v>
      </c>
      <c r="F518" t="str">
        <f>VLOOKUP(E518,$W$2:$X$13,2,FALSE)</f>
        <v>MAY</v>
      </c>
      <c r="G518">
        <f t="shared" si="81"/>
        <v>2</v>
      </c>
      <c r="H518">
        <f>VLOOKUP($C518,Sheet2!$A$2:$C$471,3,FALSE)</f>
        <v>2013</v>
      </c>
      <c r="I518" t="str">
        <f t="shared" si="82"/>
        <v>FRI</v>
      </c>
      <c r="J518">
        <f t="shared" si="89"/>
        <v>6</v>
      </c>
      <c r="K518">
        <f>IF(ISERROR(VLOOKUP(A518,Sheet3!$B$2:$B$72,1,FALSE)),0,1)</f>
        <v>0</v>
      </c>
      <c r="L518">
        <f t="shared" si="83"/>
        <v>0</v>
      </c>
      <c r="N518">
        <f t="shared" si="84"/>
        <v>5</v>
      </c>
      <c r="O518">
        <f t="shared" si="80"/>
        <v>2</v>
      </c>
      <c r="P518">
        <f t="shared" si="85"/>
        <v>2013</v>
      </c>
      <c r="Q518" t="str">
        <f t="shared" si="86"/>
        <v>MAY</v>
      </c>
    </row>
    <row r="519" spans="1:17" x14ac:dyDescent="0.25">
      <c r="A519" s="1">
        <f t="shared" si="87"/>
        <v>41426</v>
      </c>
      <c r="B519" s="1">
        <f>A519-J519+1</f>
        <v>41420</v>
      </c>
      <c r="C519" s="1">
        <f t="shared" si="88"/>
        <v>41426</v>
      </c>
      <c r="D519">
        <f>VLOOKUP(C519,Sheet2!$A$2:$C$471,2,FALSE)</f>
        <v>22</v>
      </c>
      <c r="E519">
        <f>VLOOKUP($C519,Sheet2!$A$2:$D$471,4,FALSE)</f>
        <v>5</v>
      </c>
      <c r="F519" t="str">
        <f>VLOOKUP(E519,$W$2:$X$13,2,FALSE)</f>
        <v>MAY</v>
      </c>
      <c r="G519">
        <f t="shared" si="81"/>
        <v>2</v>
      </c>
      <c r="H519">
        <f>VLOOKUP($C519,Sheet2!$A$2:$C$471,3,FALSE)</f>
        <v>2013</v>
      </c>
      <c r="I519" t="str">
        <f t="shared" si="82"/>
        <v>SAT</v>
      </c>
      <c r="J519">
        <f t="shared" si="89"/>
        <v>7</v>
      </c>
      <c r="K519">
        <f>IF(ISERROR(VLOOKUP(A519,Sheet3!$B$2:$B$72,1,FALSE)),0,1)</f>
        <v>0</v>
      </c>
      <c r="L519">
        <f t="shared" si="83"/>
        <v>1</v>
      </c>
      <c r="N519">
        <f t="shared" si="84"/>
        <v>6</v>
      </c>
      <c r="O519">
        <f t="shared" si="80"/>
        <v>2</v>
      </c>
      <c r="P519">
        <f t="shared" si="85"/>
        <v>2013</v>
      </c>
      <c r="Q519" t="str">
        <f t="shared" si="86"/>
        <v>JUN</v>
      </c>
    </row>
    <row r="520" spans="1:17" x14ac:dyDescent="0.25">
      <c r="A520" s="1">
        <f t="shared" si="87"/>
        <v>41427</v>
      </c>
      <c r="B520" s="1">
        <f>A520-J520+1</f>
        <v>41427</v>
      </c>
      <c r="C520" s="1">
        <f t="shared" si="88"/>
        <v>41433</v>
      </c>
      <c r="D520">
        <f>VLOOKUP(C520,Sheet2!$A$2:$C$471,2,FALSE)</f>
        <v>23</v>
      </c>
      <c r="E520">
        <f>VLOOKUP($C520,Sheet2!$A$2:$D$471,4,FALSE)</f>
        <v>6</v>
      </c>
      <c r="F520" t="str">
        <f>VLOOKUP(E520,$W$2:$X$13,2,FALSE)</f>
        <v>JUN</v>
      </c>
      <c r="G520">
        <f t="shared" si="81"/>
        <v>2</v>
      </c>
      <c r="H520">
        <f>VLOOKUP($C520,Sheet2!$A$2:$C$471,3,FALSE)</f>
        <v>2013</v>
      </c>
      <c r="I520" t="str">
        <f t="shared" si="82"/>
        <v>SUN</v>
      </c>
      <c r="J520">
        <f t="shared" si="89"/>
        <v>1</v>
      </c>
      <c r="K520">
        <f>IF(ISERROR(VLOOKUP(A520,Sheet3!$B$2:$B$72,1,FALSE)),0,1)</f>
        <v>0</v>
      </c>
      <c r="L520">
        <f t="shared" si="83"/>
        <v>1</v>
      </c>
      <c r="N520">
        <f t="shared" si="84"/>
        <v>6</v>
      </c>
      <c r="O520">
        <f t="shared" si="80"/>
        <v>2</v>
      </c>
      <c r="P520">
        <f t="shared" si="85"/>
        <v>2013</v>
      </c>
      <c r="Q520" t="str">
        <f t="shared" si="86"/>
        <v>JUN</v>
      </c>
    </row>
    <row r="521" spans="1:17" x14ac:dyDescent="0.25">
      <c r="A521" s="1">
        <f t="shared" si="87"/>
        <v>41428</v>
      </c>
      <c r="B521" s="1">
        <f>A521-J521+1</f>
        <v>41427</v>
      </c>
      <c r="C521" s="1">
        <f t="shared" si="88"/>
        <v>41433</v>
      </c>
      <c r="D521">
        <f>VLOOKUP(C521,Sheet2!$A$2:$C$471,2,FALSE)</f>
        <v>23</v>
      </c>
      <c r="E521">
        <f>VLOOKUP($C521,Sheet2!$A$2:$D$471,4,FALSE)</f>
        <v>6</v>
      </c>
      <c r="F521" t="str">
        <f>VLOOKUP(E521,$W$2:$X$13,2,FALSE)</f>
        <v>JUN</v>
      </c>
      <c r="G521">
        <f t="shared" si="81"/>
        <v>2</v>
      </c>
      <c r="H521">
        <f>VLOOKUP($C521,Sheet2!$A$2:$C$471,3,FALSE)</f>
        <v>2013</v>
      </c>
      <c r="I521" t="str">
        <f t="shared" si="82"/>
        <v>MON</v>
      </c>
      <c r="J521">
        <f t="shared" si="89"/>
        <v>2</v>
      </c>
      <c r="K521">
        <f>IF(ISERROR(VLOOKUP(A521,Sheet3!$B$2:$B$72,1,FALSE)),0,1)</f>
        <v>0</v>
      </c>
      <c r="L521">
        <f t="shared" si="83"/>
        <v>0</v>
      </c>
      <c r="N521">
        <f t="shared" si="84"/>
        <v>6</v>
      </c>
      <c r="O521">
        <f t="shared" si="80"/>
        <v>2</v>
      </c>
      <c r="P521">
        <f t="shared" si="85"/>
        <v>2013</v>
      </c>
      <c r="Q521" t="str">
        <f t="shared" si="86"/>
        <v>JUN</v>
      </c>
    </row>
    <row r="522" spans="1:17" x14ac:dyDescent="0.25">
      <c r="A522" s="1">
        <f t="shared" si="87"/>
        <v>41429</v>
      </c>
      <c r="B522" s="1">
        <f>A522-J522+1</f>
        <v>41427</v>
      </c>
      <c r="C522" s="1">
        <f t="shared" si="88"/>
        <v>41433</v>
      </c>
      <c r="D522">
        <f>VLOOKUP(C522,Sheet2!$A$2:$C$471,2,FALSE)</f>
        <v>23</v>
      </c>
      <c r="E522">
        <f>VLOOKUP($C522,Sheet2!$A$2:$D$471,4,FALSE)</f>
        <v>6</v>
      </c>
      <c r="F522" t="str">
        <f>VLOOKUP(E522,$W$2:$X$13,2,FALSE)</f>
        <v>JUN</v>
      </c>
      <c r="G522">
        <f t="shared" si="81"/>
        <v>2</v>
      </c>
      <c r="H522">
        <f>VLOOKUP($C522,Sheet2!$A$2:$C$471,3,FALSE)</f>
        <v>2013</v>
      </c>
      <c r="I522" t="str">
        <f t="shared" si="82"/>
        <v>TUE</v>
      </c>
      <c r="J522">
        <f t="shared" si="89"/>
        <v>3</v>
      </c>
      <c r="K522">
        <f>IF(ISERROR(VLOOKUP(A522,Sheet3!$B$2:$B$72,1,FALSE)),0,1)</f>
        <v>0</v>
      </c>
      <c r="L522">
        <f t="shared" si="83"/>
        <v>0</v>
      </c>
      <c r="N522">
        <f t="shared" si="84"/>
        <v>6</v>
      </c>
      <c r="O522">
        <f t="shared" si="80"/>
        <v>2</v>
      </c>
      <c r="P522">
        <f t="shared" si="85"/>
        <v>2013</v>
      </c>
      <c r="Q522" t="str">
        <f t="shared" si="86"/>
        <v>JUN</v>
      </c>
    </row>
    <row r="523" spans="1:17" x14ac:dyDescent="0.25">
      <c r="A523" s="1">
        <f t="shared" si="87"/>
        <v>41430</v>
      </c>
      <c r="B523" s="1">
        <f>A523-J523+1</f>
        <v>41427</v>
      </c>
      <c r="C523" s="1">
        <f t="shared" si="88"/>
        <v>41433</v>
      </c>
      <c r="D523">
        <f>VLOOKUP(C523,Sheet2!$A$2:$C$471,2,FALSE)</f>
        <v>23</v>
      </c>
      <c r="E523">
        <f>VLOOKUP($C523,Sheet2!$A$2:$D$471,4,FALSE)</f>
        <v>6</v>
      </c>
      <c r="F523" t="str">
        <f>VLOOKUP(E523,$W$2:$X$13,2,FALSE)</f>
        <v>JUN</v>
      </c>
      <c r="G523">
        <f t="shared" si="81"/>
        <v>2</v>
      </c>
      <c r="H523">
        <f>VLOOKUP($C523,Sheet2!$A$2:$C$471,3,FALSE)</f>
        <v>2013</v>
      </c>
      <c r="I523" t="str">
        <f t="shared" si="82"/>
        <v>WED</v>
      </c>
      <c r="J523">
        <f t="shared" si="89"/>
        <v>4</v>
      </c>
      <c r="K523">
        <f>IF(ISERROR(VLOOKUP(A523,Sheet3!$B$2:$B$72,1,FALSE)),0,1)</f>
        <v>0</v>
      </c>
      <c r="L523">
        <f t="shared" si="83"/>
        <v>0</v>
      </c>
      <c r="N523">
        <f t="shared" si="84"/>
        <v>6</v>
      </c>
      <c r="O523">
        <f t="shared" si="80"/>
        <v>2</v>
      </c>
      <c r="P523">
        <f t="shared" si="85"/>
        <v>2013</v>
      </c>
      <c r="Q523" t="str">
        <f t="shared" si="86"/>
        <v>JUN</v>
      </c>
    </row>
    <row r="524" spans="1:17" x14ac:dyDescent="0.25">
      <c r="A524" s="1">
        <f t="shared" si="87"/>
        <v>41431</v>
      </c>
      <c r="B524" s="1">
        <f>A524-J524+1</f>
        <v>41427</v>
      </c>
      <c r="C524" s="1">
        <f t="shared" si="88"/>
        <v>41433</v>
      </c>
      <c r="D524">
        <f>VLOOKUP(C524,Sheet2!$A$2:$C$471,2,FALSE)</f>
        <v>23</v>
      </c>
      <c r="E524">
        <f>VLOOKUP($C524,Sheet2!$A$2:$D$471,4,FALSE)</f>
        <v>6</v>
      </c>
      <c r="F524" t="str">
        <f>VLOOKUP(E524,$W$2:$X$13,2,FALSE)</f>
        <v>JUN</v>
      </c>
      <c r="G524">
        <f t="shared" si="81"/>
        <v>2</v>
      </c>
      <c r="H524">
        <f>VLOOKUP($C524,Sheet2!$A$2:$C$471,3,FALSE)</f>
        <v>2013</v>
      </c>
      <c r="I524" t="str">
        <f t="shared" si="82"/>
        <v>THU</v>
      </c>
      <c r="J524">
        <f t="shared" si="89"/>
        <v>5</v>
      </c>
      <c r="K524">
        <f>IF(ISERROR(VLOOKUP(A524,Sheet3!$B$2:$B$72,1,FALSE)),0,1)</f>
        <v>0</v>
      </c>
      <c r="L524">
        <f t="shared" si="83"/>
        <v>0</v>
      </c>
      <c r="N524">
        <f t="shared" si="84"/>
        <v>6</v>
      </c>
      <c r="O524">
        <f t="shared" si="80"/>
        <v>2</v>
      </c>
      <c r="P524">
        <f t="shared" si="85"/>
        <v>2013</v>
      </c>
      <c r="Q524" t="str">
        <f t="shared" si="86"/>
        <v>JUN</v>
      </c>
    </row>
    <row r="525" spans="1:17" x14ac:dyDescent="0.25">
      <c r="A525" s="1">
        <f t="shared" si="87"/>
        <v>41432</v>
      </c>
      <c r="B525" s="1">
        <f>A525-J525+1</f>
        <v>41427</v>
      </c>
      <c r="C525" s="1">
        <f t="shared" si="88"/>
        <v>41433</v>
      </c>
      <c r="D525">
        <f>VLOOKUP(C525,Sheet2!$A$2:$C$471,2,FALSE)</f>
        <v>23</v>
      </c>
      <c r="E525">
        <f>VLOOKUP($C525,Sheet2!$A$2:$D$471,4,FALSE)</f>
        <v>6</v>
      </c>
      <c r="F525" t="str">
        <f>VLOOKUP(E525,$W$2:$X$13,2,FALSE)</f>
        <v>JUN</v>
      </c>
      <c r="G525">
        <f t="shared" si="81"/>
        <v>2</v>
      </c>
      <c r="H525">
        <f>VLOOKUP($C525,Sheet2!$A$2:$C$471,3,FALSE)</f>
        <v>2013</v>
      </c>
      <c r="I525" t="str">
        <f t="shared" si="82"/>
        <v>FRI</v>
      </c>
      <c r="J525">
        <f t="shared" si="89"/>
        <v>6</v>
      </c>
      <c r="K525">
        <f>IF(ISERROR(VLOOKUP(A525,Sheet3!$B$2:$B$72,1,FALSE)),0,1)</f>
        <v>0</v>
      </c>
      <c r="L525">
        <f t="shared" si="83"/>
        <v>0</v>
      </c>
      <c r="N525">
        <f t="shared" si="84"/>
        <v>6</v>
      </c>
      <c r="O525">
        <f t="shared" si="80"/>
        <v>2</v>
      </c>
      <c r="P525">
        <f t="shared" si="85"/>
        <v>2013</v>
      </c>
      <c r="Q525" t="str">
        <f t="shared" si="86"/>
        <v>JUN</v>
      </c>
    </row>
    <row r="526" spans="1:17" x14ac:dyDescent="0.25">
      <c r="A526" s="1">
        <f t="shared" si="87"/>
        <v>41433</v>
      </c>
      <c r="B526" s="1">
        <f>A526-J526+1</f>
        <v>41427</v>
      </c>
      <c r="C526" s="1">
        <f t="shared" si="88"/>
        <v>41433</v>
      </c>
      <c r="D526">
        <f>VLOOKUP(C526,Sheet2!$A$2:$C$471,2,FALSE)</f>
        <v>23</v>
      </c>
      <c r="E526">
        <f>VLOOKUP($C526,Sheet2!$A$2:$D$471,4,FALSE)</f>
        <v>6</v>
      </c>
      <c r="F526" t="str">
        <f>VLOOKUP(E526,$W$2:$X$13,2,FALSE)</f>
        <v>JUN</v>
      </c>
      <c r="G526">
        <f t="shared" si="81"/>
        <v>2</v>
      </c>
      <c r="H526">
        <f>VLOOKUP($C526,Sheet2!$A$2:$C$471,3,FALSE)</f>
        <v>2013</v>
      </c>
      <c r="I526" t="str">
        <f t="shared" si="82"/>
        <v>SAT</v>
      </c>
      <c r="J526">
        <f t="shared" si="89"/>
        <v>7</v>
      </c>
      <c r="K526">
        <f>IF(ISERROR(VLOOKUP(A526,Sheet3!$B$2:$B$72,1,FALSE)),0,1)</f>
        <v>0</v>
      </c>
      <c r="L526">
        <f t="shared" si="83"/>
        <v>1</v>
      </c>
      <c r="N526">
        <f t="shared" si="84"/>
        <v>6</v>
      </c>
      <c r="O526">
        <f t="shared" si="80"/>
        <v>2</v>
      </c>
      <c r="P526">
        <f t="shared" si="85"/>
        <v>2013</v>
      </c>
      <c r="Q526" t="str">
        <f t="shared" si="86"/>
        <v>JUN</v>
      </c>
    </row>
    <row r="527" spans="1:17" x14ac:dyDescent="0.25">
      <c r="A527" s="1">
        <f t="shared" si="87"/>
        <v>41434</v>
      </c>
      <c r="B527" s="1">
        <f>A527-J527+1</f>
        <v>41434</v>
      </c>
      <c r="C527" s="1">
        <f t="shared" si="88"/>
        <v>41440</v>
      </c>
      <c r="D527">
        <f>VLOOKUP(C527,Sheet2!$A$2:$C$471,2,FALSE)</f>
        <v>24</v>
      </c>
      <c r="E527">
        <f>VLOOKUP($C527,Sheet2!$A$2:$D$471,4,FALSE)</f>
        <v>6</v>
      </c>
      <c r="F527" t="str">
        <f>VLOOKUP(E527,$W$2:$X$13,2,FALSE)</f>
        <v>JUN</v>
      </c>
      <c r="G527">
        <f t="shared" si="81"/>
        <v>2</v>
      </c>
      <c r="H527">
        <f>VLOOKUP($C527,Sheet2!$A$2:$C$471,3,FALSE)</f>
        <v>2013</v>
      </c>
      <c r="I527" t="str">
        <f t="shared" si="82"/>
        <v>SUN</v>
      </c>
      <c r="J527">
        <f t="shared" si="89"/>
        <v>1</v>
      </c>
      <c r="K527">
        <f>IF(ISERROR(VLOOKUP(A527,Sheet3!$B$2:$B$72,1,FALSE)),0,1)</f>
        <v>0</v>
      </c>
      <c r="L527">
        <f t="shared" si="83"/>
        <v>1</v>
      </c>
      <c r="N527">
        <f t="shared" si="84"/>
        <v>6</v>
      </c>
      <c r="O527">
        <f t="shared" si="80"/>
        <v>2</v>
      </c>
      <c r="P527">
        <f t="shared" si="85"/>
        <v>2013</v>
      </c>
      <c r="Q527" t="str">
        <f t="shared" si="86"/>
        <v>JUN</v>
      </c>
    </row>
    <row r="528" spans="1:17" x14ac:dyDescent="0.25">
      <c r="A528" s="1">
        <f t="shared" si="87"/>
        <v>41435</v>
      </c>
      <c r="B528" s="1">
        <f>A528-J528+1</f>
        <v>41434</v>
      </c>
      <c r="C528" s="1">
        <f t="shared" si="88"/>
        <v>41440</v>
      </c>
      <c r="D528">
        <f>VLOOKUP(C528,Sheet2!$A$2:$C$471,2,FALSE)</f>
        <v>24</v>
      </c>
      <c r="E528">
        <f>VLOOKUP($C528,Sheet2!$A$2:$D$471,4,FALSE)</f>
        <v>6</v>
      </c>
      <c r="F528" t="str">
        <f>VLOOKUP(E528,$W$2:$X$13,2,FALSE)</f>
        <v>JUN</v>
      </c>
      <c r="G528">
        <f t="shared" si="81"/>
        <v>2</v>
      </c>
      <c r="H528">
        <f>VLOOKUP($C528,Sheet2!$A$2:$C$471,3,FALSE)</f>
        <v>2013</v>
      </c>
      <c r="I528" t="str">
        <f t="shared" si="82"/>
        <v>MON</v>
      </c>
      <c r="J528">
        <f t="shared" si="89"/>
        <v>2</v>
      </c>
      <c r="K528">
        <f>IF(ISERROR(VLOOKUP(A528,Sheet3!$B$2:$B$72,1,FALSE)),0,1)</f>
        <v>0</v>
      </c>
      <c r="L528">
        <f t="shared" si="83"/>
        <v>0</v>
      </c>
      <c r="N528">
        <f t="shared" si="84"/>
        <v>6</v>
      </c>
      <c r="O528">
        <f t="shared" si="80"/>
        <v>2</v>
      </c>
      <c r="P528">
        <f t="shared" si="85"/>
        <v>2013</v>
      </c>
      <c r="Q528" t="str">
        <f t="shared" si="86"/>
        <v>JUN</v>
      </c>
    </row>
    <row r="529" spans="1:17" x14ac:dyDescent="0.25">
      <c r="A529" s="1">
        <f t="shared" si="87"/>
        <v>41436</v>
      </c>
      <c r="B529" s="1">
        <f>A529-J529+1</f>
        <v>41434</v>
      </c>
      <c r="C529" s="1">
        <f t="shared" si="88"/>
        <v>41440</v>
      </c>
      <c r="D529">
        <f>VLOOKUP(C529,Sheet2!$A$2:$C$471,2,FALSE)</f>
        <v>24</v>
      </c>
      <c r="E529">
        <f>VLOOKUP($C529,Sheet2!$A$2:$D$471,4,FALSE)</f>
        <v>6</v>
      </c>
      <c r="F529" t="str">
        <f>VLOOKUP(E529,$W$2:$X$13,2,FALSE)</f>
        <v>JUN</v>
      </c>
      <c r="G529">
        <f t="shared" si="81"/>
        <v>2</v>
      </c>
      <c r="H529">
        <f>VLOOKUP($C529,Sheet2!$A$2:$C$471,3,FALSE)</f>
        <v>2013</v>
      </c>
      <c r="I529" t="str">
        <f t="shared" si="82"/>
        <v>TUE</v>
      </c>
      <c r="J529">
        <f t="shared" si="89"/>
        <v>3</v>
      </c>
      <c r="K529">
        <f>IF(ISERROR(VLOOKUP(A529,Sheet3!$B$2:$B$72,1,FALSE)),0,1)</f>
        <v>0</v>
      </c>
      <c r="L529">
        <f t="shared" si="83"/>
        <v>0</v>
      </c>
      <c r="N529">
        <f t="shared" si="84"/>
        <v>6</v>
      </c>
      <c r="O529">
        <f t="shared" si="80"/>
        <v>2</v>
      </c>
      <c r="P529">
        <f t="shared" si="85"/>
        <v>2013</v>
      </c>
      <c r="Q529" t="str">
        <f t="shared" si="86"/>
        <v>JUN</v>
      </c>
    </row>
    <row r="530" spans="1:17" x14ac:dyDescent="0.25">
      <c r="A530" s="1">
        <f t="shared" si="87"/>
        <v>41437</v>
      </c>
      <c r="B530" s="1">
        <f>A530-J530+1</f>
        <v>41434</v>
      </c>
      <c r="C530" s="1">
        <f t="shared" si="88"/>
        <v>41440</v>
      </c>
      <c r="D530">
        <f>VLOOKUP(C530,Sheet2!$A$2:$C$471,2,FALSE)</f>
        <v>24</v>
      </c>
      <c r="E530">
        <f>VLOOKUP($C530,Sheet2!$A$2:$D$471,4,FALSE)</f>
        <v>6</v>
      </c>
      <c r="F530" t="str">
        <f>VLOOKUP(E530,$W$2:$X$13,2,FALSE)</f>
        <v>JUN</v>
      </c>
      <c r="G530">
        <f t="shared" si="81"/>
        <v>2</v>
      </c>
      <c r="H530">
        <f>VLOOKUP($C530,Sheet2!$A$2:$C$471,3,FALSE)</f>
        <v>2013</v>
      </c>
      <c r="I530" t="str">
        <f t="shared" si="82"/>
        <v>WED</v>
      </c>
      <c r="J530">
        <f t="shared" si="89"/>
        <v>4</v>
      </c>
      <c r="K530">
        <f>IF(ISERROR(VLOOKUP(A530,Sheet3!$B$2:$B$72,1,FALSE)),0,1)</f>
        <v>0</v>
      </c>
      <c r="L530">
        <f t="shared" si="83"/>
        <v>0</v>
      </c>
      <c r="N530">
        <f t="shared" si="84"/>
        <v>6</v>
      </c>
      <c r="O530">
        <f t="shared" si="80"/>
        <v>2</v>
      </c>
      <c r="P530">
        <f t="shared" si="85"/>
        <v>2013</v>
      </c>
      <c r="Q530" t="str">
        <f t="shared" si="86"/>
        <v>JUN</v>
      </c>
    </row>
    <row r="531" spans="1:17" x14ac:dyDescent="0.25">
      <c r="A531" s="1">
        <f t="shared" si="87"/>
        <v>41438</v>
      </c>
      <c r="B531" s="1">
        <f>A531-J531+1</f>
        <v>41434</v>
      </c>
      <c r="C531" s="1">
        <f t="shared" si="88"/>
        <v>41440</v>
      </c>
      <c r="D531">
        <f>VLOOKUP(C531,Sheet2!$A$2:$C$471,2,FALSE)</f>
        <v>24</v>
      </c>
      <c r="E531">
        <f>VLOOKUP($C531,Sheet2!$A$2:$D$471,4,FALSE)</f>
        <v>6</v>
      </c>
      <c r="F531" t="str">
        <f>VLOOKUP(E531,$W$2:$X$13,2,FALSE)</f>
        <v>JUN</v>
      </c>
      <c r="G531">
        <f t="shared" si="81"/>
        <v>2</v>
      </c>
      <c r="H531">
        <f>VLOOKUP($C531,Sheet2!$A$2:$C$471,3,FALSE)</f>
        <v>2013</v>
      </c>
      <c r="I531" t="str">
        <f t="shared" si="82"/>
        <v>THU</v>
      </c>
      <c r="J531">
        <f t="shared" si="89"/>
        <v>5</v>
      </c>
      <c r="K531">
        <f>IF(ISERROR(VLOOKUP(A531,Sheet3!$B$2:$B$72,1,FALSE)),0,1)</f>
        <v>0</v>
      </c>
      <c r="L531">
        <f t="shared" si="83"/>
        <v>0</v>
      </c>
      <c r="N531">
        <f t="shared" si="84"/>
        <v>6</v>
      </c>
      <c r="O531">
        <f t="shared" si="80"/>
        <v>2</v>
      </c>
      <c r="P531">
        <f t="shared" si="85"/>
        <v>2013</v>
      </c>
      <c r="Q531" t="str">
        <f t="shared" si="86"/>
        <v>JUN</v>
      </c>
    </row>
    <row r="532" spans="1:17" x14ac:dyDescent="0.25">
      <c r="A532" s="1">
        <f t="shared" si="87"/>
        <v>41439</v>
      </c>
      <c r="B532" s="1">
        <f>A532-J532+1</f>
        <v>41434</v>
      </c>
      <c r="C532" s="1">
        <f t="shared" si="88"/>
        <v>41440</v>
      </c>
      <c r="D532">
        <f>VLOOKUP(C532,Sheet2!$A$2:$C$471,2,FALSE)</f>
        <v>24</v>
      </c>
      <c r="E532">
        <f>VLOOKUP($C532,Sheet2!$A$2:$D$471,4,FALSE)</f>
        <v>6</v>
      </c>
      <c r="F532" t="str">
        <f>VLOOKUP(E532,$W$2:$X$13,2,FALSE)</f>
        <v>JUN</v>
      </c>
      <c r="G532">
        <f t="shared" si="81"/>
        <v>2</v>
      </c>
      <c r="H532">
        <f>VLOOKUP($C532,Sheet2!$A$2:$C$471,3,FALSE)</f>
        <v>2013</v>
      </c>
      <c r="I532" t="str">
        <f t="shared" si="82"/>
        <v>FRI</v>
      </c>
      <c r="J532">
        <f t="shared" si="89"/>
        <v>6</v>
      </c>
      <c r="K532">
        <f>IF(ISERROR(VLOOKUP(A532,Sheet3!$B$2:$B$72,1,FALSE)),0,1)</f>
        <v>0</v>
      </c>
      <c r="L532">
        <f t="shared" si="83"/>
        <v>0</v>
      </c>
      <c r="N532">
        <f t="shared" si="84"/>
        <v>6</v>
      </c>
      <c r="O532">
        <f t="shared" si="80"/>
        <v>2</v>
      </c>
      <c r="P532">
        <f t="shared" si="85"/>
        <v>2013</v>
      </c>
      <c r="Q532" t="str">
        <f t="shared" si="86"/>
        <v>JUN</v>
      </c>
    </row>
    <row r="533" spans="1:17" x14ac:dyDescent="0.25">
      <c r="A533" s="1">
        <f t="shared" si="87"/>
        <v>41440</v>
      </c>
      <c r="B533" s="1">
        <f>A533-J533+1</f>
        <v>41434</v>
      </c>
      <c r="C533" s="1">
        <f t="shared" si="88"/>
        <v>41440</v>
      </c>
      <c r="D533">
        <f>VLOOKUP(C533,Sheet2!$A$2:$C$471,2,FALSE)</f>
        <v>24</v>
      </c>
      <c r="E533">
        <f>VLOOKUP($C533,Sheet2!$A$2:$D$471,4,FALSE)</f>
        <v>6</v>
      </c>
      <c r="F533" t="str">
        <f>VLOOKUP(E533,$W$2:$X$13,2,FALSE)</f>
        <v>JUN</v>
      </c>
      <c r="G533">
        <f t="shared" si="81"/>
        <v>2</v>
      </c>
      <c r="H533">
        <f>VLOOKUP($C533,Sheet2!$A$2:$C$471,3,FALSE)</f>
        <v>2013</v>
      </c>
      <c r="I533" t="str">
        <f t="shared" si="82"/>
        <v>SAT</v>
      </c>
      <c r="J533">
        <f t="shared" si="89"/>
        <v>7</v>
      </c>
      <c r="K533">
        <f>IF(ISERROR(VLOOKUP(A533,Sheet3!$B$2:$B$72,1,FALSE)),0,1)</f>
        <v>0</v>
      </c>
      <c r="L533">
        <f t="shared" si="83"/>
        <v>1</v>
      </c>
      <c r="N533">
        <f t="shared" si="84"/>
        <v>6</v>
      </c>
      <c r="O533">
        <f t="shared" si="80"/>
        <v>2</v>
      </c>
      <c r="P533">
        <f t="shared" si="85"/>
        <v>2013</v>
      </c>
      <c r="Q533" t="str">
        <f t="shared" si="86"/>
        <v>JUN</v>
      </c>
    </row>
    <row r="534" spans="1:17" x14ac:dyDescent="0.25">
      <c r="A534" s="1">
        <f t="shared" si="87"/>
        <v>41441</v>
      </c>
      <c r="B534" s="1">
        <f>A534-J534+1</f>
        <v>41441</v>
      </c>
      <c r="C534" s="1">
        <f t="shared" si="88"/>
        <v>41447</v>
      </c>
      <c r="D534">
        <f>VLOOKUP(C534,Sheet2!$A$2:$C$471,2,FALSE)</f>
        <v>25</v>
      </c>
      <c r="E534">
        <f>VLOOKUP($C534,Sheet2!$A$2:$D$471,4,FALSE)</f>
        <v>6</v>
      </c>
      <c r="F534" t="str">
        <f>VLOOKUP(E534,$W$2:$X$13,2,FALSE)</f>
        <v>JUN</v>
      </c>
      <c r="G534">
        <f t="shared" si="81"/>
        <v>2</v>
      </c>
      <c r="H534">
        <f>VLOOKUP($C534,Sheet2!$A$2:$C$471,3,FALSE)</f>
        <v>2013</v>
      </c>
      <c r="I534" t="str">
        <f t="shared" si="82"/>
        <v>SUN</v>
      </c>
      <c r="J534">
        <f t="shared" si="89"/>
        <v>1</v>
      </c>
      <c r="K534">
        <f>IF(ISERROR(VLOOKUP(A534,Sheet3!$B$2:$B$72,1,FALSE)),0,1)</f>
        <v>0</v>
      </c>
      <c r="L534">
        <f t="shared" si="83"/>
        <v>1</v>
      </c>
      <c r="N534">
        <f t="shared" si="84"/>
        <v>6</v>
      </c>
      <c r="O534">
        <f t="shared" si="80"/>
        <v>2</v>
      </c>
      <c r="P534">
        <f t="shared" si="85"/>
        <v>2013</v>
      </c>
      <c r="Q534" t="str">
        <f t="shared" si="86"/>
        <v>JUN</v>
      </c>
    </row>
    <row r="535" spans="1:17" x14ac:dyDescent="0.25">
      <c r="A535" s="1">
        <f t="shared" si="87"/>
        <v>41442</v>
      </c>
      <c r="B535" s="1">
        <f>A535-J535+1</f>
        <v>41441</v>
      </c>
      <c r="C535" s="1">
        <f t="shared" si="88"/>
        <v>41447</v>
      </c>
      <c r="D535">
        <f>VLOOKUP(C535,Sheet2!$A$2:$C$471,2,FALSE)</f>
        <v>25</v>
      </c>
      <c r="E535">
        <f>VLOOKUP($C535,Sheet2!$A$2:$D$471,4,FALSE)</f>
        <v>6</v>
      </c>
      <c r="F535" t="str">
        <f>VLOOKUP(E535,$W$2:$X$13,2,FALSE)</f>
        <v>JUN</v>
      </c>
      <c r="G535">
        <f t="shared" si="81"/>
        <v>2</v>
      </c>
      <c r="H535">
        <f>VLOOKUP($C535,Sheet2!$A$2:$C$471,3,FALSE)</f>
        <v>2013</v>
      </c>
      <c r="I535" t="str">
        <f t="shared" si="82"/>
        <v>MON</v>
      </c>
      <c r="J535">
        <f t="shared" si="89"/>
        <v>2</v>
      </c>
      <c r="K535">
        <f>IF(ISERROR(VLOOKUP(A535,Sheet3!$B$2:$B$72,1,FALSE)),0,1)</f>
        <v>0</v>
      </c>
      <c r="L535">
        <f t="shared" si="83"/>
        <v>0</v>
      </c>
      <c r="N535">
        <f t="shared" si="84"/>
        <v>6</v>
      </c>
      <c r="O535">
        <f t="shared" si="80"/>
        <v>2</v>
      </c>
      <c r="P535">
        <f t="shared" si="85"/>
        <v>2013</v>
      </c>
      <c r="Q535" t="str">
        <f t="shared" si="86"/>
        <v>JUN</v>
      </c>
    </row>
    <row r="536" spans="1:17" x14ac:dyDescent="0.25">
      <c r="A536" s="1">
        <f t="shared" si="87"/>
        <v>41443</v>
      </c>
      <c r="B536" s="1">
        <f>A536-J536+1</f>
        <v>41441</v>
      </c>
      <c r="C536" s="1">
        <f t="shared" si="88"/>
        <v>41447</v>
      </c>
      <c r="D536">
        <f>VLOOKUP(C536,Sheet2!$A$2:$C$471,2,FALSE)</f>
        <v>25</v>
      </c>
      <c r="E536">
        <f>VLOOKUP($C536,Sheet2!$A$2:$D$471,4,FALSE)</f>
        <v>6</v>
      </c>
      <c r="F536" t="str">
        <f>VLOOKUP(E536,$W$2:$X$13,2,FALSE)</f>
        <v>JUN</v>
      </c>
      <c r="G536">
        <f t="shared" si="81"/>
        <v>2</v>
      </c>
      <c r="H536">
        <f>VLOOKUP($C536,Sheet2!$A$2:$C$471,3,FALSE)</f>
        <v>2013</v>
      </c>
      <c r="I536" t="str">
        <f t="shared" si="82"/>
        <v>TUE</v>
      </c>
      <c r="J536">
        <f t="shared" si="89"/>
        <v>3</v>
      </c>
      <c r="K536">
        <f>IF(ISERROR(VLOOKUP(A536,Sheet3!$B$2:$B$72,1,FALSE)),0,1)</f>
        <v>0</v>
      </c>
      <c r="L536">
        <f t="shared" si="83"/>
        <v>0</v>
      </c>
      <c r="N536">
        <f t="shared" si="84"/>
        <v>6</v>
      </c>
      <c r="O536">
        <f t="shared" si="80"/>
        <v>2</v>
      </c>
      <c r="P536">
        <f t="shared" si="85"/>
        <v>2013</v>
      </c>
      <c r="Q536" t="str">
        <f t="shared" si="86"/>
        <v>JUN</v>
      </c>
    </row>
    <row r="537" spans="1:17" x14ac:dyDescent="0.25">
      <c r="A537" s="1">
        <f t="shared" si="87"/>
        <v>41444</v>
      </c>
      <c r="B537" s="1">
        <f>A537-J537+1</f>
        <v>41441</v>
      </c>
      <c r="C537" s="1">
        <f t="shared" si="88"/>
        <v>41447</v>
      </c>
      <c r="D537">
        <f>VLOOKUP(C537,Sheet2!$A$2:$C$471,2,FALSE)</f>
        <v>25</v>
      </c>
      <c r="E537">
        <f>VLOOKUP($C537,Sheet2!$A$2:$D$471,4,FALSE)</f>
        <v>6</v>
      </c>
      <c r="F537" t="str">
        <f>VLOOKUP(E537,$W$2:$X$13,2,FALSE)</f>
        <v>JUN</v>
      </c>
      <c r="G537">
        <f t="shared" si="81"/>
        <v>2</v>
      </c>
      <c r="H537">
        <f>VLOOKUP($C537,Sheet2!$A$2:$C$471,3,FALSE)</f>
        <v>2013</v>
      </c>
      <c r="I537" t="str">
        <f t="shared" si="82"/>
        <v>WED</v>
      </c>
      <c r="J537">
        <f t="shared" si="89"/>
        <v>4</v>
      </c>
      <c r="K537">
        <f>IF(ISERROR(VLOOKUP(A537,Sheet3!$B$2:$B$72,1,FALSE)),0,1)</f>
        <v>0</v>
      </c>
      <c r="L537">
        <f t="shared" si="83"/>
        <v>0</v>
      </c>
      <c r="N537">
        <f t="shared" si="84"/>
        <v>6</v>
      </c>
      <c r="O537">
        <f t="shared" si="80"/>
        <v>2</v>
      </c>
      <c r="P537">
        <f t="shared" si="85"/>
        <v>2013</v>
      </c>
      <c r="Q537" t="str">
        <f t="shared" si="86"/>
        <v>JUN</v>
      </c>
    </row>
    <row r="538" spans="1:17" x14ac:dyDescent="0.25">
      <c r="A538" s="1">
        <f t="shared" si="87"/>
        <v>41445</v>
      </c>
      <c r="B538" s="1">
        <f>A538-J538+1</f>
        <v>41441</v>
      </c>
      <c r="C538" s="1">
        <f t="shared" si="88"/>
        <v>41447</v>
      </c>
      <c r="D538">
        <f>VLOOKUP(C538,Sheet2!$A$2:$C$471,2,FALSE)</f>
        <v>25</v>
      </c>
      <c r="E538">
        <f>VLOOKUP($C538,Sheet2!$A$2:$D$471,4,FALSE)</f>
        <v>6</v>
      </c>
      <c r="F538" t="str">
        <f>VLOOKUP(E538,$W$2:$X$13,2,FALSE)</f>
        <v>JUN</v>
      </c>
      <c r="G538">
        <f t="shared" si="81"/>
        <v>2</v>
      </c>
      <c r="H538">
        <f>VLOOKUP($C538,Sheet2!$A$2:$C$471,3,FALSE)</f>
        <v>2013</v>
      </c>
      <c r="I538" t="str">
        <f t="shared" si="82"/>
        <v>THU</v>
      </c>
      <c r="J538">
        <f t="shared" si="89"/>
        <v>5</v>
      </c>
      <c r="K538">
        <f>IF(ISERROR(VLOOKUP(A538,Sheet3!$B$2:$B$72,1,FALSE)),0,1)</f>
        <v>0</v>
      </c>
      <c r="L538">
        <f t="shared" si="83"/>
        <v>0</v>
      </c>
      <c r="N538">
        <f t="shared" si="84"/>
        <v>6</v>
      </c>
      <c r="O538">
        <f t="shared" si="80"/>
        <v>2</v>
      </c>
      <c r="P538">
        <f t="shared" si="85"/>
        <v>2013</v>
      </c>
      <c r="Q538" t="str">
        <f t="shared" si="86"/>
        <v>JUN</v>
      </c>
    </row>
    <row r="539" spans="1:17" x14ac:dyDescent="0.25">
      <c r="A539" s="1">
        <f t="shared" si="87"/>
        <v>41446</v>
      </c>
      <c r="B539" s="1">
        <f>A539-J539+1</f>
        <v>41441</v>
      </c>
      <c r="C539" s="1">
        <f t="shared" si="88"/>
        <v>41447</v>
      </c>
      <c r="D539">
        <f>VLOOKUP(C539,Sheet2!$A$2:$C$471,2,FALSE)</f>
        <v>25</v>
      </c>
      <c r="E539">
        <f>VLOOKUP($C539,Sheet2!$A$2:$D$471,4,FALSE)</f>
        <v>6</v>
      </c>
      <c r="F539" t="str">
        <f>VLOOKUP(E539,$W$2:$X$13,2,FALSE)</f>
        <v>JUN</v>
      </c>
      <c r="G539">
        <f t="shared" si="81"/>
        <v>2</v>
      </c>
      <c r="H539">
        <f>VLOOKUP($C539,Sheet2!$A$2:$C$471,3,FALSE)</f>
        <v>2013</v>
      </c>
      <c r="I539" t="str">
        <f t="shared" si="82"/>
        <v>FRI</v>
      </c>
      <c r="J539">
        <f t="shared" si="89"/>
        <v>6</v>
      </c>
      <c r="K539">
        <f>IF(ISERROR(VLOOKUP(A539,Sheet3!$B$2:$B$72,1,FALSE)),0,1)</f>
        <v>0</v>
      </c>
      <c r="L539">
        <f t="shared" si="83"/>
        <v>0</v>
      </c>
      <c r="N539">
        <f t="shared" si="84"/>
        <v>6</v>
      </c>
      <c r="O539">
        <f t="shared" si="80"/>
        <v>2</v>
      </c>
      <c r="P539">
        <f t="shared" si="85"/>
        <v>2013</v>
      </c>
      <c r="Q539" t="str">
        <f t="shared" si="86"/>
        <v>JUN</v>
      </c>
    </row>
    <row r="540" spans="1:17" x14ac:dyDescent="0.25">
      <c r="A540" s="1">
        <f t="shared" si="87"/>
        <v>41447</v>
      </c>
      <c r="B540" s="1">
        <f>A540-J540+1</f>
        <v>41441</v>
      </c>
      <c r="C540" s="1">
        <f t="shared" si="88"/>
        <v>41447</v>
      </c>
      <c r="D540">
        <f>VLOOKUP(C540,Sheet2!$A$2:$C$471,2,FALSE)</f>
        <v>25</v>
      </c>
      <c r="E540">
        <f>VLOOKUP($C540,Sheet2!$A$2:$D$471,4,FALSE)</f>
        <v>6</v>
      </c>
      <c r="F540" t="str">
        <f>VLOOKUP(E540,$W$2:$X$13,2,FALSE)</f>
        <v>JUN</v>
      </c>
      <c r="G540">
        <f t="shared" si="81"/>
        <v>2</v>
      </c>
      <c r="H540">
        <f>VLOOKUP($C540,Sheet2!$A$2:$C$471,3,FALSE)</f>
        <v>2013</v>
      </c>
      <c r="I540" t="str">
        <f t="shared" si="82"/>
        <v>SAT</v>
      </c>
      <c r="J540">
        <f t="shared" si="89"/>
        <v>7</v>
      </c>
      <c r="K540">
        <f>IF(ISERROR(VLOOKUP(A540,Sheet3!$B$2:$B$72,1,FALSE)),0,1)</f>
        <v>0</v>
      </c>
      <c r="L540">
        <f t="shared" si="83"/>
        <v>1</v>
      </c>
      <c r="N540">
        <f t="shared" si="84"/>
        <v>6</v>
      </c>
      <c r="O540">
        <f t="shared" si="80"/>
        <v>2</v>
      </c>
      <c r="P540">
        <f t="shared" si="85"/>
        <v>2013</v>
      </c>
      <c r="Q540" t="str">
        <f t="shared" si="86"/>
        <v>JUN</v>
      </c>
    </row>
    <row r="541" spans="1:17" x14ac:dyDescent="0.25">
      <c r="A541" s="1">
        <f t="shared" si="87"/>
        <v>41448</v>
      </c>
      <c r="B541" s="1">
        <f>A541-J541+1</f>
        <v>41448</v>
      </c>
      <c r="C541" s="1">
        <f t="shared" si="88"/>
        <v>41454</v>
      </c>
      <c r="D541">
        <f>VLOOKUP(C541,Sheet2!$A$2:$C$471,2,FALSE)</f>
        <v>26</v>
      </c>
      <c r="E541">
        <f>VLOOKUP($C541,Sheet2!$A$2:$D$471,4,FALSE)</f>
        <v>6</v>
      </c>
      <c r="F541" t="str">
        <f>VLOOKUP(E541,$W$2:$X$13,2,FALSE)</f>
        <v>JUN</v>
      </c>
      <c r="G541">
        <f t="shared" si="81"/>
        <v>2</v>
      </c>
      <c r="H541">
        <f>VLOOKUP($C541,Sheet2!$A$2:$C$471,3,FALSE)</f>
        <v>2013</v>
      </c>
      <c r="I541" t="str">
        <f t="shared" si="82"/>
        <v>SUN</v>
      </c>
      <c r="J541">
        <f t="shared" si="89"/>
        <v>1</v>
      </c>
      <c r="K541">
        <f>IF(ISERROR(VLOOKUP(A541,Sheet3!$B$2:$B$72,1,FALSE)),0,1)</f>
        <v>0</v>
      </c>
      <c r="L541">
        <f t="shared" si="83"/>
        <v>1</v>
      </c>
      <c r="N541">
        <f t="shared" si="84"/>
        <v>6</v>
      </c>
      <c r="O541">
        <f t="shared" si="80"/>
        <v>2</v>
      </c>
      <c r="P541">
        <f t="shared" si="85"/>
        <v>2013</v>
      </c>
      <c r="Q541" t="str">
        <f t="shared" si="86"/>
        <v>JUN</v>
      </c>
    </row>
    <row r="542" spans="1:17" x14ac:dyDescent="0.25">
      <c r="A542" s="1">
        <f t="shared" si="87"/>
        <v>41449</v>
      </c>
      <c r="B542" s="1">
        <f>A542-J542+1</f>
        <v>41448</v>
      </c>
      <c r="C542" s="1">
        <f t="shared" si="88"/>
        <v>41454</v>
      </c>
      <c r="D542">
        <f>VLOOKUP(C542,Sheet2!$A$2:$C$471,2,FALSE)</f>
        <v>26</v>
      </c>
      <c r="E542">
        <f>VLOOKUP($C542,Sheet2!$A$2:$D$471,4,FALSE)</f>
        <v>6</v>
      </c>
      <c r="F542" t="str">
        <f>VLOOKUP(E542,$W$2:$X$13,2,FALSE)</f>
        <v>JUN</v>
      </c>
      <c r="G542">
        <f t="shared" si="81"/>
        <v>2</v>
      </c>
      <c r="H542">
        <f>VLOOKUP($C542,Sheet2!$A$2:$C$471,3,FALSE)</f>
        <v>2013</v>
      </c>
      <c r="I542" t="str">
        <f t="shared" si="82"/>
        <v>MON</v>
      </c>
      <c r="J542">
        <f t="shared" si="89"/>
        <v>2</v>
      </c>
      <c r="K542">
        <f>IF(ISERROR(VLOOKUP(A542,Sheet3!$B$2:$B$72,1,FALSE)),0,1)</f>
        <v>0</v>
      </c>
      <c r="L542">
        <f t="shared" si="83"/>
        <v>0</v>
      </c>
      <c r="N542">
        <f t="shared" si="84"/>
        <v>6</v>
      </c>
      <c r="O542">
        <f t="shared" si="80"/>
        <v>2</v>
      </c>
      <c r="P542">
        <f t="shared" si="85"/>
        <v>2013</v>
      </c>
      <c r="Q542" t="str">
        <f t="shared" si="86"/>
        <v>JUN</v>
      </c>
    </row>
    <row r="543" spans="1:17" x14ac:dyDescent="0.25">
      <c r="A543" s="1">
        <f t="shared" si="87"/>
        <v>41450</v>
      </c>
      <c r="B543" s="1">
        <f>A543-J543+1</f>
        <v>41448</v>
      </c>
      <c r="C543" s="1">
        <f t="shared" si="88"/>
        <v>41454</v>
      </c>
      <c r="D543">
        <f>VLOOKUP(C543,Sheet2!$A$2:$C$471,2,FALSE)</f>
        <v>26</v>
      </c>
      <c r="E543">
        <f>VLOOKUP($C543,Sheet2!$A$2:$D$471,4,FALSE)</f>
        <v>6</v>
      </c>
      <c r="F543" t="str">
        <f>VLOOKUP(E543,$W$2:$X$13,2,FALSE)</f>
        <v>JUN</v>
      </c>
      <c r="G543">
        <f t="shared" si="81"/>
        <v>2</v>
      </c>
      <c r="H543">
        <f>VLOOKUP($C543,Sheet2!$A$2:$C$471,3,FALSE)</f>
        <v>2013</v>
      </c>
      <c r="I543" t="str">
        <f t="shared" si="82"/>
        <v>TUE</v>
      </c>
      <c r="J543">
        <f t="shared" si="89"/>
        <v>3</v>
      </c>
      <c r="K543">
        <f>IF(ISERROR(VLOOKUP(A543,Sheet3!$B$2:$B$72,1,FALSE)),0,1)</f>
        <v>0</v>
      </c>
      <c r="L543">
        <f t="shared" si="83"/>
        <v>0</v>
      </c>
      <c r="N543">
        <f t="shared" si="84"/>
        <v>6</v>
      </c>
      <c r="O543">
        <f t="shared" si="80"/>
        <v>2</v>
      </c>
      <c r="P543">
        <f t="shared" si="85"/>
        <v>2013</v>
      </c>
      <c r="Q543" t="str">
        <f t="shared" si="86"/>
        <v>JUN</v>
      </c>
    </row>
    <row r="544" spans="1:17" x14ac:dyDescent="0.25">
      <c r="A544" s="1">
        <f t="shared" si="87"/>
        <v>41451</v>
      </c>
      <c r="B544" s="1">
        <f>A544-J544+1</f>
        <v>41448</v>
      </c>
      <c r="C544" s="1">
        <f t="shared" si="88"/>
        <v>41454</v>
      </c>
      <c r="D544">
        <f>VLOOKUP(C544,Sheet2!$A$2:$C$471,2,FALSE)</f>
        <v>26</v>
      </c>
      <c r="E544">
        <f>VLOOKUP($C544,Sheet2!$A$2:$D$471,4,FALSE)</f>
        <v>6</v>
      </c>
      <c r="F544" t="str">
        <f>VLOOKUP(E544,$W$2:$X$13,2,FALSE)</f>
        <v>JUN</v>
      </c>
      <c r="G544">
        <f t="shared" si="81"/>
        <v>2</v>
      </c>
      <c r="H544">
        <f>VLOOKUP($C544,Sheet2!$A$2:$C$471,3,FALSE)</f>
        <v>2013</v>
      </c>
      <c r="I544" t="str">
        <f t="shared" si="82"/>
        <v>WED</v>
      </c>
      <c r="J544">
        <f t="shared" si="89"/>
        <v>4</v>
      </c>
      <c r="K544">
        <f>IF(ISERROR(VLOOKUP(A544,Sheet3!$B$2:$B$72,1,FALSE)),0,1)</f>
        <v>0</v>
      </c>
      <c r="L544">
        <f t="shared" si="83"/>
        <v>0</v>
      </c>
      <c r="N544">
        <f t="shared" si="84"/>
        <v>6</v>
      </c>
      <c r="O544">
        <f t="shared" si="80"/>
        <v>2</v>
      </c>
      <c r="P544">
        <f t="shared" si="85"/>
        <v>2013</v>
      </c>
      <c r="Q544" t="str">
        <f t="shared" si="86"/>
        <v>JUN</v>
      </c>
    </row>
    <row r="545" spans="1:17" x14ac:dyDescent="0.25">
      <c r="A545" s="1">
        <f t="shared" si="87"/>
        <v>41452</v>
      </c>
      <c r="B545" s="1">
        <f>A545-J545+1</f>
        <v>41448</v>
      </c>
      <c r="C545" s="1">
        <f t="shared" si="88"/>
        <v>41454</v>
      </c>
      <c r="D545">
        <f>VLOOKUP(C545,Sheet2!$A$2:$C$471,2,FALSE)</f>
        <v>26</v>
      </c>
      <c r="E545">
        <f>VLOOKUP($C545,Sheet2!$A$2:$D$471,4,FALSE)</f>
        <v>6</v>
      </c>
      <c r="F545" t="str">
        <f>VLOOKUP(E545,$W$2:$X$13,2,FALSE)</f>
        <v>JUN</v>
      </c>
      <c r="G545">
        <f t="shared" si="81"/>
        <v>2</v>
      </c>
      <c r="H545">
        <f>VLOOKUP($C545,Sheet2!$A$2:$C$471,3,FALSE)</f>
        <v>2013</v>
      </c>
      <c r="I545" t="str">
        <f t="shared" si="82"/>
        <v>THU</v>
      </c>
      <c r="J545">
        <f t="shared" si="89"/>
        <v>5</v>
      </c>
      <c r="K545">
        <f>IF(ISERROR(VLOOKUP(A545,Sheet3!$B$2:$B$72,1,FALSE)),0,1)</f>
        <v>0</v>
      </c>
      <c r="L545">
        <f t="shared" si="83"/>
        <v>0</v>
      </c>
      <c r="N545">
        <f t="shared" si="84"/>
        <v>6</v>
      </c>
      <c r="O545">
        <f t="shared" si="80"/>
        <v>2</v>
      </c>
      <c r="P545">
        <f t="shared" si="85"/>
        <v>2013</v>
      </c>
      <c r="Q545" t="str">
        <f t="shared" si="86"/>
        <v>JUN</v>
      </c>
    </row>
    <row r="546" spans="1:17" x14ac:dyDescent="0.25">
      <c r="A546" s="1">
        <f t="shared" si="87"/>
        <v>41453</v>
      </c>
      <c r="B546" s="1">
        <f>A546-J546+1</f>
        <v>41448</v>
      </c>
      <c r="C546" s="1">
        <f t="shared" si="88"/>
        <v>41454</v>
      </c>
      <c r="D546">
        <f>VLOOKUP(C546,Sheet2!$A$2:$C$471,2,FALSE)</f>
        <v>26</v>
      </c>
      <c r="E546">
        <f>VLOOKUP($C546,Sheet2!$A$2:$D$471,4,FALSE)</f>
        <v>6</v>
      </c>
      <c r="F546" t="str">
        <f>VLOOKUP(E546,$W$2:$X$13,2,FALSE)</f>
        <v>JUN</v>
      </c>
      <c r="G546">
        <f t="shared" si="81"/>
        <v>2</v>
      </c>
      <c r="H546">
        <f>VLOOKUP($C546,Sheet2!$A$2:$C$471,3,FALSE)</f>
        <v>2013</v>
      </c>
      <c r="I546" t="str">
        <f t="shared" si="82"/>
        <v>FRI</v>
      </c>
      <c r="J546">
        <f t="shared" si="89"/>
        <v>6</v>
      </c>
      <c r="K546">
        <f>IF(ISERROR(VLOOKUP(A546,Sheet3!$B$2:$B$72,1,FALSE)),0,1)</f>
        <v>0</v>
      </c>
      <c r="L546">
        <f t="shared" si="83"/>
        <v>0</v>
      </c>
      <c r="N546">
        <f t="shared" si="84"/>
        <v>6</v>
      </c>
      <c r="O546">
        <f t="shared" si="80"/>
        <v>2</v>
      </c>
      <c r="P546">
        <f t="shared" si="85"/>
        <v>2013</v>
      </c>
      <c r="Q546" t="str">
        <f t="shared" si="86"/>
        <v>JUN</v>
      </c>
    </row>
    <row r="547" spans="1:17" x14ac:dyDescent="0.25">
      <c r="A547" s="1">
        <f t="shared" si="87"/>
        <v>41454</v>
      </c>
      <c r="B547" s="1">
        <f>A547-J547+1</f>
        <v>41448</v>
      </c>
      <c r="C547" s="1">
        <f t="shared" si="88"/>
        <v>41454</v>
      </c>
      <c r="D547">
        <f>VLOOKUP(C547,Sheet2!$A$2:$C$471,2,FALSE)</f>
        <v>26</v>
      </c>
      <c r="E547">
        <f>VLOOKUP($C547,Sheet2!$A$2:$D$471,4,FALSE)</f>
        <v>6</v>
      </c>
      <c r="F547" t="str">
        <f>VLOOKUP(E547,$W$2:$X$13,2,FALSE)</f>
        <v>JUN</v>
      </c>
      <c r="G547">
        <f t="shared" si="81"/>
        <v>2</v>
      </c>
      <c r="H547">
        <f>VLOOKUP($C547,Sheet2!$A$2:$C$471,3,FALSE)</f>
        <v>2013</v>
      </c>
      <c r="I547" t="str">
        <f t="shared" si="82"/>
        <v>SAT</v>
      </c>
      <c r="J547">
        <f t="shared" si="89"/>
        <v>7</v>
      </c>
      <c r="K547">
        <f>IF(ISERROR(VLOOKUP(A547,Sheet3!$B$2:$B$72,1,FALSE)),0,1)</f>
        <v>0</v>
      </c>
      <c r="L547">
        <f t="shared" si="83"/>
        <v>1</v>
      </c>
      <c r="N547">
        <f t="shared" si="84"/>
        <v>6</v>
      </c>
      <c r="O547">
        <f t="shared" si="80"/>
        <v>2</v>
      </c>
      <c r="P547">
        <f t="shared" si="85"/>
        <v>2013</v>
      </c>
      <c r="Q547" t="str">
        <f t="shared" si="86"/>
        <v>JUN</v>
      </c>
    </row>
    <row r="548" spans="1:17" x14ac:dyDescent="0.25">
      <c r="A548" s="1">
        <f t="shared" si="87"/>
        <v>41455</v>
      </c>
      <c r="B548" s="1">
        <f>A548-J548+1</f>
        <v>41455</v>
      </c>
      <c r="C548" s="1">
        <f t="shared" si="88"/>
        <v>41461</v>
      </c>
      <c r="D548">
        <f>VLOOKUP(C548,Sheet2!$A$2:$C$471,2,FALSE)</f>
        <v>27</v>
      </c>
      <c r="E548">
        <f>VLOOKUP($C548,Sheet2!$A$2:$D$471,4,FALSE)</f>
        <v>6</v>
      </c>
      <c r="F548" t="str">
        <f>VLOOKUP(E548,$W$2:$X$13,2,FALSE)</f>
        <v>JUN</v>
      </c>
      <c r="G548">
        <f t="shared" si="81"/>
        <v>2</v>
      </c>
      <c r="H548">
        <f>VLOOKUP($C548,Sheet2!$A$2:$C$471,3,FALSE)</f>
        <v>2013</v>
      </c>
      <c r="I548" t="str">
        <f t="shared" si="82"/>
        <v>SUN</v>
      </c>
      <c r="J548">
        <f t="shared" si="89"/>
        <v>1</v>
      </c>
      <c r="K548">
        <f>IF(ISERROR(VLOOKUP(A548,Sheet3!$B$2:$B$72,1,FALSE)),0,1)</f>
        <v>0</v>
      </c>
      <c r="L548">
        <f t="shared" si="83"/>
        <v>1</v>
      </c>
      <c r="N548">
        <f t="shared" si="84"/>
        <v>6</v>
      </c>
      <c r="O548">
        <f t="shared" si="80"/>
        <v>2</v>
      </c>
      <c r="P548">
        <f t="shared" si="85"/>
        <v>2013</v>
      </c>
      <c r="Q548" t="str">
        <f t="shared" si="86"/>
        <v>JUN</v>
      </c>
    </row>
    <row r="549" spans="1:17" x14ac:dyDescent="0.25">
      <c r="A549" s="1">
        <f t="shared" si="87"/>
        <v>41456</v>
      </c>
      <c r="B549" s="1">
        <f>A549-J549+1</f>
        <v>41455</v>
      </c>
      <c r="C549" s="1">
        <f t="shared" si="88"/>
        <v>41461</v>
      </c>
      <c r="D549">
        <f>VLOOKUP(C549,Sheet2!$A$2:$C$471,2,FALSE)</f>
        <v>27</v>
      </c>
      <c r="E549">
        <f>VLOOKUP($C549,Sheet2!$A$2:$D$471,4,FALSE)</f>
        <v>6</v>
      </c>
      <c r="F549" t="str">
        <f>VLOOKUP(E549,$W$2:$X$13,2,FALSE)</f>
        <v>JUN</v>
      </c>
      <c r="G549">
        <f t="shared" si="81"/>
        <v>2</v>
      </c>
      <c r="H549">
        <f>VLOOKUP($C549,Sheet2!$A$2:$C$471,3,FALSE)</f>
        <v>2013</v>
      </c>
      <c r="I549" t="str">
        <f t="shared" si="82"/>
        <v>MON</v>
      </c>
      <c r="J549">
        <f t="shared" si="89"/>
        <v>2</v>
      </c>
      <c r="K549">
        <f>IF(ISERROR(VLOOKUP(A549,Sheet3!$B$2:$B$72,1,FALSE)),0,1)</f>
        <v>0</v>
      </c>
      <c r="L549">
        <f t="shared" si="83"/>
        <v>0</v>
      </c>
      <c r="N549">
        <f t="shared" si="84"/>
        <v>7</v>
      </c>
      <c r="O549">
        <f t="shared" si="80"/>
        <v>3</v>
      </c>
      <c r="P549">
        <f t="shared" si="85"/>
        <v>2013</v>
      </c>
      <c r="Q549" t="str">
        <f t="shared" si="86"/>
        <v>JUL</v>
      </c>
    </row>
    <row r="550" spans="1:17" x14ac:dyDescent="0.25">
      <c r="A550" s="1">
        <f t="shared" si="87"/>
        <v>41457</v>
      </c>
      <c r="B550" s="1">
        <f>A550-J550+1</f>
        <v>41455</v>
      </c>
      <c r="C550" s="1">
        <f t="shared" si="88"/>
        <v>41461</v>
      </c>
      <c r="D550">
        <f>VLOOKUP(C550,Sheet2!$A$2:$C$471,2,FALSE)</f>
        <v>27</v>
      </c>
      <c r="E550">
        <f>VLOOKUP($C550,Sheet2!$A$2:$D$471,4,FALSE)</f>
        <v>6</v>
      </c>
      <c r="F550" t="str">
        <f>VLOOKUP(E550,$W$2:$X$13,2,FALSE)</f>
        <v>JUN</v>
      </c>
      <c r="G550">
        <f t="shared" si="81"/>
        <v>2</v>
      </c>
      <c r="H550">
        <f>VLOOKUP($C550,Sheet2!$A$2:$C$471,3,FALSE)</f>
        <v>2013</v>
      </c>
      <c r="I550" t="str">
        <f t="shared" si="82"/>
        <v>TUE</v>
      </c>
      <c r="J550">
        <f t="shared" si="89"/>
        <v>3</v>
      </c>
      <c r="K550">
        <f>IF(ISERROR(VLOOKUP(A550,Sheet3!$B$2:$B$72,1,FALSE)),0,1)</f>
        <v>0</v>
      </c>
      <c r="L550">
        <f t="shared" si="83"/>
        <v>0</v>
      </c>
      <c r="N550">
        <f t="shared" si="84"/>
        <v>7</v>
      </c>
      <c r="O550">
        <f t="shared" si="80"/>
        <v>3</v>
      </c>
      <c r="P550">
        <f t="shared" si="85"/>
        <v>2013</v>
      </c>
      <c r="Q550" t="str">
        <f t="shared" si="86"/>
        <v>JUL</v>
      </c>
    </row>
    <row r="551" spans="1:17" x14ac:dyDescent="0.25">
      <c r="A551" s="1">
        <f t="shared" si="87"/>
        <v>41458</v>
      </c>
      <c r="B551" s="1">
        <f>A551-J551+1</f>
        <v>41455</v>
      </c>
      <c r="C551" s="1">
        <f t="shared" si="88"/>
        <v>41461</v>
      </c>
      <c r="D551">
        <f>VLOOKUP(C551,Sheet2!$A$2:$C$471,2,FALSE)</f>
        <v>27</v>
      </c>
      <c r="E551">
        <f>VLOOKUP($C551,Sheet2!$A$2:$D$471,4,FALSE)</f>
        <v>6</v>
      </c>
      <c r="F551" t="str">
        <f>VLOOKUP(E551,$W$2:$X$13,2,FALSE)</f>
        <v>JUN</v>
      </c>
      <c r="G551">
        <f t="shared" si="81"/>
        <v>2</v>
      </c>
      <c r="H551">
        <f>VLOOKUP($C551,Sheet2!$A$2:$C$471,3,FALSE)</f>
        <v>2013</v>
      </c>
      <c r="I551" t="str">
        <f t="shared" si="82"/>
        <v>WED</v>
      </c>
      <c r="J551">
        <f t="shared" si="89"/>
        <v>4</v>
      </c>
      <c r="K551">
        <f>IF(ISERROR(VLOOKUP(A551,Sheet3!$B$2:$B$72,1,FALSE)),0,1)</f>
        <v>0</v>
      </c>
      <c r="L551">
        <f t="shared" si="83"/>
        <v>0</v>
      </c>
      <c r="N551">
        <f t="shared" si="84"/>
        <v>7</v>
      </c>
      <c r="O551">
        <f t="shared" si="80"/>
        <v>3</v>
      </c>
      <c r="P551">
        <f t="shared" si="85"/>
        <v>2013</v>
      </c>
      <c r="Q551" t="str">
        <f t="shared" si="86"/>
        <v>JUL</v>
      </c>
    </row>
    <row r="552" spans="1:17" x14ac:dyDescent="0.25">
      <c r="A552" s="1">
        <f t="shared" si="87"/>
        <v>41459</v>
      </c>
      <c r="B552" s="1">
        <f>A552-J552+1</f>
        <v>41455</v>
      </c>
      <c r="C552" s="1">
        <f t="shared" si="88"/>
        <v>41461</v>
      </c>
      <c r="D552">
        <f>VLOOKUP(C552,Sheet2!$A$2:$C$471,2,FALSE)</f>
        <v>27</v>
      </c>
      <c r="E552">
        <f>VLOOKUP($C552,Sheet2!$A$2:$D$471,4,FALSE)</f>
        <v>6</v>
      </c>
      <c r="F552" t="str">
        <f>VLOOKUP(E552,$W$2:$X$13,2,FALSE)</f>
        <v>JUN</v>
      </c>
      <c r="G552">
        <f t="shared" si="81"/>
        <v>2</v>
      </c>
      <c r="H552">
        <f>VLOOKUP($C552,Sheet2!$A$2:$C$471,3,FALSE)</f>
        <v>2013</v>
      </c>
      <c r="I552" t="str">
        <f t="shared" si="82"/>
        <v>THU</v>
      </c>
      <c r="J552">
        <f t="shared" si="89"/>
        <v>5</v>
      </c>
      <c r="K552">
        <f>IF(ISERROR(VLOOKUP(A552,Sheet3!$B$2:$B$72,1,FALSE)),0,1)</f>
        <v>1</v>
      </c>
      <c r="L552">
        <f t="shared" si="83"/>
        <v>0</v>
      </c>
      <c r="N552">
        <f t="shared" si="84"/>
        <v>7</v>
      </c>
      <c r="O552">
        <f t="shared" si="80"/>
        <v>3</v>
      </c>
      <c r="P552">
        <f t="shared" si="85"/>
        <v>2013</v>
      </c>
      <c r="Q552" t="str">
        <f t="shared" si="86"/>
        <v>JUL</v>
      </c>
    </row>
    <row r="553" spans="1:17" x14ac:dyDescent="0.25">
      <c r="A553" s="1">
        <f t="shared" si="87"/>
        <v>41460</v>
      </c>
      <c r="B553" s="1">
        <f>A553-J553+1</f>
        <v>41455</v>
      </c>
      <c r="C553" s="1">
        <f t="shared" si="88"/>
        <v>41461</v>
      </c>
      <c r="D553">
        <f>VLOOKUP(C553,Sheet2!$A$2:$C$471,2,FALSE)</f>
        <v>27</v>
      </c>
      <c r="E553">
        <f>VLOOKUP($C553,Sheet2!$A$2:$D$471,4,FALSE)</f>
        <v>6</v>
      </c>
      <c r="F553" t="str">
        <f>VLOOKUP(E553,$W$2:$X$13,2,FALSE)</f>
        <v>JUN</v>
      </c>
      <c r="G553">
        <f t="shared" si="81"/>
        <v>2</v>
      </c>
      <c r="H553">
        <f>VLOOKUP($C553,Sheet2!$A$2:$C$471,3,FALSE)</f>
        <v>2013</v>
      </c>
      <c r="I553" t="str">
        <f t="shared" si="82"/>
        <v>FRI</v>
      </c>
      <c r="J553">
        <f t="shared" si="89"/>
        <v>6</v>
      </c>
      <c r="K553">
        <f>IF(ISERROR(VLOOKUP(A553,Sheet3!$B$2:$B$72,1,FALSE)),0,1)</f>
        <v>0</v>
      </c>
      <c r="L553">
        <f t="shared" si="83"/>
        <v>0</v>
      </c>
      <c r="N553">
        <f t="shared" si="84"/>
        <v>7</v>
      </c>
      <c r="O553">
        <f t="shared" si="80"/>
        <v>3</v>
      </c>
      <c r="P553">
        <f t="shared" si="85"/>
        <v>2013</v>
      </c>
      <c r="Q553" t="str">
        <f t="shared" si="86"/>
        <v>JUL</v>
      </c>
    </row>
    <row r="554" spans="1:17" x14ac:dyDescent="0.25">
      <c r="A554" s="1">
        <f t="shared" si="87"/>
        <v>41461</v>
      </c>
      <c r="B554" s="1">
        <f>A554-J554+1</f>
        <v>41455</v>
      </c>
      <c r="C554" s="1">
        <f t="shared" si="88"/>
        <v>41461</v>
      </c>
      <c r="D554">
        <f>VLOOKUP(C554,Sheet2!$A$2:$C$471,2,FALSE)</f>
        <v>27</v>
      </c>
      <c r="E554">
        <f>VLOOKUP($C554,Sheet2!$A$2:$D$471,4,FALSE)</f>
        <v>6</v>
      </c>
      <c r="F554" t="str">
        <f>VLOOKUP(E554,$W$2:$X$13,2,FALSE)</f>
        <v>JUN</v>
      </c>
      <c r="G554">
        <f t="shared" si="81"/>
        <v>2</v>
      </c>
      <c r="H554">
        <f>VLOOKUP($C554,Sheet2!$A$2:$C$471,3,FALSE)</f>
        <v>2013</v>
      </c>
      <c r="I554" t="str">
        <f t="shared" si="82"/>
        <v>SAT</v>
      </c>
      <c r="J554">
        <f t="shared" si="89"/>
        <v>7</v>
      </c>
      <c r="K554">
        <f>IF(ISERROR(VLOOKUP(A554,Sheet3!$B$2:$B$72,1,FALSE)),0,1)</f>
        <v>0</v>
      </c>
      <c r="L554">
        <f t="shared" si="83"/>
        <v>1</v>
      </c>
      <c r="N554">
        <f t="shared" si="84"/>
        <v>7</v>
      </c>
      <c r="O554">
        <f t="shared" si="80"/>
        <v>3</v>
      </c>
      <c r="P554">
        <f t="shared" si="85"/>
        <v>2013</v>
      </c>
      <c r="Q554" t="str">
        <f t="shared" si="86"/>
        <v>JUL</v>
      </c>
    </row>
    <row r="555" spans="1:17" x14ac:dyDescent="0.25">
      <c r="A555" s="1">
        <f t="shared" si="87"/>
        <v>41462</v>
      </c>
      <c r="B555" s="1">
        <f>A555-J555+1</f>
        <v>41462</v>
      </c>
      <c r="C555" s="1">
        <f t="shared" si="88"/>
        <v>41468</v>
      </c>
      <c r="D555">
        <f>VLOOKUP(C555,Sheet2!$A$2:$C$471,2,FALSE)</f>
        <v>28</v>
      </c>
      <c r="E555">
        <f>VLOOKUP($C555,Sheet2!$A$2:$D$471,4,FALSE)</f>
        <v>7</v>
      </c>
      <c r="F555" t="str">
        <f>VLOOKUP(E555,$W$2:$X$13,2,FALSE)</f>
        <v>JUL</v>
      </c>
      <c r="G555">
        <f t="shared" si="81"/>
        <v>3</v>
      </c>
      <c r="H555">
        <f>VLOOKUP($C555,Sheet2!$A$2:$C$471,3,FALSE)</f>
        <v>2013</v>
      </c>
      <c r="I555" t="str">
        <f t="shared" si="82"/>
        <v>SUN</v>
      </c>
      <c r="J555">
        <f t="shared" si="89"/>
        <v>1</v>
      </c>
      <c r="K555">
        <f>IF(ISERROR(VLOOKUP(A555,Sheet3!$B$2:$B$72,1,FALSE)),0,1)</f>
        <v>0</v>
      </c>
      <c r="L555">
        <f t="shared" si="83"/>
        <v>1</v>
      </c>
      <c r="N555">
        <f t="shared" si="84"/>
        <v>7</v>
      </c>
      <c r="O555">
        <f t="shared" si="80"/>
        <v>3</v>
      </c>
      <c r="P555">
        <f t="shared" si="85"/>
        <v>2013</v>
      </c>
      <c r="Q555" t="str">
        <f t="shared" si="86"/>
        <v>JUL</v>
      </c>
    </row>
    <row r="556" spans="1:17" x14ac:dyDescent="0.25">
      <c r="A556" s="1">
        <f t="shared" si="87"/>
        <v>41463</v>
      </c>
      <c r="B556" s="1">
        <f>A556-J556+1</f>
        <v>41462</v>
      </c>
      <c r="C556" s="1">
        <f t="shared" si="88"/>
        <v>41468</v>
      </c>
      <c r="D556">
        <f>VLOOKUP(C556,Sheet2!$A$2:$C$471,2,FALSE)</f>
        <v>28</v>
      </c>
      <c r="E556">
        <f>VLOOKUP($C556,Sheet2!$A$2:$D$471,4,FALSE)</f>
        <v>7</v>
      </c>
      <c r="F556" t="str">
        <f>VLOOKUP(E556,$W$2:$X$13,2,FALSE)</f>
        <v>JUL</v>
      </c>
      <c r="G556">
        <f t="shared" si="81"/>
        <v>3</v>
      </c>
      <c r="H556">
        <f>VLOOKUP($C556,Sheet2!$A$2:$C$471,3,FALSE)</f>
        <v>2013</v>
      </c>
      <c r="I556" t="str">
        <f t="shared" si="82"/>
        <v>MON</v>
      </c>
      <c r="J556">
        <f t="shared" si="89"/>
        <v>2</v>
      </c>
      <c r="K556">
        <f>IF(ISERROR(VLOOKUP(A556,Sheet3!$B$2:$B$72,1,FALSE)),0,1)</f>
        <v>0</v>
      </c>
      <c r="L556">
        <f t="shared" si="83"/>
        <v>0</v>
      </c>
      <c r="N556">
        <f t="shared" si="84"/>
        <v>7</v>
      </c>
      <c r="O556">
        <f t="shared" si="80"/>
        <v>3</v>
      </c>
      <c r="P556">
        <f t="shared" si="85"/>
        <v>2013</v>
      </c>
      <c r="Q556" t="str">
        <f t="shared" si="86"/>
        <v>JUL</v>
      </c>
    </row>
    <row r="557" spans="1:17" x14ac:dyDescent="0.25">
      <c r="A557" s="1">
        <f t="shared" si="87"/>
        <v>41464</v>
      </c>
      <c r="B557" s="1">
        <f>A557-J557+1</f>
        <v>41462</v>
      </c>
      <c r="C557" s="1">
        <f t="shared" si="88"/>
        <v>41468</v>
      </c>
      <c r="D557">
        <f>VLOOKUP(C557,Sheet2!$A$2:$C$471,2,FALSE)</f>
        <v>28</v>
      </c>
      <c r="E557">
        <f>VLOOKUP($C557,Sheet2!$A$2:$D$471,4,FALSE)</f>
        <v>7</v>
      </c>
      <c r="F557" t="str">
        <f>VLOOKUP(E557,$W$2:$X$13,2,FALSE)</f>
        <v>JUL</v>
      </c>
      <c r="G557">
        <f t="shared" si="81"/>
        <v>3</v>
      </c>
      <c r="H557">
        <f>VLOOKUP($C557,Sheet2!$A$2:$C$471,3,FALSE)</f>
        <v>2013</v>
      </c>
      <c r="I557" t="str">
        <f t="shared" si="82"/>
        <v>TUE</v>
      </c>
      <c r="J557">
        <f t="shared" si="89"/>
        <v>3</v>
      </c>
      <c r="K557">
        <f>IF(ISERROR(VLOOKUP(A557,Sheet3!$B$2:$B$72,1,FALSE)),0,1)</f>
        <v>0</v>
      </c>
      <c r="L557">
        <f t="shared" si="83"/>
        <v>0</v>
      </c>
      <c r="N557">
        <f t="shared" si="84"/>
        <v>7</v>
      </c>
      <c r="O557">
        <f t="shared" si="80"/>
        <v>3</v>
      </c>
      <c r="P557">
        <f t="shared" si="85"/>
        <v>2013</v>
      </c>
      <c r="Q557" t="str">
        <f t="shared" si="86"/>
        <v>JUL</v>
      </c>
    </row>
    <row r="558" spans="1:17" x14ac:dyDescent="0.25">
      <c r="A558" s="1">
        <f t="shared" si="87"/>
        <v>41465</v>
      </c>
      <c r="B558" s="1">
        <f>A558-J558+1</f>
        <v>41462</v>
      </c>
      <c r="C558" s="1">
        <f t="shared" si="88"/>
        <v>41468</v>
      </c>
      <c r="D558">
        <f>VLOOKUP(C558,Sheet2!$A$2:$C$471,2,FALSE)</f>
        <v>28</v>
      </c>
      <c r="E558">
        <f>VLOOKUP($C558,Sheet2!$A$2:$D$471,4,FALSE)</f>
        <v>7</v>
      </c>
      <c r="F558" t="str">
        <f>VLOOKUP(E558,$W$2:$X$13,2,FALSE)</f>
        <v>JUL</v>
      </c>
      <c r="G558">
        <f t="shared" si="81"/>
        <v>3</v>
      </c>
      <c r="H558">
        <f>VLOOKUP($C558,Sheet2!$A$2:$C$471,3,FALSE)</f>
        <v>2013</v>
      </c>
      <c r="I558" t="str">
        <f t="shared" si="82"/>
        <v>WED</v>
      </c>
      <c r="J558">
        <f t="shared" si="89"/>
        <v>4</v>
      </c>
      <c r="K558">
        <f>IF(ISERROR(VLOOKUP(A558,Sheet3!$B$2:$B$72,1,FALSE)),0,1)</f>
        <v>0</v>
      </c>
      <c r="L558">
        <f t="shared" si="83"/>
        <v>0</v>
      </c>
      <c r="N558">
        <f t="shared" si="84"/>
        <v>7</v>
      </c>
      <c r="O558">
        <f t="shared" si="80"/>
        <v>3</v>
      </c>
      <c r="P558">
        <f t="shared" si="85"/>
        <v>2013</v>
      </c>
      <c r="Q558" t="str">
        <f t="shared" si="86"/>
        <v>JUL</v>
      </c>
    </row>
    <row r="559" spans="1:17" x14ac:dyDescent="0.25">
      <c r="A559" s="1">
        <f t="shared" si="87"/>
        <v>41466</v>
      </c>
      <c r="B559" s="1">
        <f>A559-J559+1</f>
        <v>41462</v>
      </c>
      <c r="C559" s="1">
        <f t="shared" si="88"/>
        <v>41468</v>
      </c>
      <c r="D559">
        <f>VLOOKUP(C559,Sheet2!$A$2:$C$471,2,FALSE)</f>
        <v>28</v>
      </c>
      <c r="E559">
        <f>VLOOKUP($C559,Sheet2!$A$2:$D$471,4,FALSE)</f>
        <v>7</v>
      </c>
      <c r="F559" t="str">
        <f>VLOOKUP(E559,$W$2:$X$13,2,FALSE)</f>
        <v>JUL</v>
      </c>
      <c r="G559">
        <f t="shared" si="81"/>
        <v>3</v>
      </c>
      <c r="H559">
        <f>VLOOKUP($C559,Sheet2!$A$2:$C$471,3,FALSE)</f>
        <v>2013</v>
      </c>
      <c r="I559" t="str">
        <f t="shared" si="82"/>
        <v>THU</v>
      </c>
      <c r="J559">
        <f t="shared" si="89"/>
        <v>5</v>
      </c>
      <c r="K559">
        <f>IF(ISERROR(VLOOKUP(A559,Sheet3!$B$2:$B$72,1,FALSE)),0,1)</f>
        <v>0</v>
      </c>
      <c r="L559">
        <f t="shared" si="83"/>
        <v>0</v>
      </c>
      <c r="N559">
        <f t="shared" si="84"/>
        <v>7</v>
      </c>
      <c r="O559">
        <f t="shared" si="80"/>
        <v>3</v>
      </c>
      <c r="P559">
        <f t="shared" si="85"/>
        <v>2013</v>
      </c>
      <c r="Q559" t="str">
        <f t="shared" si="86"/>
        <v>JUL</v>
      </c>
    </row>
    <row r="560" spans="1:17" x14ac:dyDescent="0.25">
      <c r="A560" s="1">
        <f t="shared" si="87"/>
        <v>41467</v>
      </c>
      <c r="B560" s="1">
        <f>A560-J560+1</f>
        <v>41462</v>
      </c>
      <c r="C560" s="1">
        <f t="shared" si="88"/>
        <v>41468</v>
      </c>
      <c r="D560">
        <f>VLOOKUP(C560,Sheet2!$A$2:$C$471,2,FALSE)</f>
        <v>28</v>
      </c>
      <c r="E560">
        <f>VLOOKUP($C560,Sheet2!$A$2:$D$471,4,FALSE)</f>
        <v>7</v>
      </c>
      <c r="F560" t="str">
        <f>VLOOKUP(E560,$W$2:$X$13,2,FALSE)</f>
        <v>JUL</v>
      </c>
      <c r="G560">
        <f t="shared" si="81"/>
        <v>3</v>
      </c>
      <c r="H560">
        <f>VLOOKUP($C560,Sheet2!$A$2:$C$471,3,FALSE)</f>
        <v>2013</v>
      </c>
      <c r="I560" t="str">
        <f t="shared" si="82"/>
        <v>FRI</v>
      </c>
      <c r="J560">
        <f t="shared" si="89"/>
        <v>6</v>
      </c>
      <c r="K560">
        <f>IF(ISERROR(VLOOKUP(A560,Sheet3!$B$2:$B$72,1,FALSE)),0,1)</f>
        <v>0</v>
      </c>
      <c r="L560">
        <f t="shared" si="83"/>
        <v>0</v>
      </c>
      <c r="N560">
        <f t="shared" si="84"/>
        <v>7</v>
      </c>
      <c r="O560">
        <f t="shared" si="80"/>
        <v>3</v>
      </c>
      <c r="P560">
        <f t="shared" si="85"/>
        <v>2013</v>
      </c>
      <c r="Q560" t="str">
        <f t="shared" si="86"/>
        <v>JUL</v>
      </c>
    </row>
    <row r="561" spans="1:17" x14ac:dyDescent="0.25">
      <c r="A561" s="1">
        <f t="shared" si="87"/>
        <v>41468</v>
      </c>
      <c r="B561" s="1">
        <f>A561-J561+1</f>
        <v>41462</v>
      </c>
      <c r="C561" s="1">
        <f t="shared" si="88"/>
        <v>41468</v>
      </c>
      <c r="D561">
        <f>VLOOKUP(C561,Sheet2!$A$2:$C$471,2,FALSE)</f>
        <v>28</v>
      </c>
      <c r="E561">
        <f>VLOOKUP($C561,Sheet2!$A$2:$D$471,4,FALSE)</f>
        <v>7</v>
      </c>
      <c r="F561" t="str">
        <f>VLOOKUP(E561,$W$2:$X$13,2,FALSE)</f>
        <v>JUL</v>
      </c>
      <c r="G561">
        <f t="shared" si="81"/>
        <v>3</v>
      </c>
      <c r="H561">
        <f>VLOOKUP($C561,Sheet2!$A$2:$C$471,3,FALSE)</f>
        <v>2013</v>
      </c>
      <c r="I561" t="str">
        <f t="shared" si="82"/>
        <v>SAT</v>
      </c>
      <c r="J561">
        <f t="shared" si="89"/>
        <v>7</v>
      </c>
      <c r="K561">
        <f>IF(ISERROR(VLOOKUP(A561,Sheet3!$B$2:$B$72,1,FALSE)),0,1)</f>
        <v>0</v>
      </c>
      <c r="L561">
        <f t="shared" si="83"/>
        <v>1</v>
      </c>
      <c r="N561">
        <f t="shared" si="84"/>
        <v>7</v>
      </c>
      <c r="O561">
        <f t="shared" si="80"/>
        <v>3</v>
      </c>
      <c r="P561">
        <f t="shared" si="85"/>
        <v>2013</v>
      </c>
      <c r="Q561" t="str">
        <f t="shared" si="86"/>
        <v>JUL</v>
      </c>
    </row>
    <row r="562" spans="1:17" x14ac:dyDescent="0.25">
      <c r="A562" s="1">
        <f t="shared" si="87"/>
        <v>41469</v>
      </c>
      <c r="B562" s="1">
        <f>A562-J562+1</f>
        <v>41469</v>
      </c>
      <c r="C562" s="1">
        <f t="shared" si="88"/>
        <v>41475</v>
      </c>
      <c r="D562">
        <f>VLOOKUP(C562,Sheet2!$A$2:$C$471,2,FALSE)</f>
        <v>29</v>
      </c>
      <c r="E562">
        <f>VLOOKUP($C562,Sheet2!$A$2:$D$471,4,FALSE)</f>
        <v>7</v>
      </c>
      <c r="F562" t="str">
        <f>VLOOKUP(E562,$W$2:$X$13,2,FALSE)</f>
        <v>JUL</v>
      </c>
      <c r="G562">
        <f t="shared" si="81"/>
        <v>3</v>
      </c>
      <c r="H562">
        <f>VLOOKUP($C562,Sheet2!$A$2:$C$471,3,FALSE)</f>
        <v>2013</v>
      </c>
      <c r="I562" t="str">
        <f t="shared" si="82"/>
        <v>SUN</v>
      </c>
      <c r="J562">
        <f t="shared" si="89"/>
        <v>1</v>
      </c>
      <c r="K562">
        <f>IF(ISERROR(VLOOKUP(A562,Sheet3!$B$2:$B$72,1,FALSE)),0,1)</f>
        <v>0</v>
      </c>
      <c r="L562">
        <f t="shared" si="83"/>
        <v>1</v>
      </c>
      <c r="N562">
        <f t="shared" si="84"/>
        <v>7</v>
      </c>
      <c r="O562">
        <f t="shared" si="80"/>
        <v>3</v>
      </c>
      <c r="P562">
        <f t="shared" si="85"/>
        <v>2013</v>
      </c>
      <c r="Q562" t="str">
        <f t="shared" si="86"/>
        <v>JUL</v>
      </c>
    </row>
    <row r="563" spans="1:17" x14ac:dyDescent="0.25">
      <c r="A563" s="1">
        <f t="shared" si="87"/>
        <v>41470</v>
      </c>
      <c r="B563" s="1">
        <f>A563-J563+1</f>
        <v>41469</v>
      </c>
      <c r="C563" s="1">
        <f t="shared" si="88"/>
        <v>41475</v>
      </c>
      <c r="D563">
        <f>VLOOKUP(C563,Sheet2!$A$2:$C$471,2,FALSE)</f>
        <v>29</v>
      </c>
      <c r="E563">
        <f>VLOOKUP($C563,Sheet2!$A$2:$D$471,4,FALSE)</f>
        <v>7</v>
      </c>
      <c r="F563" t="str">
        <f>VLOOKUP(E563,$W$2:$X$13,2,FALSE)</f>
        <v>JUL</v>
      </c>
      <c r="G563">
        <f t="shared" si="81"/>
        <v>3</v>
      </c>
      <c r="H563">
        <f>VLOOKUP($C563,Sheet2!$A$2:$C$471,3,FALSE)</f>
        <v>2013</v>
      </c>
      <c r="I563" t="str">
        <f t="shared" si="82"/>
        <v>MON</v>
      </c>
      <c r="J563">
        <f t="shared" si="89"/>
        <v>2</v>
      </c>
      <c r="K563">
        <f>IF(ISERROR(VLOOKUP(A563,Sheet3!$B$2:$B$72,1,FALSE)),0,1)</f>
        <v>0</v>
      </c>
      <c r="L563">
        <f t="shared" si="83"/>
        <v>0</v>
      </c>
      <c r="N563">
        <f t="shared" si="84"/>
        <v>7</v>
      </c>
      <c r="O563">
        <f t="shared" si="80"/>
        <v>3</v>
      </c>
      <c r="P563">
        <f t="shared" si="85"/>
        <v>2013</v>
      </c>
      <c r="Q563" t="str">
        <f t="shared" si="86"/>
        <v>JUL</v>
      </c>
    </row>
    <row r="564" spans="1:17" x14ac:dyDescent="0.25">
      <c r="A564" s="1">
        <f t="shared" si="87"/>
        <v>41471</v>
      </c>
      <c r="B564" s="1">
        <f>A564-J564+1</f>
        <v>41469</v>
      </c>
      <c r="C564" s="1">
        <f t="shared" si="88"/>
        <v>41475</v>
      </c>
      <c r="D564">
        <f>VLOOKUP(C564,Sheet2!$A$2:$C$471,2,FALSE)</f>
        <v>29</v>
      </c>
      <c r="E564">
        <f>VLOOKUP($C564,Sheet2!$A$2:$D$471,4,FALSE)</f>
        <v>7</v>
      </c>
      <c r="F564" t="str">
        <f>VLOOKUP(E564,$W$2:$X$13,2,FALSE)</f>
        <v>JUL</v>
      </c>
      <c r="G564">
        <f t="shared" si="81"/>
        <v>3</v>
      </c>
      <c r="H564">
        <f>VLOOKUP($C564,Sheet2!$A$2:$C$471,3,FALSE)</f>
        <v>2013</v>
      </c>
      <c r="I564" t="str">
        <f t="shared" si="82"/>
        <v>TUE</v>
      </c>
      <c r="J564">
        <f t="shared" si="89"/>
        <v>3</v>
      </c>
      <c r="K564">
        <f>IF(ISERROR(VLOOKUP(A564,Sheet3!$B$2:$B$72,1,FALSE)),0,1)</f>
        <v>0</v>
      </c>
      <c r="L564">
        <f t="shared" si="83"/>
        <v>0</v>
      </c>
      <c r="N564">
        <f t="shared" si="84"/>
        <v>7</v>
      </c>
      <c r="O564">
        <f t="shared" ref="O564:O627" si="90">ROUNDUP(N564/3,0)</f>
        <v>3</v>
      </c>
      <c r="P564">
        <f t="shared" si="85"/>
        <v>2013</v>
      </c>
      <c r="Q564" t="str">
        <f t="shared" si="86"/>
        <v>JUL</v>
      </c>
    </row>
    <row r="565" spans="1:17" x14ac:dyDescent="0.25">
      <c r="A565" s="1">
        <f t="shared" si="87"/>
        <v>41472</v>
      </c>
      <c r="B565" s="1">
        <f>A565-J565+1</f>
        <v>41469</v>
      </c>
      <c r="C565" s="1">
        <f t="shared" si="88"/>
        <v>41475</v>
      </c>
      <c r="D565">
        <f>VLOOKUP(C565,Sheet2!$A$2:$C$471,2,FALSE)</f>
        <v>29</v>
      </c>
      <c r="E565">
        <f>VLOOKUP($C565,Sheet2!$A$2:$D$471,4,FALSE)</f>
        <v>7</v>
      </c>
      <c r="F565" t="str">
        <f>VLOOKUP(E565,$W$2:$X$13,2,FALSE)</f>
        <v>JUL</v>
      </c>
      <c r="G565">
        <f t="shared" si="81"/>
        <v>3</v>
      </c>
      <c r="H565">
        <f>VLOOKUP($C565,Sheet2!$A$2:$C$471,3,FALSE)</f>
        <v>2013</v>
      </c>
      <c r="I565" t="str">
        <f t="shared" si="82"/>
        <v>WED</v>
      </c>
      <c r="J565">
        <f t="shared" si="89"/>
        <v>4</v>
      </c>
      <c r="K565">
        <f>IF(ISERROR(VLOOKUP(A565,Sheet3!$B$2:$B$72,1,FALSE)),0,1)</f>
        <v>0</v>
      </c>
      <c r="L565">
        <f t="shared" si="83"/>
        <v>0</v>
      </c>
      <c r="N565">
        <f t="shared" si="84"/>
        <v>7</v>
      </c>
      <c r="O565">
        <f t="shared" si="90"/>
        <v>3</v>
      </c>
      <c r="P565">
        <f t="shared" si="85"/>
        <v>2013</v>
      </c>
      <c r="Q565" t="str">
        <f t="shared" si="86"/>
        <v>JUL</v>
      </c>
    </row>
    <row r="566" spans="1:17" x14ac:dyDescent="0.25">
      <c r="A566" s="1">
        <f t="shared" si="87"/>
        <v>41473</v>
      </c>
      <c r="B566" s="1">
        <f>A566-J566+1</f>
        <v>41469</v>
      </c>
      <c r="C566" s="1">
        <f t="shared" si="88"/>
        <v>41475</v>
      </c>
      <c r="D566">
        <f>VLOOKUP(C566,Sheet2!$A$2:$C$471,2,FALSE)</f>
        <v>29</v>
      </c>
      <c r="E566">
        <f>VLOOKUP($C566,Sheet2!$A$2:$D$471,4,FALSE)</f>
        <v>7</v>
      </c>
      <c r="F566" t="str">
        <f>VLOOKUP(E566,$W$2:$X$13,2,FALSE)</f>
        <v>JUL</v>
      </c>
      <c r="G566">
        <f t="shared" si="81"/>
        <v>3</v>
      </c>
      <c r="H566">
        <f>VLOOKUP($C566,Sheet2!$A$2:$C$471,3,FALSE)</f>
        <v>2013</v>
      </c>
      <c r="I566" t="str">
        <f t="shared" si="82"/>
        <v>THU</v>
      </c>
      <c r="J566">
        <f t="shared" si="89"/>
        <v>5</v>
      </c>
      <c r="K566">
        <f>IF(ISERROR(VLOOKUP(A566,Sheet3!$B$2:$B$72,1,FALSE)),0,1)</f>
        <v>0</v>
      </c>
      <c r="L566">
        <f t="shared" si="83"/>
        <v>0</v>
      </c>
      <c r="N566">
        <f t="shared" si="84"/>
        <v>7</v>
      </c>
      <c r="O566">
        <f t="shared" si="90"/>
        <v>3</v>
      </c>
      <c r="P566">
        <f t="shared" si="85"/>
        <v>2013</v>
      </c>
      <c r="Q566" t="str">
        <f t="shared" si="86"/>
        <v>JUL</v>
      </c>
    </row>
    <row r="567" spans="1:17" x14ac:dyDescent="0.25">
      <c r="A567" s="1">
        <f t="shared" si="87"/>
        <v>41474</v>
      </c>
      <c r="B567" s="1">
        <f>A567-J567+1</f>
        <v>41469</v>
      </c>
      <c r="C567" s="1">
        <f t="shared" si="88"/>
        <v>41475</v>
      </c>
      <c r="D567">
        <f>VLOOKUP(C567,Sheet2!$A$2:$C$471,2,FALSE)</f>
        <v>29</v>
      </c>
      <c r="E567">
        <f>VLOOKUP($C567,Sheet2!$A$2:$D$471,4,FALSE)</f>
        <v>7</v>
      </c>
      <c r="F567" t="str">
        <f>VLOOKUP(E567,$W$2:$X$13,2,FALSE)</f>
        <v>JUL</v>
      </c>
      <c r="G567">
        <f t="shared" si="81"/>
        <v>3</v>
      </c>
      <c r="H567">
        <f>VLOOKUP($C567,Sheet2!$A$2:$C$471,3,FALSE)</f>
        <v>2013</v>
      </c>
      <c r="I567" t="str">
        <f t="shared" si="82"/>
        <v>FRI</v>
      </c>
      <c r="J567">
        <f t="shared" si="89"/>
        <v>6</v>
      </c>
      <c r="K567">
        <f>IF(ISERROR(VLOOKUP(A567,Sheet3!$B$2:$B$72,1,FALSE)),0,1)</f>
        <v>0</v>
      </c>
      <c r="L567">
        <f t="shared" si="83"/>
        <v>0</v>
      </c>
      <c r="N567">
        <f t="shared" si="84"/>
        <v>7</v>
      </c>
      <c r="O567">
        <f t="shared" si="90"/>
        <v>3</v>
      </c>
      <c r="P567">
        <f t="shared" si="85"/>
        <v>2013</v>
      </c>
      <c r="Q567" t="str">
        <f t="shared" si="86"/>
        <v>JUL</v>
      </c>
    </row>
    <row r="568" spans="1:17" x14ac:dyDescent="0.25">
      <c r="A568" s="1">
        <f t="shared" si="87"/>
        <v>41475</v>
      </c>
      <c r="B568" s="1">
        <f>A568-J568+1</f>
        <v>41469</v>
      </c>
      <c r="C568" s="1">
        <f t="shared" si="88"/>
        <v>41475</v>
      </c>
      <c r="D568">
        <f>VLOOKUP(C568,Sheet2!$A$2:$C$471,2,FALSE)</f>
        <v>29</v>
      </c>
      <c r="E568">
        <f>VLOOKUP($C568,Sheet2!$A$2:$D$471,4,FALSE)</f>
        <v>7</v>
      </c>
      <c r="F568" t="str">
        <f>VLOOKUP(E568,$W$2:$X$13,2,FALSE)</f>
        <v>JUL</v>
      </c>
      <c r="G568">
        <f t="shared" si="81"/>
        <v>3</v>
      </c>
      <c r="H568">
        <f>VLOOKUP($C568,Sheet2!$A$2:$C$471,3,FALSE)</f>
        <v>2013</v>
      </c>
      <c r="I568" t="str">
        <f t="shared" si="82"/>
        <v>SAT</v>
      </c>
      <c r="J568">
        <f t="shared" si="89"/>
        <v>7</v>
      </c>
      <c r="K568">
        <f>IF(ISERROR(VLOOKUP(A568,Sheet3!$B$2:$B$72,1,FALSE)),0,1)</f>
        <v>0</v>
      </c>
      <c r="L568">
        <f t="shared" si="83"/>
        <v>1</v>
      </c>
      <c r="N568">
        <f t="shared" si="84"/>
        <v>7</v>
      </c>
      <c r="O568">
        <f t="shared" si="90"/>
        <v>3</v>
      </c>
      <c r="P568">
        <f t="shared" si="85"/>
        <v>2013</v>
      </c>
      <c r="Q568" t="str">
        <f t="shared" si="86"/>
        <v>JUL</v>
      </c>
    </row>
    <row r="569" spans="1:17" x14ac:dyDescent="0.25">
      <c r="A569" s="1">
        <f t="shared" si="87"/>
        <v>41476</v>
      </c>
      <c r="B569" s="1">
        <f>A569-J569+1</f>
        <v>41476</v>
      </c>
      <c r="C569" s="1">
        <f t="shared" si="88"/>
        <v>41482</v>
      </c>
      <c r="D569">
        <f>VLOOKUP(C569,Sheet2!$A$2:$C$471,2,FALSE)</f>
        <v>30</v>
      </c>
      <c r="E569">
        <f>VLOOKUP($C569,Sheet2!$A$2:$D$471,4,FALSE)</f>
        <v>7</v>
      </c>
      <c r="F569" t="str">
        <f>VLOOKUP(E569,$W$2:$X$13,2,FALSE)</f>
        <v>JUL</v>
      </c>
      <c r="G569">
        <f t="shared" si="81"/>
        <v>3</v>
      </c>
      <c r="H569">
        <f>VLOOKUP($C569,Sheet2!$A$2:$C$471,3,FALSE)</f>
        <v>2013</v>
      </c>
      <c r="I569" t="str">
        <f t="shared" si="82"/>
        <v>SUN</v>
      </c>
      <c r="J569">
        <f t="shared" si="89"/>
        <v>1</v>
      </c>
      <c r="K569">
        <f>IF(ISERROR(VLOOKUP(A569,Sheet3!$B$2:$B$72,1,FALSE)),0,1)</f>
        <v>0</v>
      </c>
      <c r="L569">
        <f t="shared" si="83"/>
        <v>1</v>
      </c>
      <c r="N569">
        <f t="shared" si="84"/>
        <v>7</v>
      </c>
      <c r="O569">
        <f t="shared" si="90"/>
        <v>3</v>
      </c>
      <c r="P569">
        <f t="shared" si="85"/>
        <v>2013</v>
      </c>
      <c r="Q569" t="str">
        <f t="shared" si="86"/>
        <v>JUL</v>
      </c>
    </row>
    <row r="570" spans="1:17" x14ac:dyDescent="0.25">
      <c r="A570" s="1">
        <f t="shared" si="87"/>
        <v>41477</v>
      </c>
      <c r="B570" s="1">
        <f>A570-J570+1</f>
        <v>41476</v>
      </c>
      <c r="C570" s="1">
        <f t="shared" si="88"/>
        <v>41482</v>
      </c>
      <c r="D570">
        <f>VLOOKUP(C570,Sheet2!$A$2:$C$471,2,FALSE)</f>
        <v>30</v>
      </c>
      <c r="E570">
        <f>VLOOKUP($C570,Sheet2!$A$2:$D$471,4,FALSE)</f>
        <v>7</v>
      </c>
      <c r="F570" t="str">
        <f>VLOOKUP(E570,$W$2:$X$13,2,FALSE)</f>
        <v>JUL</v>
      </c>
      <c r="G570">
        <f t="shared" si="81"/>
        <v>3</v>
      </c>
      <c r="H570">
        <f>VLOOKUP($C570,Sheet2!$A$2:$C$471,3,FALSE)</f>
        <v>2013</v>
      </c>
      <c r="I570" t="str">
        <f t="shared" si="82"/>
        <v>MON</v>
      </c>
      <c r="J570">
        <f t="shared" si="89"/>
        <v>2</v>
      </c>
      <c r="K570">
        <f>IF(ISERROR(VLOOKUP(A570,Sheet3!$B$2:$B$72,1,FALSE)),0,1)</f>
        <v>0</v>
      </c>
      <c r="L570">
        <f t="shared" si="83"/>
        <v>0</v>
      </c>
      <c r="N570">
        <f t="shared" si="84"/>
        <v>7</v>
      </c>
      <c r="O570">
        <f t="shared" si="90"/>
        <v>3</v>
      </c>
      <c r="P570">
        <f t="shared" si="85"/>
        <v>2013</v>
      </c>
      <c r="Q570" t="str">
        <f t="shared" si="86"/>
        <v>JUL</v>
      </c>
    </row>
    <row r="571" spans="1:17" x14ac:dyDescent="0.25">
      <c r="A571" s="1">
        <f t="shared" si="87"/>
        <v>41478</v>
      </c>
      <c r="B571" s="1">
        <f>A571-J571+1</f>
        <v>41476</v>
      </c>
      <c r="C571" s="1">
        <f t="shared" si="88"/>
        <v>41482</v>
      </c>
      <c r="D571">
        <f>VLOOKUP(C571,Sheet2!$A$2:$C$471,2,FALSE)</f>
        <v>30</v>
      </c>
      <c r="E571">
        <f>VLOOKUP($C571,Sheet2!$A$2:$D$471,4,FALSE)</f>
        <v>7</v>
      </c>
      <c r="F571" t="str">
        <f>VLOOKUP(E571,$W$2:$X$13,2,FALSE)</f>
        <v>JUL</v>
      </c>
      <c r="G571">
        <f t="shared" si="81"/>
        <v>3</v>
      </c>
      <c r="H571">
        <f>VLOOKUP($C571,Sheet2!$A$2:$C$471,3,FALSE)</f>
        <v>2013</v>
      </c>
      <c r="I571" t="str">
        <f t="shared" si="82"/>
        <v>TUE</v>
      </c>
      <c r="J571">
        <f t="shared" si="89"/>
        <v>3</v>
      </c>
      <c r="K571">
        <f>IF(ISERROR(VLOOKUP(A571,Sheet3!$B$2:$B$72,1,FALSE)),0,1)</f>
        <v>0</v>
      </c>
      <c r="L571">
        <f t="shared" si="83"/>
        <v>0</v>
      </c>
      <c r="N571">
        <f t="shared" si="84"/>
        <v>7</v>
      </c>
      <c r="O571">
        <f t="shared" si="90"/>
        <v>3</v>
      </c>
      <c r="P571">
        <f t="shared" si="85"/>
        <v>2013</v>
      </c>
      <c r="Q571" t="str">
        <f t="shared" si="86"/>
        <v>JUL</v>
      </c>
    </row>
    <row r="572" spans="1:17" x14ac:dyDescent="0.25">
      <c r="A572" s="1">
        <f t="shared" si="87"/>
        <v>41479</v>
      </c>
      <c r="B572" s="1">
        <f>A572-J572+1</f>
        <v>41476</v>
      </c>
      <c r="C572" s="1">
        <f t="shared" si="88"/>
        <v>41482</v>
      </c>
      <c r="D572">
        <f>VLOOKUP(C572,Sheet2!$A$2:$C$471,2,FALSE)</f>
        <v>30</v>
      </c>
      <c r="E572">
        <f>VLOOKUP($C572,Sheet2!$A$2:$D$471,4,FALSE)</f>
        <v>7</v>
      </c>
      <c r="F572" t="str">
        <f>VLOOKUP(E572,$W$2:$X$13,2,FALSE)</f>
        <v>JUL</v>
      </c>
      <c r="G572">
        <f t="shared" si="81"/>
        <v>3</v>
      </c>
      <c r="H572">
        <f>VLOOKUP($C572,Sheet2!$A$2:$C$471,3,FALSE)</f>
        <v>2013</v>
      </c>
      <c r="I572" t="str">
        <f t="shared" si="82"/>
        <v>WED</v>
      </c>
      <c r="J572">
        <f t="shared" si="89"/>
        <v>4</v>
      </c>
      <c r="K572">
        <f>IF(ISERROR(VLOOKUP(A572,Sheet3!$B$2:$B$72,1,FALSE)),0,1)</f>
        <v>0</v>
      </c>
      <c r="L572">
        <f t="shared" si="83"/>
        <v>0</v>
      </c>
      <c r="N572">
        <f t="shared" si="84"/>
        <v>7</v>
      </c>
      <c r="O572">
        <f t="shared" si="90"/>
        <v>3</v>
      </c>
      <c r="P572">
        <f t="shared" si="85"/>
        <v>2013</v>
      </c>
      <c r="Q572" t="str">
        <f t="shared" si="86"/>
        <v>JUL</v>
      </c>
    </row>
    <row r="573" spans="1:17" x14ac:dyDescent="0.25">
      <c r="A573" s="1">
        <f t="shared" si="87"/>
        <v>41480</v>
      </c>
      <c r="B573" s="1">
        <f>A573-J573+1</f>
        <v>41476</v>
      </c>
      <c r="C573" s="1">
        <f t="shared" si="88"/>
        <v>41482</v>
      </c>
      <c r="D573">
        <f>VLOOKUP(C573,Sheet2!$A$2:$C$471,2,FALSE)</f>
        <v>30</v>
      </c>
      <c r="E573">
        <f>VLOOKUP($C573,Sheet2!$A$2:$D$471,4,FALSE)</f>
        <v>7</v>
      </c>
      <c r="F573" t="str">
        <f>VLOOKUP(E573,$W$2:$X$13,2,FALSE)</f>
        <v>JUL</v>
      </c>
      <c r="G573">
        <f t="shared" si="81"/>
        <v>3</v>
      </c>
      <c r="H573">
        <f>VLOOKUP($C573,Sheet2!$A$2:$C$471,3,FALSE)</f>
        <v>2013</v>
      </c>
      <c r="I573" t="str">
        <f t="shared" si="82"/>
        <v>THU</v>
      </c>
      <c r="J573">
        <f t="shared" si="89"/>
        <v>5</v>
      </c>
      <c r="K573">
        <f>IF(ISERROR(VLOOKUP(A573,Sheet3!$B$2:$B$72,1,FALSE)),0,1)</f>
        <v>0</v>
      </c>
      <c r="L573">
        <f t="shared" si="83"/>
        <v>0</v>
      </c>
      <c r="N573">
        <f t="shared" si="84"/>
        <v>7</v>
      </c>
      <c r="O573">
        <f t="shared" si="90"/>
        <v>3</v>
      </c>
      <c r="P573">
        <f t="shared" si="85"/>
        <v>2013</v>
      </c>
      <c r="Q573" t="str">
        <f t="shared" si="86"/>
        <v>JUL</v>
      </c>
    </row>
    <row r="574" spans="1:17" x14ac:dyDescent="0.25">
      <c r="A574" s="1">
        <f t="shared" si="87"/>
        <v>41481</v>
      </c>
      <c r="B574" s="1">
        <f>A574-J574+1</f>
        <v>41476</v>
      </c>
      <c r="C574" s="1">
        <f t="shared" si="88"/>
        <v>41482</v>
      </c>
      <c r="D574">
        <f>VLOOKUP(C574,Sheet2!$A$2:$C$471,2,FALSE)</f>
        <v>30</v>
      </c>
      <c r="E574">
        <f>VLOOKUP($C574,Sheet2!$A$2:$D$471,4,FALSE)</f>
        <v>7</v>
      </c>
      <c r="F574" t="str">
        <f>VLOOKUP(E574,$W$2:$X$13,2,FALSE)</f>
        <v>JUL</v>
      </c>
      <c r="G574">
        <f t="shared" si="81"/>
        <v>3</v>
      </c>
      <c r="H574">
        <f>VLOOKUP($C574,Sheet2!$A$2:$C$471,3,FALSE)</f>
        <v>2013</v>
      </c>
      <c r="I574" t="str">
        <f t="shared" si="82"/>
        <v>FRI</v>
      </c>
      <c r="J574">
        <f t="shared" si="89"/>
        <v>6</v>
      </c>
      <c r="K574">
        <f>IF(ISERROR(VLOOKUP(A574,Sheet3!$B$2:$B$72,1,FALSE)),0,1)</f>
        <v>0</v>
      </c>
      <c r="L574">
        <f t="shared" si="83"/>
        <v>0</v>
      </c>
      <c r="N574">
        <f t="shared" si="84"/>
        <v>7</v>
      </c>
      <c r="O574">
        <f t="shared" si="90"/>
        <v>3</v>
      </c>
      <c r="P574">
        <f t="shared" si="85"/>
        <v>2013</v>
      </c>
      <c r="Q574" t="str">
        <f t="shared" si="86"/>
        <v>JUL</v>
      </c>
    </row>
    <row r="575" spans="1:17" x14ac:dyDescent="0.25">
      <c r="A575" s="1">
        <f t="shared" si="87"/>
        <v>41482</v>
      </c>
      <c r="B575" s="1">
        <f>A575-J575+1</f>
        <v>41476</v>
      </c>
      <c r="C575" s="1">
        <f t="shared" si="88"/>
        <v>41482</v>
      </c>
      <c r="D575">
        <f>VLOOKUP(C575,Sheet2!$A$2:$C$471,2,FALSE)</f>
        <v>30</v>
      </c>
      <c r="E575">
        <f>VLOOKUP($C575,Sheet2!$A$2:$D$471,4,FALSE)</f>
        <v>7</v>
      </c>
      <c r="F575" t="str">
        <f>VLOOKUP(E575,$W$2:$X$13,2,FALSE)</f>
        <v>JUL</v>
      </c>
      <c r="G575">
        <f t="shared" si="81"/>
        <v>3</v>
      </c>
      <c r="H575">
        <f>VLOOKUP($C575,Sheet2!$A$2:$C$471,3,FALSE)</f>
        <v>2013</v>
      </c>
      <c r="I575" t="str">
        <f t="shared" si="82"/>
        <v>SAT</v>
      </c>
      <c r="J575">
        <f t="shared" si="89"/>
        <v>7</v>
      </c>
      <c r="K575">
        <f>IF(ISERROR(VLOOKUP(A575,Sheet3!$B$2:$B$72,1,FALSE)),0,1)</f>
        <v>0</v>
      </c>
      <c r="L575">
        <f t="shared" si="83"/>
        <v>1</v>
      </c>
      <c r="N575">
        <f t="shared" si="84"/>
        <v>7</v>
      </c>
      <c r="O575">
        <f t="shared" si="90"/>
        <v>3</v>
      </c>
      <c r="P575">
        <f t="shared" si="85"/>
        <v>2013</v>
      </c>
      <c r="Q575" t="str">
        <f t="shared" si="86"/>
        <v>JUL</v>
      </c>
    </row>
    <row r="576" spans="1:17" x14ac:dyDescent="0.25">
      <c r="A576" s="1">
        <f t="shared" si="87"/>
        <v>41483</v>
      </c>
      <c r="B576" s="1">
        <f>A576-J576+1</f>
        <v>41483</v>
      </c>
      <c r="C576" s="1">
        <f t="shared" si="88"/>
        <v>41489</v>
      </c>
      <c r="D576">
        <f>VLOOKUP(C576,Sheet2!$A$2:$C$471,2,FALSE)</f>
        <v>31</v>
      </c>
      <c r="E576">
        <f>VLOOKUP($C576,Sheet2!$A$2:$D$471,4,FALSE)</f>
        <v>7</v>
      </c>
      <c r="F576" t="str">
        <f>VLOOKUP(E576,$W$2:$X$13,2,FALSE)</f>
        <v>JUL</v>
      </c>
      <c r="G576">
        <f t="shared" si="81"/>
        <v>3</v>
      </c>
      <c r="H576">
        <f>VLOOKUP($C576,Sheet2!$A$2:$C$471,3,FALSE)</f>
        <v>2013</v>
      </c>
      <c r="I576" t="str">
        <f t="shared" si="82"/>
        <v>SUN</v>
      </c>
      <c r="J576">
        <f t="shared" si="89"/>
        <v>1</v>
      </c>
      <c r="K576">
        <f>IF(ISERROR(VLOOKUP(A576,Sheet3!$B$2:$B$72,1,FALSE)),0,1)</f>
        <v>0</v>
      </c>
      <c r="L576">
        <f t="shared" si="83"/>
        <v>1</v>
      </c>
      <c r="N576">
        <f t="shared" si="84"/>
        <v>7</v>
      </c>
      <c r="O576">
        <f t="shared" si="90"/>
        <v>3</v>
      </c>
      <c r="P576">
        <f t="shared" si="85"/>
        <v>2013</v>
      </c>
      <c r="Q576" t="str">
        <f t="shared" si="86"/>
        <v>JUL</v>
      </c>
    </row>
    <row r="577" spans="1:17" x14ac:dyDescent="0.25">
      <c r="A577" s="1">
        <f t="shared" si="87"/>
        <v>41484</v>
      </c>
      <c r="B577" s="1">
        <f>A577-J577+1</f>
        <v>41483</v>
      </c>
      <c r="C577" s="1">
        <f t="shared" si="88"/>
        <v>41489</v>
      </c>
      <c r="D577">
        <f>VLOOKUP(C577,Sheet2!$A$2:$C$471,2,FALSE)</f>
        <v>31</v>
      </c>
      <c r="E577">
        <f>VLOOKUP($C577,Sheet2!$A$2:$D$471,4,FALSE)</f>
        <v>7</v>
      </c>
      <c r="F577" t="str">
        <f>VLOOKUP(E577,$W$2:$X$13,2,FALSE)</f>
        <v>JUL</v>
      </c>
      <c r="G577">
        <f t="shared" si="81"/>
        <v>3</v>
      </c>
      <c r="H577">
        <f>VLOOKUP($C577,Sheet2!$A$2:$C$471,3,FALSE)</f>
        <v>2013</v>
      </c>
      <c r="I577" t="str">
        <f t="shared" si="82"/>
        <v>MON</v>
      </c>
      <c r="J577">
        <f t="shared" si="89"/>
        <v>2</v>
      </c>
      <c r="K577">
        <f>IF(ISERROR(VLOOKUP(A577,Sheet3!$B$2:$B$72,1,FALSE)),0,1)</f>
        <v>0</v>
      </c>
      <c r="L577">
        <f t="shared" si="83"/>
        <v>0</v>
      </c>
      <c r="N577">
        <f t="shared" si="84"/>
        <v>7</v>
      </c>
      <c r="O577">
        <f t="shared" si="90"/>
        <v>3</v>
      </c>
      <c r="P577">
        <f t="shared" si="85"/>
        <v>2013</v>
      </c>
      <c r="Q577" t="str">
        <f t="shared" si="86"/>
        <v>JUL</v>
      </c>
    </row>
    <row r="578" spans="1:17" x14ac:dyDescent="0.25">
      <c r="A578" s="1">
        <f t="shared" si="87"/>
        <v>41485</v>
      </c>
      <c r="B578" s="1">
        <f>A578-J578+1</f>
        <v>41483</v>
      </c>
      <c r="C578" s="1">
        <f t="shared" si="88"/>
        <v>41489</v>
      </c>
      <c r="D578">
        <f>VLOOKUP(C578,Sheet2!$A$2:$C$471,2,FALSE)</f>
        <v>31</v>
      </c>
      <c r="E578">
        <f>VLOOKUP($C578,Sheet2!$A$2:$D$471,4,FALSE)</f>
        <v>7</v>
      </c>
      <c r="F578" t="str">
        <f>VLOOKUP(E578,$W$2:$X$13,2,FALSE)</f>
        <v>JUL</v>
      </c>
      <c r="G578">
        <f t="shared" si="81"/>
        <v>3</v>
      </c>
      <c r="H578">
        <f>VLOOKUP($C578,Sheet2!$A$2:$C$471,3,FALSE)</f>
        <v>2013</v>
      </c>
      <c r="I578" t="str">
        <f t="shared" si="82"/>
        <v>TUE</v>
      </c>
      <c r="J578">
        <f t="shared" si="89"/>
        <v>3</v>
      </c>
      <c r="K578">
        <f>IF(ISERROR(VLOOKUP(A578,Sheet3!$B$2:$B$72,1,FALSE)),0,1)</f>
        <v>0</v>
      </c>
      <c r="L578">
        <f t="shared" si="83"/>
        <v>0</v>
      </c>
      <c r="N578">
        <f t="shared" si="84"/>
        <v>7</v>
      </c>
      <c r="O578">
        <f t="shared" si="90"/>
        <v>3</v>
      </c>
      <c r="P578">
        <f t="shared" si="85"/>
        <v>2013</v>
      </c>
      <c r="Q578" t="str">
        <f t="shared" si="86"/>
        <v>JUL</v>
      </c>
    </row>
    <row r="579" spans="1:17" x14ac:dyDescent="0.25">
      <c r="A579" s="1">
        <f t="shared" si="87"/>
        <v>41486</v>
      </c>
      <c r="B579" s="1">
        <f>A579-J579+1</f>
        <v>41483</v>
      </c>
      <c r="C579" s="1">
        <f t="shared" si="88"/>
        <v>41489</v>
      </c>
      <c r="D579">
        <f>VLOOKUP(C579,Sheet2!$A$2:$C$471,2,FALSE)</f>
        <v>31</v>
      </c>
      <c r="E579">
        <f>VLOOKUP($C579,Sheet2!$A$2:$D$471,4,FALSE)</f>
        <v>7</v>
      </c>
      <c r="F579" t="str">
        <f>VLOOKUP(E579,$W$2:$X$13,2,FALSE)</f>
        <v>JUL</v>
      </c>
      <c r="G579">
        <f t="shared" ref="G579:G642" si="91">ROUNDUP(E579/3,0)</f>
        <v>3</v>
      </c>
      <c r="H579">
        <f>VLOOKUP($C579,Sheet2!$A$2:$C$471,3,FALSE)</f>
        <v>2013</v>
      </c>
      <c r="I579" t="str">
        <f t="shared" ref="I579:I642" si="92">VLOOKUP(J579,$T$2:$U$8,2,FALSE)</f>
        <v>WED</v>
      </c>
      <c r="J579">
        <f t="shared" si="89"/>
        <v>4</v>
      </c>
      <c r="K579">
        <f>IF(ISERROR(VLOOKUP(A579,Sheet3!$B$2:$B$72,1,FALSE)),0,1)</f>
        <v>0</v>
      </c>
      <c r="L579">
        <f t="shared" ref="L579:L642" si="93">IF(OR(J579=1,J579=7),1,0)</f>
        <v>0</v>
      </c>
      <c r="N579">
        <f t="shared" ref="N579:N642" si="94">MONTH(A579)</f>
        <v>7</v>
      </c>
      <c r="O579">
        <f t="shared" si="90"/>
        <v>3</v>
      </c>
      <c r="P579">
        <f t="shared" ref="P579:P642" si="95">YEAR(A579)</f>
        <v>2013</v>
      </c>
      <c r="Q579" t="str">
        <f t="shared" ref="Q579:Q642" si="96">VLOOKUP(N579,$W$2:$X$13,2,FALSE)</f>
        <v>JUL</v>
      </c>
    </row>
    <row r="580" spans="1:17" x14ac:dyDescent="0.25">
      <c r="A580" s="1">
        <f t="shared" ref="A580:A643" si="97">A579+1</f>
        <v>41487</v>
      </c>
      <c r="B580" s="1">
        <f>A580-J580+1</f>
        <v>41483</v>
      </c>
      <c r="C580" s="1">
        <f t="shared" ref="C580:C643" si="98">B580+6</f>
        <v>41489</v>
      </c>
      <c r="D580">
        <f>VLOOKUP(C580,Sheet2!$A$2:$C$471,2,FALSE)</f>
        <v>31</v>
      </c>
      <c r="E580">
        <f>VLOOKUP($C580,Sheet2!$A$2:$D$471,4,FALSE)</f>
        <v>7</v>
      </c>
      <c r="F580" t="str">
        <f>VLOOKUP(E580,$W$2:$X$13,2,FALSE)</f>
        <v>JUL</v>
      </c>
      <c r="G580">
        <f t="shared" si="91"/>
        <v>3</v>
      </c>
      <c r="H580">
        <f>VLOOKUP($C580,Sheet2!$A$2:$C$471,3,FALSE)</f>
        <v>2013</v>
      </c>
      <c r="I580" t="str">
        <f t="shared" si="92"/>
        <v>THU</v>
      </c>
      <c r="J580">
        <f t="shared" ref="J580:J643" si="99">WEEKDAY(A580)</f>
        <v>5</v>
      </c>
      <c r="K580">
        <f>IF(ISERROR(VLOOKUP(A580,Sheet3!$B$2:$B$72,1,FALSE)),0,1)</f>
        <v>0</v>
      </c>
      <c r="L580">
        <f t="shared" si="93"/>
        <v>0</v>
      </c>
      <c r="N580">
        <f t="shared" si="94"/>
        <v>8</v>
      </c>
      <c r="O580">
        <f t="shared" si="90"/>
        <v>3</v>
      </c>
      <c r="P580">
        <f t="shared" si="95"/>
        <v>2013</v>
      </c>
      <c r="Q580" t="str">
        <f t="shared" si="96"/>
        <v>AUG</v>
      </c>
    </row>
    <row r="581" spans="1:17" x14ac:dyDescent="0.25">
      <c r="A581" s="1">
        <f t="shared" si="97"/>
        <v>41488</v>
      </c>
      <c r="B581" s="1">
        <f>A581-J581+1</f>
        <v>41483</v>
      </c>
      <c r="C581" s="1">
        <f t="shared" si="98"/>
        <v>41489</v>
      </c>
      <c r="D581">
        <f>VLOOKUP(C581,Sheet2!$A$2:$C$471,2,FALSE)</f>
        <v>31</v>
      </c>
      <c r="E581">
        <f>VLOOKUP($C581,Sheet2!$A$2:$D$471,4,FALSE)</f>
        <v>7</v>
      </c>
      <c r="F581" t="str">
        <f>VLOOKUP(E581,$W$2:$X$13,2,FALSE)</f>
        <v>JUL</v>
      </c>
      <c r="G581">
        <f t="shared" si="91"/>
        <v>3</v>
      </c>
      <c r="H581">
        <f>VLOOKUP($C581,Sheet2!$A$2:$C$471,3,FALSE)</f>
        <v>2013</v>
      </c>
      <c r="I581" t="str">
        <f t="shared" si="92"/>
        <v>FRI</v>
      </c>
      <c r="J581">
        <f t="shared" si="99"/>
        <v>6</v>
      </c>
      <c r="K581">
        <f>IF(ISERROR(VLOOKUP(A581,Sheet3!$B$2:$B$72,1,FALSE)),0,1)</f>
        <v>0</v>
      </c>
      <c r="L581">
        <f t="shared" si="93"/>
        <v>0</v>
      </c>
      <c r="N581">
        <f t="shared" si="94"/>
        <v>8</v>
      </c>
      <c r="O581">
        <f t="shared" si="90"/>
        <v>3</v>
      </c>
      <c r="P581">
        <f t="shared" si="95"/>
        <v>2013</v>
      </c>
      <c r="Q581" t="str">
        <f t="shared" si="96"/>
        <v>AUG</v>
      </c>
    </row>
    <row r="582" spans="1:17" x14ac:dyDescent="0.25">
      <c r="A582" s="1">
        <f t="shared" si="97"/>
        <v>41489</v>
      </c>
      <c r="B582" s="1">
        <f>A582-J582+1</f>
        <v>41483</v>
      </c>
      <c r="C582" s="1">
        <f t="shared" si="98"/>
        <v>41489</v>
      </c>
      <c r="D582">
        <f>VLOOKUP(C582,Sheet2!$A$2:$C$471,2,FALSE)</f>
        <v>31</v>
      </c>
      <c r="E582">
        <f>VLOOKUP($C582,Sheet2!$A$2:$D$471,4,FALSE)</f>
        <v>7</v>
      </c>
      <c r="F582" t="str">
        <f>VLOOKUP(E582,$W$2:$X$13,2,FALSE)</f>
        <v>JUL</v>
      </c>
      <c r="G582">
        <f t="shared" si="91"/>
        <v>3</v>
      </c>
      <c r="H582">
        <f>VLOOKUP($C582,Sheet2!$A$2:$C$471,3,FALSE)</f>
        <v>2013</v>
      </c>
      <c r="I582" t="str">
        <f t="shared" si="92"/>
        <v>SAT</v>
      </c>
      <c r="J582">
        <f t="shared" si="99"/>
        <v>7</v>
      </c>
      <c r="K582">
        <f>IF(ISERROR(VLOOKUP(A582,Sheet3!$B$2:$B$72,1,FALSE)),0,1)</f>
        <v>0</v>
      </c>
      <c r="L582">
        <f t="shared" si="93"/>
        <v>1</v>
      </c>
      <c r="N582">
        <f t="shared" si="94"/>
        <v>8</v>
      </c>
      <c r="O582">
        <f t="shared" si="90"/>
        <v>3</v>
      </c>
      <c r="P582">
        <f t="shared" si="95"/>
        <v>2013</v>
      </c>
      <c r="Q582" t="str">
        <f t="shared" si="96"/>
        <v>AUG</v>
      </c>
    </row>
    <row r="583" spans="1:17" x14ac:dyDescent="0.25">
      <c r="A583" s="1">
        <f t="shared" si="97"/>
        <v>41490</v>
      </c>
      <c r="B583" s="1">
        <f>A583-J583+1</f>
        <v>41490</v>
      </c>
      <c r="C583" s="1">
        <f t="shared" si="98"/>
        <v>41496</v>
      </c>
      <c r="D583">
        <f>VLOOKUP(C583,Sheet2!$A$2:$C$471,2,FALSE)</f>
        <v>32</v>
      </c>
      <c r="E583">
        <f>VLOOKUP($C583,Sheet2!$A$2:$D$471,4,FALSE)</f>
        <v>8</v>
      </c>
      <c r="F583" t="str">
        <f>VLOOKUP(E583,$W$2:$X$13,2,FALSE)</f>
        <v>AUG</v>
      </c>
      <c r="G583">
        <f t="shared" si="91"/>
        <v>3</v>
      </c>
      <c r="H583">
        <f>VLOOKUP($C583,Sheet2!$A$2:$C$471,3,FALSE)</f>
        <v>2013</v>
      </c>
      <c r="I583" t="str">
        <f t="shared" si="92"/>
        <v>SUN</v>
      </c>
      <c r="J583">
        <f t="shared" si="99"/>
        <v>1</v>
      </c>
      <c r="K583">
        <f>IF(ISERROR(VLOOKUP(A583,Sheet3!$B$2:$B$72,1,FALSE)),0,1)</f>
        <v>0</v>
      </c>
      <c r="L583">
        <f t="shared" si="93"/>
        <v>1</v>
      </c>
      <c r="N583">
        <f t="shared" si="94"/>
        <v>8</v>
      </c>
      <c r="O583">
        <f t="shared" si="90"/>
        <v>3</v>
      </c>
      <c r="P583">
        <f t="shared" si="95"/>
        <v>2013</v>
      </c>
      <c r="Q583" t="str">
        <f t="shared" si="96"/>
        <v>AUG</v>
      </c>
    </row>
    <row r="584" spans="1:17" x14ac:dyDescent="0.25">
      <c r="A584" s="1">
        <f t="shared" si="97"/>
        <v>41491</v>
      </c>
      <c r="B584" s="1">
        <f>A584-J584+1</f>
        <v>41490</v>
      </c>
      <c r="C584" s="1">
        <f t="shared" si="98"/>
        <v>41496</v>
      </c>
      <c r="D584">
        <f>VLOOKUP(C584,Sheet2!$A$2:$C$471,2,FALSE)</f>
        <v>32</v>
      </c>
      <c r="E584">
        <f>VLOOKUP($C584,Sheet2!$A$2:$D$471,4,FALSE)</f>
        <v>8</v>
      </c>
      <c r="F584" t="str">
        <f>VLOOKUP(E584,$W$2:$X$13,2,FALSE)</f>
        <v>AUG</v>
      </c>
      <c r="G584">
        <f t="shared" si="91"/>
        <v>3</v>
      </c>
      <c r="H584">
        <f>VLOOKUP($C584,Sheet2!$A$2:$C$471,3,FALSE)</f>
        <v>2013</v>
      </c>
      <c r="I584" t="str">
        <f t="shared" si="92"/>
        <v>MON</v>
      </c>
      <c r="J584">
        <f t="shared" si="99"/>
        <v>2</v>
      </c>
      <c r="K584">
        <f>IF(ISERROR(VLOOKUP(A584,Sheet3!$B$2:$B$72,1,FALSE)),0,1)</f>
        <v>0</v>
      </c>
      <c r="L584">
        <f t="shared" si="93"/>
        <v>0</v>
      </c>
      <c r="N584">
        <f t="shared" si="94"/>
        <v>8</v>
      </c>
      <c r="O584">
        <f t="shared" si="90"/>
        <v>3</v>
      </c>
      <c r="P584">
        <f t="shared" si="95"/>
        <v>2013</v>
      </c>
      <c r="Q584" t="str">
        <f t="shared" si="96"/>
        <v>AUG</v>
      </c>
    </row>
    <row r="585" spans="1:17" x14ac:dyDescent="0.25">
      <c r="A585" s="1">
        <f t="shared" si="97"/>
        <v>41492</v>
      </c>
      <c r="B585" s="1">
        <f>A585-J585+1</f>
        <v>41490</v>
      </c>
      <c r="C585" s="1">
        <f t="shared" si="98"/>
        <v>41496</v>
      </c>
      <c r="D585">
        <f>VLOOKUP(C585,Sheet2!$A$2:$C$471,2,FALSE)</f>
        <v>32</v>
      </c>
      <c r="E585">
        <f>VLOOKUP($C585,Sheet2!$A$2:$D$471,4,FALSE)</f>
        <v>8</v>
      </c>
      <c r="F585" t="str">
        <f>VLOOKUP(E585,$W$2:$X$13,2,FALSE)</f>
        <v>AUG</v>
      </c>
      <c r="G585">
        <f t="shared" si="91"/>
        <v>3</v>
      </c>
      <c r="H585">
        <f>VLOOKUP($C585,Sheet2!$A$2:$C$471,3,FALSE)</f>
        <v>2013</v>
      </c>
      <c r="I585" t="str">
        <f t="shared" si="92"/>
        <v>TUE</v>
      </c>
      <c r="J585">
        <f t="shared" si="99"/>
        <v>3</v>
      </c>
      <c r="K585">
        <f>IF(ISERROR(VLOOKUP(A585,Sheet3!$B$2:$B$72,1,FALSE)),0,1)</f>
        <v>0</v>
      </c>
      <c r="L585">
        <f t="shared" si="93"/>
        <v>0</v>
      </c>
      <c r="N585">
        <f t="shared" si="94"/>
        <v>8</v>
      </c>
      <c r="O585">
        <f t="shared" si="90"/>
        <v>3</v>
      </c>
      <c r="P585">
        <f t="shared" si="95"/>
        <v>2013</v>
      </c>
      <c r="Q585" t="str">
        <f t="shared" si="96"/>
        <v>AUG</v>
      </c>
    </row>
    <row r="586" spans="1:17" x14ac:dyDescent="0.25">
      <c r="A586" s="1">
        <f t="shared" si="97"/>
        <v>41493</v>
      </c>
      <c r="B586" s="1">
        <f>A586-J586+1</f>
        <v>41490</v>
      </c>
      <c r="C586" s="1">
        <f t="shared" si="98"/>
        <v>41496</v>
      </c>
      <c r="D586">
        <f>VLOOKUP(C586,Sheet2!$A$2:$C$471,2,FALSE)</f>
        <v>32</v>
      </c>
      <c r="E586">
        <f>VLOOKUP($C586,Sheet2!$A$2:$D$471,4,FALSE)</f>
        <v>8</v>
      </c>
      <c r="F586" t="str">
        <f>VLOOKUP(E586,$W$2:$X$13,2,FALSE)</f>
        <v>AUG</v>
      </c>
      <c r="G586">
        <f t="shared" si="91"/>
        <v>3</v>
      </c>
      <c r="H586">
        <f>VLOOKUP($C586,Sheet2!$A$2:$C$471,3,FALSE)</f>
        <v>2013</v>
      </c>
      <c r="I586" t="str">
        <f t="shared" si="92"/>
        <v>WED</v>
      </c>
      <c r="J586">
        <f t="shared" si="99"/>
        <v>4</v>
      </c>
      <c r="K586">
        <f>IF(ISERROR(VLOOKUP(A586,Sheet3!$B$2:$B$72,1,FALSE)),0,1)</f>
        <v>0</v>
      </c>
      <c r="L586">
        <f t="shared" si="93"/>
        <v>0</v>
      </c>
      <c r="N586">
        <f t="shared" si="94"/>
        <v>8</v>
      </c>
      <c r="O586">
        <f t="shared" si="90"/>
        <v>3</v>
      </c>
      <c r="P586">
        <f t="shared" si="95"/>
        <v>2013</v>
      </c>
      <c r="Q586" t="str">
        <f t="shared" si="96"/>
        <v>AUG</v>
      </c>
    </row>
    <row r="587" spans="1:17" x14ac:dyDescent="0.25">
      <c r="A587" s="1">
        <f t="shared" si="97"/>
        <v>41494</v>
      </c>
      <c r="B587" s="1">
        <f>A587-J587+1</f>
        <v>41490</v>
      </c>
      <c r="C587" s="1">
        <f t="shared" si="98"/>
        <v>41496</v>
      </c>
      <c r="D587">
        <f>VLOOKUP(C587,Sheet2!$A$2:$C$471,2,FALSE)</f>
        <v>32</v>
      </c>
      <c r="E587">
        <f>VLOOKUP($C587,Sheet2!$A$2:$D$471,4,FALSE)</f>
        <v>8</v>
      </c>
      <c r="F587" t="str">
        <f>VLOOKUP(E587,$W$2:$X$13,2,FALSE)</f>
        <v>AUG</v>
      </c>
      <c r="G587">
        <f t="shared" si="91"/>
        <v>3</v>
      </c>
      <c r="H587">
        <f>VLOOKUP($C587,Sheet2!$A$2:$C$471,3,FALSE)</f>
        <v>2013</v>
      </c>
      <c r="I587" t="str">
        <f t="shared" si="92"/>
        <v>THU</v>
      </c>
      <c r="J587">
        <f t="shared" si="99"/>
        <v>5</v>
      </c>
      <c r="K587">
        <f>IF(ISERROR(VLOOKUP(A587,Sheet3!$B$2:$B$72,1,FALSE)),0,1)</f>
        <v>0</v>
      </c>
      <c r="L587">
        <f t="shared" si="93"/>
        <v>0</v>
      </c>
      <c r="N587">
        <f t="shared" si="94"/>
        <v>8</v>
      </c>
      <c r="O587">
        <f t="shared" si="90"/>
        <v>3</v>
      </c>
      <c r="P587">
        <f t="shared" si="95"/>
        <v>2013</v>
      </c>
      <c r="Q587" t="str">
        <f t="shared" si="96"/>
        <v>AUG</v>
      </c>
    </row>
    <row r="588" spans="1:17" x14ac:dyDescent="0.25">
      <c r="A588" s="1">
        <f t="shared" si="97"/>
        <v>41495</v>
      </c>
      <c r="B588" s="1">
        <f>A588-J588+1</f>
        <v>41490</v>
      </c>
      <c r="C588" s="1">
        <f t="shared" si="98"/>
        <v>41496</v>
      </c>
      <c r="D588">
        <f>VLOOKUP(C588,Sheet2!$A$2:$C$471,2,FALSE)</f>
        <v>32</v>
      </c>
      <c r="E588">
        <f>VLOOKUP($C588,Sheet2!$A$2:$D$471,4,FALSE)</f>
        <v>8</v>
      </c>
      <c r="F588" t="str">
        <f>VLOOKUP(E588,$W$2:$X$13,2,FALSE)</f>
        <v>AUG</v>
      </c>
      <c r="G588">
        <f t="shared" si="91"/>
        <v>3</v>
      </c>
      <c r="H588">
        <f>VLOOKUP($C588,Sheet2!$A$2:$C$471,3,FALSE)</f>
        <v>2013</v>
      </c>
      <c r="I588" t="str">
        <f t="shared" si="92"/>
        <v>FRI</v>
      </c>
      <c r="J588">
        <f t="shared" si="99"/>
        <v>6</v>
      </c>
      <c r="K588">
        <f>IF(ISERROR(VLOOKUP(A588,Sheet3!$B$2:$B$72,1,FALSE)),0,1)</f>
        <v>0</v>
      </c>
      <c r="L588">
        <f t="shared" si="93"/>
        <v>0</v>
      </c>
      <c r="N588">
        <f t="shared" si="94"/>
        <v>8</v>
      </c>
      <c r="O588">
        <f t="shared" si="90"/>
        <v>3</v>
      </c>
      <c r="P588">
        <f t="shared" si="95"/>
        <v>2013</v>
      </c>
      <c r="Q588" t="str">
        <f t="shared" si="96"/>
        <v>AUG</v>
      </c>
    </row>
    <row r="589" spans="1:17" x14ac:dyDescent="0.25">
      <c r="A589" s="1">
        <f t="shared" si="97"/>
        <v>41496</v>
      </c>
      <c r="B589" s="1">
        <f>A589-J589+1</f>
        <v>41490</v>
      </c>
      <c r="C589" s="1">
        <f t="shared" si="98"/>
        <v>41496</v>
      </c>
      <c r="D589">
        <f>VLOOKUP(C589,Sheet2!$A$2:$C$471,2,FALSE)</f>
        <v>32</v>
      </c>
      <c r="E589">
        <f>VLOOKUP($C589,Sheet2!$A$2:$D$471,4,FALSE)</f>
        <v>8</v>
      </c>
      <c r="F589" t="str">
        <f>VLOOKUP(E589,$W$2:$X$13,2,FALSE)</f>
        <v>AUG</v>
      </c>
      <c r="G589">
        <f t="shared" si="91"/>
        <v>3</v>
      </c>
      <c r="H589">
        <f>VLOOKUP($C589,Sheet2!$A$2:$C$471,3,FALSE)</f>
        <v>2013</v>
      </c>
      <c r="I589" t="str">
        <f t="shared" si="92"/>
        <v>SAT</v>
      </c>
      <c r="J589">
        <f t="shared" si="99"/>
        <v>7</v>
      </c>
      <c r="K589">
        <f>IF(ISERROR(VLOOKUP(A589,Sheet3!$B$2:$B$72,1,FALSE)),0,1)</f>
        <v>0</v>
      </c>
      <c r="L589">
        <f t="shared" si="93"/>
        <v>1</v>
      </c>
      <c r="N589">
        <f t="shared" si="94"/>
        <v>8</v>
      </c>
      <c r="O589">
        <f t="shared" si="90"/>
        <v>3</v>
      </c>
      <c r="P589">
        <f t="shared" si="95"/>
        <v>2013</v>
      </c>
      <c r="Q589" t="str">
        <f t="shared" si="96"/>
        <v>AUG</v>
      </c>
    </row>
    <row r="590" spans="1:17" x14ac:dyDescent="0.25">
      <c r="A590" s="1">
        <f t="shared" si="97"/>
        <v>41497</v>
      </c>
      <c r="B590" s="1">
        <f>A590-J590+1</f>
        <v>41497</v>
      </c>
      <c r="C590" s="1">
        <f t="shared" si="98"/>
        <v>41503</v>
      </c>
      <c r="D590">
        <f>VLOOKUP(C590,Sheet2!$A$2:$C$471,2,FALSE)</f>
        <v>33</v>
      </c>
      <c r="E590">
        <f>VLOOKUP($C590,Sheet2!$A$2:$D$471,4,FALSE)</f>
        <v>8</v>
      </c>
      <c r="F590" t="str">
        <f>VLOOKUP(E590,$W$2:$X$13,2,FALSE)</f>
        <v>AUG</v>
      </c>
      <c r="G590">
        <f t="shared" si="91"/>
        <v>3</v>
      </c>
      <c r="H590">
        <f>VLOOKUP($C590,Sheet2!$A$2:$C$471,3,FALSE)</f>
        <v>2013</v>
      </c>
      <c r="I590" t="str">
        <f t="shared" si="92"/>
        <v>SUN</v>
      </c>
      <c r="J590">
        <f t="shared" si="99"/>
        <v>1</v>
      </c>
      <c r="K590">
        <f>IF(ISERROR(VLOOKUP(A590,Sheet3!$B$2:$B$72,1,FALSE)),0,1)</f>
        <v>0</v>
      </c>
      <c r="L590">
        <f t="shared" si="93"/>
        <v>1</v>
      </c>
      <c r="N590">
        <f t="shared" si="94"/>
        <v>8</v>
      </c>
      <c r="O590">
        <f t="shared" si="90"/>
        <v>3</v>
      </c>
      <c r="P590">
        <f t="shared" si="95"/>
        <v>2013</v>
      </c>
      <c r="Q590" t="str">
        <f t="shared" si="96"/>
        <v>AUG</v>
      </c>
    </row>
    <row r="591" spans="1:17" x14ac:dyDescent="0.25">
      <c r="A591" s="1">
        <f t="shared" si="97"/>
        <v>41498</v>
      </c>
      <c r="B591" s="1">
        <f>A591-J591+1</f>
        <v>41497</v>
      </c>
      <c r="C591" s="1">
        <f t="shared" si="98"/>
        <v>41503</v>
      </c>
      <c r="D591">
        <f>VLOOKUP(C591,Sheet2!$A$2:$C$471,2,FALSE)</f>
        <v>33</v>
      </c>
      <c r="E591">
        <f>VLOOKUP($C591,Sheet2!$A$2:$D$471,4,FALSE)</f>
        <v>8</v>
      </c>
      <c r="F591" t="str">
        <f>VLOOKUP(E591,$W$2:$X$13,2,FALSE)</f>
        <v>AUG</v>
      </c>
      <c r="G591">
        <f t="shared" si="91"/>
        <v>3</v>
      </c>
      <c r="H591">
        <f>VLOOKUP($C591,Sheet2!$A$2:$C$471,3,FALSE)</f>
        <v>2013</v>
      </c>
      <c r="I591" t="str">
        <f t="shared" si="92"/>
        <v>MON</v>
      </c>
      <c r="J591">
        <f t="shared" si="99"/>
        <v>2</v>
      </c>
      <c r="K591">
        <f>IF(ISERROR(VLOOKUP(A591,Sheet3!$B$2:$B$72,1,FALSE)),0,1)</f>
        <v>0</v>
      </c>
      <c r="L591">
        <f t="shared" si="93"/>
        <v>0</v>
      </c>
      <c r="N591">
        <f t="shared" si="94"/>
        <v>8</v>
      </c>
      <c r="O591">
        <f t="shared" si="90"/>
        <v>3</v>
      </c>
      <c r="P591">
        <f t="shared" si="95"/>
        <v>2013</v>
      </c>
      <c r="Q591" t="str">
        <f t="shared" si="96"/>
        <v>AUG</v>
      </c>
    </row>
    <row r="592" spans="1:17" x14ac:dyDescent="0.25">
      <c r="A592" s="1">
        <f t="shared" si="97"/>
        <v>41499</v>
      </c>
      <c r="B592" s="1">
        <f>A592-J592+1</f>
        <v>41497</v>
      </c>
      <c r="C592" s="1">
        <f t="shared" si="98"/>
        <v>41503</v>
      </c>
      <c r="D592">
        <f>VLOOKUP(C592,Sheet2!$A$2:$C$471,2,FALSE)</f>
        <v>33</v>
      </c>
      <c r="E592">
        <f>VLOOKUP($C592,Sheet2!$A$2:$D$471,4,FALSE)</f>
        <v>8</v>
      </c>
      <c r="F592" t="str">
        <f>VLOOKUP(E592,$W$2:$X$13,2,FALSE)</f>
        <v>AUG</v>
      </c>
      <c r="G592">
        <f t="shared" si="91"/>
        <v>3</v>
      </c>
      <c r="H592">
        <f>VLOOKUP($C592,Sheet2!$A$2:$C$471,3,FALSE)</f>
        <v>2013</v>
      </c>
      <c r="I592" t="str">
        <f t="shared" si="92"/>
        <v>TUE</v>
      </c>
      <c r="J592">
        <f t="shared" si="99"/>
        <v>3</v>
      </c>
      <c r="K592">
        <f>IF(ISERROR(VLOOKUP(A592,Sheet3!$B$2:$B$72,1,FALSE)),0,1)</f>
        <v>0</v>
      </c>
      <c r="L592">
        <f t="shared" si="93"/>
        <v>0</v>
      </c>
      <c r="N592">
        <f t="shared" si="94"/>
        <v>8</v>
      </c>
      <c r="O592">
        <f t="shared" si="90"/>
        <v>3</v>
      </c>
      <c r="P592">
        <f t="shared" si="95"/>
        <v>2013</v>
      </c>
      <c r="Q592" t="str">
        <f t="shared" si="96"/>
        <v>AUG</v>
      </c>
    </row>
    <row r="593" spans="1:17" x14ac:dyDescent="0.25">
      <c r="A593" s="1">
        <f t="shared" si="97"/>
        <v>41500</v>
      </c>
      <c r="B593" s="1">
        <f>A593-J593+1</f>
        <v>41497</v>
      </c>
      <c r="C593" s="1">
        <f t="shared" si="98"/>
        <v>41503</v>
      </c>
      <c r="D593">
        <f>VLOOKUP(C593,Sheet2!$A$2:$C$471,2,FALSE)</f>
        <v>33</v>
      </c>
      <c r="E593">
        <f>VLOOKUP($C593,Sheet2!$A$2:$D$471,4,FALSE)</f>
        <v>8</v>
      </c>
      <c r="F593" t="str">
        <f>VLOOKUP(E593,$W$2:$X$13,2,FALSE)</f>
        <v>AUG</v>
      </c>
      <c r="G593">
        <f t="shared" si="91"/>
        <v>3</v>
      </c>
      <c r="H593">
        <f>VLOOKUP($C593,Sheet2!$A$2:$C$471,3,FALSE)</f>
        <v>2013</v>
      </c>
      <c r="I593" t="str">
        <f t="shared" si="92"/>
        <v>WED</v>
      </c>
      <c r="J593">
        <f t="shared" si="99"/>
        <v>4</v>
      </c>
      <c r="K593">
        <f>IF(ISERROR(VLOOKUP(A593,Sheet3!$B$2:$B$72,1,FALSE)),0,1)</f>
        <v>0</v>
      </c>
      <c r="L593">
        <f t="shared" si="93"/>
        <v>0</v>
      </c>
      <c r="N593">
        <f t="shared" si="94"/>
        <v>8</v>
      </c>
      <c r="O593">
        <f t="shared" si="90"/>
        <v>3</v>
      </c>
      <c r="P593">
        <f t="shared" si="95"/>
        <v>2013</v>
      </c>
      <c r="Q593" t="str">
        <f t="shared" si="96"/>
        <v>AUG</v>
      </c>
    </row>
    <row r="594" spans="1:17" x14ac:dyDescent="0.25">
      <c r="A594" s="1">
        <f t="shared" si="97"/>
        <v>41501</v>
      </c>
      <c r="B594" s="1">
        <f>A594-J594+1</f>
        <v>41497</v>
      </c>
      <c r="C594" s="1">
        <f t="shared" si="98"/>
        <v>41503</v>
      </c>
      <c r="D594">
        <f>VLOOKUP(C594,Sheet2!$A$2:$C$471,2,FALSE)</f>
        <v>33</v>
      </c>
      <c r="E594">
        <f>VLOOKUP($C594,Sheet2!$A$2:$D$471,4,FALSE)</f>
        <v>8</v>
      </c>
      <c r="F594" t="str">
        <f>VLOOKUP(E594,$W$2:$X$13,2,FALSE)</f>
        <v>AUG</v>
      </c>
      <c r="G594">
        <f t="shared" si="91"/>
        <v>3</v>
      </c>
      <c r="H594">
        <f>VLOOKUP($C594,Sheet2!$A$2:$C$471,3,FALSE)</f>
        <v>2013</v>
      </c>
      <c r="I594" t="str">
        <f t="shared" si="92"/>
        <v>THU</v>
      </c>
      <c r="J594">
        <f t="shared" si="99"/>
        <v>5</v>
      </c>
      <c r="K594">
        <f>IF(ISERROR(VLOOKUP(A594,Sheet3!$B$2:$B$72,1,FALSE)),0,1)</f>
        <v>0</v>
      </c>
      <c r="L594">
        <f t="shared" si="93"/>
        <v>0</v>
      </c>
      <c r="N594">
        <f t="shared" si="94"/>
        <v>8</v>
      </c>
      <c r="O594">
        <f t="shared" si="90"/>
        <v>3</v>
      </c>
      <c r="P594">
        <f t="shared" si="95"/>
        <v>2013</v>
      </c>
      <c r="Q594" t="str">
        <f t="shared" si="96"/>
        <v>AUG</v>
      </c>
    </row>
    <row r="595" spans="1:17" x14ac:dyDescent="0.25">
      <c r="A595" s="1">
        <f t="shared" si="97"/>
        <v>41502</v>
      </c>
      <c r="B595" s="1">
        <f>A595-J595+1</f>
        <v>41497</v>
      </c>
      <c r="C595" s="1">
        <f t="shared" si="98"/>
        <v>41503</v>
      </c>
      <c r="D595">
        <f>VLOOKUP(C595,Sheet2!$A$2:$C$471,2,FALSE)</f>
        <v>33</v>
      </c>
      <c r="E595">
        <f>VLOOKUP($C595,Sheet2!$A$2:$D$471,4,FALSE)</f>
        <v>8</v>
      </c>
      <c r="F595" t="str">
        <f>VLOOKUP(E595,$W$2:$X$13,2,FALSE)</f>
        <v>AUG</v>
      </c>
      <c r="G595">
        <f t="shared" si="91"/>
        <v>3</v>
      </c>
      <c r="H595">
        <f>VLOOKUP($C595,Sheet2!$A$2:$C$471,3,FALSE)</f>
        <v>2013</v>
      </c>
      <c r="I595" t="str">
        <f t="shared" si="92"/>
        <v>FRI</v>
      </c>
      <c r="J595">
        <f t="shared" si="99"/>
        <v>6</v>
      </c>
      <c r="K595">
        <f>IF(ISERROR(VLOOKUP(A595,Sheet3!$B$2:$B$72,1,FALSE)),0,1)</f>
        <v>0</v>
      </c>
      <c r="L595">
        <f t="shared" si="93"/>
        <v>0</v>
      </c>
      <c r="N595">
        <f t="shared" si="94"/>
        <v>8</v>
      </c>
      <c r="O595">
        <f t="shared" si="90"/>
        <v>3</v>
      </c>
      <c r="P595">
        <f t="shared" si="95"/>
        <v>2013</v>
      </c>
      <c r="Q595" t="str">
        <f t="shared" si="96"/>
        <v>AUG</v>
      </c>
    </row>
    <row r="596" spans="1:17" x14ac:dyDescent="0.25">
      <c r="A596" s="1">
        <f t="shared" si="97"/>
        <v>41503</v>
      </c>
      <c r="B596" s="1">
        <f>A596-J596+1</f>
        <v>41497</v>
      </c>
      <c r="C596" s="1">
        <f t="shared" si="98"/>
        <v>41503</v>
      </c>
      <c r="D596">
        <f>VLOOKUP(C596,Sheet2!$A$2:$C$471,2,FALSE)</f>
        <v>33</v>
      </c>
      <c r="E596">
        <f>VLOOKUP($C596,Sheet2!$A$2:$D$471,4,FALSE)</f>
        <v>8</v>
      </c>
      <c r="F596" t="str">
        <f>VLOOKUP(E596,$W$2:$X$13,2,FALSE)</f>
        <v>AUG</v>
      </c>
      <c r="G596">
        <f t="shared" si="91"/>
        <v>3</v>
      </c>
      <c r="H596">
        <f>VLOOKUP($C596,Sheet2!$A$2:$C$471,3,FALSE)</f>
        <v>2013</v>
      </c>
      <c r="I596" t="str">
        <f t="shared" si="92"/>
        <v>SAT</v>
      </c>
      <c r="J596">
        <f t="shared" si="99"/>
        <v>7</v>
      </c>
      <c r="K596">
        <f>IF(ISERROR(VLOOKUP(A596,Sheet3!$B$2:$B$72,1,FALSE)),0,1)</f>
        <v>0</v>
      </c>
      <c r="L596">
        <f t="shared" si="93"/>
        <v>1</v>
      </c>
      <c r="N596">
        <f t="shared" si="94"/>
        <v>8</v>
      </c>
      <c r="O596">
        <f t="shared" si="90"/>
        <v>3</v>
      </c>
      <c r="P596">
        <f t="shared" si="95"/>
        <v>2013</v>
      </c>
      <c r="Q596" t="str">
        <f t="shared" si="96"/>
        <v>AUG</v>
      </c>
    </row>
    <row r="597" spans="1:17" x14ac:dyDescent="0.25">
      <c r="A597" s="1">
        <f t="shared" si="97"/>
        <v>41504</v>
      </c>
      <c r="B597" s="1">
        <f>A597-J597+1</f>
        <v>41504</v>
      </c>
      <c r="C597" s="1">
        <f t="shared" si="98"/>
        <v>41510</v>
      </c>
      <c r="D597">
        <f>VLOOKUP(C597,Sheet2!$A$2:$C$471,2,FALSE)</f>
        <v>34</v>
      </c>
      <c r="E597">
        <f>VLOOKUP($C597,Sheet2!$A$2:$D$471,4,FALSE)</f>
        <v>8</v>
      </c>
      <c r="F597" t="str">
        <f>VLOOKUP(E597,$W$2:$X$13,2,FALSE)</f>
        <v>AUG</v>
      </c>
      <c r="G597">
        <f t="shared" si="91"/>
        <v>3</v>
      </c>
      <c r="H597">
        <f>VLOOKUP($C597,Sheet2!$A$2:$C$471,3,FALSE)</f>
        <v>2013</v>
      </c>
      <c r="I597" t="str">
        <f t="shared" si="92"/>
        <v>SUN</v>
      </c>
      <c r="J597">
        <f t="shared" si="99"/>
        <v>1</v>
      </c>
      <c r="K597">
        <f>IF(ISERROR(VLOOKUP(A597,Sheet3!$B$2:$B$72,1,FALSE)),0,1)</f>
        <v>0</v>
      </c>
      <c r="L597">
        <f t="shared" si="93"/>
        <v>1</v>
      </c>
      <c r="N597">
        <f t="shared" si="94"/>
        <v>8</v>
      </c>
      <c r="O597">
        <f t="shared" si="90"/>
        <v>3</v>
      </c>
      <c r="P597">
        <f t="shared" si="95"/>
        <v>2013</v>
      </c>
      <c r="Q597" t="str">
        <f t="shared" si="96"/>
        <v>AUG</v>
      </c>
    </row>
    <row r="598" spans="1:17" x14ac:dyDescent="0.25">
      <c r="A598" s="1">
        <f t="shared" si="97"/>
        <v>41505</v>
      </c>
      <c r="B598" s="1">
        <f>A598-J598+1</f>
        <v>41504</v>
      </c>
      <c r="C598" s="1">
        <f t="shared" si="98"/>
        <v>41510</v>
      </c>
      <c r="D598">
        <f>VLOOKUP(C598,Sheet2!$A$2:$C$471,2,FALSE)</f>
        <v>34</v>
      </c>
      <c r="E598">
        <f>VLOOKUP($C598,Sheet2!$A$2:$D$471,4,FALSE)</f>
        <v>8</v>
      </c>
      <c r="F598" t="str">
        <f>VLOOKUP(E598,$W$2:$X$13,2,FALSE)</f>
        <v>AUG</v>
      </c>
      <c r="G598">
        <f t="shared" si="91"/>
        <v>3</v>
      </c>
      <c r="H598">
        <f>VLOOKUP($C598,Sheet2!$A$2:$C$471,3,FALSE)</f>
        <v>2013</v>
      </c>
      <c r="I598" t="str">
        <f t="shared" si="92"/>
        <v>MON</v>
      </c>
      <c r="J598">
        <f t="shared" si="99"/>
        <v>2</v>
      </c>
      <c r="K598">
        <f>IF(ISERROR(VLOOKUP(A598,Sheet3!$B$2:$B$72,1,FALSE)),0,1)</f>
        <v>0</v>
      </c>
      <c r="L598">
        <f t="shared" si="93"/>
        <v>0</v>
      </c>
      <c r="N598">
        <f t="shared" si="94"/>
        <v>8</v>
      </c>
      <c r="O598">
        <f t="shared" si="90"/>
        <v>3</v>
      </c>
      <c r="P598">
        <f t="shared" si="95"/>
        <v>2013</v>
      </c>
      <c r="Q598" t="str">
        <f t="shared" si="96"/>
        <v>AUG</v>
      </c>
    </row>
    <row r="599" spans="1:17" x14ac:dyDescent="0.25">
      <c r="A599" s="1">
        <f t="shared" si="97"/>
        <v>41506</v>
      </c>
      <c r="B599" s="1">
        <f>A599-J599+1</f>
        <v>41504</v>
      </c>
      <c r="C599" s="1">
        <f t="shared" si="98"/>
        <v>41510</v>
      </c>
      <c r="D599">
        <f>VLOOKUP(C599,Sheet2!$A$2:$C$471,2,FALSE)</f>
        <v>34</v>
      </c>
      <c r="E599">
        <f>VLOOKUP($C599,Sheet2!$A$2:$D$471,4,FALSE)</f>
        <v>8</v>
      </c>
      <c r="F599" t="str">
        <f>VLOOKUP(E599,$W$2:$X$13,2,FALSE)</f>
        <v>AUG</v>
      </c>
      <c r="G599">
        <f t="shared" si="91"/>
        <v>3</v>
      </c>
      <c r="H599">
        <f>VLOOKUP($C599,Sheet2!$A$2:$C$471,3,FALSE)</f>
        <v>2013</v>
      </c>
      <c r="I599" t="str">
        <f t="shared" si="92"/>
        <v>TUE</v>
      </c>
      <c r="J599">
        <f t="shared" si="99"/>
        <v>3</v>
      </c>
      <c r="K599">
        <f>IF(ISERROR(VLOOKUP(A599,Sheet3!$B$2:$B$72,1,FALSE)),0,1)</f>
        <v>0</v>
      </c>
      <c r="L599">
        <f t="shared" si="93"/>
        <v>0</v>
      </c>
      <c r="N599">
        <f t="shared" si="94"/>
        <v>8</v>
      </c>
      <c r="O599">
        <f t="shared" si="90"/>
        <v>3</v>
      </c>
      <c r="P599">
        <f t="shared" si="95"/>
        <v>2013</v>
      </c>
      <c r="Q599" t="str">
        <f t="shared" si="96"/>
        <v>AUG</v>
      </c>
    </row>
    <row r="600" spans="1:17" x14ac:dyDescent="0.25">
      <c r="A600" s="1">
        <f t="shared" si="97"/>
        <v>41507</v>
      </c>
      <c r="B600" s="1">
        <f>A600-J600+1</f>
        <v>41504</v>
      </c>
      <c r="C600" s="1">
        <f t="shared" si="98"/>
        <v>41510</v>
      </c>
      <c r="D600">
        <f>VLOOKUP(C600,Sheet2!$A$2:$C$471,2,FALSE)</f>
        <v>34</v>
      </c>
      <c r="E600">
        <f>VLOOKUP($C600,Sheet2!$A$2:$D$471,4,FALSE)</f>
        <v>8</v>
      </c>
      <c r="F600" t="str">
        <f>VLOOKUP(E600,$W$2:$X$13,2,FALSE)</f>
        <v>AUG</v>
      </c>
      <c r="G600">
        <f t="shared" si="91"/>
        <v>3</v>
      </c>
      <c r="H600">
        <f>VLOOKUP($C600,Sheet2!$A$2:$C$471,3,FALSE)</f>
        <v>2013</v>
      </c>
      <c r="I600" t="str">
        <f t="shared" si="92"/>
        <v>WED</v>
      </c>
      <c r="J600">
        <f t="shared" si="99"/>
        <v>4</v>
      </c>
      <c r="K600">
        <f>IF(ISERROR(VLOOKUP(A600,Sheet3!$B$2:$B$72,1,FALSE)),0,1)</f>
        <v>0</v>
      </c>
      <c r="L600">
        <f t="shared" si="93"/>
        <v>0</v>
      </c>
      <c r="N600">
        <f t="shared" si="94"/>
        <v>8</v>
      </c>
      <c r="O600">
        <f t="shared" si="90"/>
        <v>3</v>
      </c>
      <c r="P600">
        <f t="shared" si="95"/>
        <v>2013</v>
      </c>
      <c r="Q600" t="str">
        <f t="shared" si="96"/>
        <v>AUG</v>
      </c>
    </row>
    <row r="601" spans="1:17" x14ac:dyDescent="0.25">
      <c r="A601" s="1">
        <f t="shared" si="97"/>
        <v>41508</v>
      </c>
      <c r="B601" s="1">
        <f>A601-J601+1</f>
        <v>41504</v>
      </c>
      <c r="C601" s="1">
        <f t="shared" si="98"/>
        <v>41510</v>
      </c>
      <c r="D601">
        <f>VLOOKUP(C601,Sheet2!$A$2:$C$471,2,FALSE)</f>
        <v>34</v>
      </c>
      <c r="E601">
        <f>VLOOKUP($C601,Sheet2!$A$2:$D$471,4,FALSE)</f>
        <v>8</v>
      </c>
      <c r="F601" t="str">
        <f>VLOOKUP(E601,$W$2:$X$13,2,FALSE)</f>
        <v>AUG</v>
      </c>
      <c r="G601">
        <f t="shared" si="91"/>
        <v>3</v>
      </c>
      <c r="H601">
        <f>VLOOKUP($C601,Sheet2!$A$2:$C$471,3,FALSE)</f>
        <v>2013</v>
      </c>
      <c r="I601" t="str">
        <f t="shared" si="92"/>
        <v>THU</v>
      </c>
      <c r="J601">
        <f t="shared" si="99"/>
        <v>5</v>
      </c>
      <c r="K601">
        <f>IF(ISERROR(VLOOKUP(A601,Sheet3!$B$2:$B$72,1,FALSE)),0,1)</f>
        <v>0</v>
      </c>
      <c r="L601">
        <f t="shared" si="93"/>
        <v>0</v>
      </c>
      <c r="N601">
        <f t="shared" si="94"/>
        <v>8</v>
      </c>
      <c r="O601">
        <f t="shared" si="90"/>
        <v>3</v>
      </c>
      <c r="P601">
        <f t="shared" si="95"/>
        <v>2013</v>
      </c>
      <c r="Q601" t="str">
        <f t="shared" si="96"/>
        <v>AUG</v>
      </c>
    </row>
    <row r="602" spans="1:17" x14ac:dyDescent="0.25">
      <c r="A602" s="1">
        <f t="shared" si="97"/>
        <v>41509</v>
      </c>
      <c r="B602" s="1">
        <f>A602-J602+1</f>
        <v>41504</v>
      </c>
      <c r="C602" s="1">
        <f t="shared" si="98"/>
        <v>41510</v>
      </c>
      <c r="D602">
        <f>VLOOKUP(C602,Sheet2!$A$2:$C$471,2,FALSE)</f>
        <v>34</v>
      </c>
      <c r="E602">
        <f>VLOOKUP($C602,Sheet2!$A$2:$D$471,4,FALSE)</f>
        <v>8</v>
      </c>
      <c r="F602" t="str">
        <f>VLOOKUP(E602,$W$2:$X$13,2,FALSE)</f>
        <v>AUG</v>
      </c>
      <c r="G602">
        <f t="shared" si="91"/>
        <v>3</v>
      </c>
      <c r="H602">
        <f>VLOOKUP($C602,Sheet2!$A$2:$C$471,3,FALSE)</f>
        <v>2013</v>
      </c>
      <c r="I602" t="str">
        <f t="shared" si="92"/>
        <v>FRI</v>
      </c>
      <c r="J602">
        <f t="shared" si="99"/>
        <v>6</v>
      </c>
      <c r="K602">
        <f>IF(ISERROR(VLOOKUP(A602,Sheet3!$B$2:$B$72,1,FALSE)),0,1)</f>
        <v>0</v>
      </c>
      <c r="L602">
        <f t="shared" si="93"/>
        <v>0</v>
      </c>
      <c r="N602">
        <f t="shared" si="94"/>
        <v>8</v>
      </c>
      <c r="O602">
        <f t="shared" si="90"/>
        <v>3</v>
      </c>
      <c r="P602">
        <f t="shared" si="95"/>
        <v>2013</v>
      </c>
      <c r="Q602" t="str">
        <f t="shared" si="96"/>
        <v>AUG</v>
      </c>
    </row>
    <row r="603" spans="1:17" x14ac:dyDescent="0.25">
      <c r="A603" s="1">
        <f t="shared" si="97"/>
        <v>41510</v>
      </c>
      <c r="B603" s="1">
        <f>A603-J603+1</f>
        <v>41504</v>
      </c>
      <c r="C603" s="1">
        <f t="shared" si="98"/>
        <v>41510</v>
      </c>
      <c r="D603">
        <f>VLOOKUP(C603,Sheet2!$A$2:$C$471,2,FALSE)</f>
        <v>34</v>
      </c>
      <c r="E603">
        <f>VLOOKUP($C603,Sheet2!$A$2:$D$471,4,FALSE)</f>
        <v>8</v>
      </c>
      <c r="F603" t="str">
        <f>VLOOKUP(E603,$W$2:$X$13,2,FALSE)</f>
        <v>AUG</v>
      </c>
      <c r="G603">
        <f t="shared" si="91"/>
        <v>3</v>
      </c>
      <c r="H603">
        <f>VLOOKUP($C603,Sheet2!$A$2:$C$471,3,FALSE)</f>
        <v>2013</v>
      </c>
      <c r="I603" t="str">
        <f t="shared" si="92"/>
        <v>SAT</v>
      </c>
      <c r="J603">
        <f t="shared" si="99"/>
        <v>7</v>
      </c>
      <c r="K603">
        <f>IF(ISERROR(VLOOKUP(A603,Sheet3!$B$2:$B$72,1,FALSE)),0,1)</f>
        <v>0</v>
      </c>
      <c r="L603">
        <f t="shared" si="93"/>
        <v>1</v>
      </c>
      <c r="N603">
        <f t="shared" si="94"/>
        <v>8</v>
      </c>
      <c r="O603">
        <f t="shared" si="90"/>
        <v>3</v>
      </c>
      <c r="P603">
        <f t="shared" si="95"/>
        <v>2013</v>
      </c>
      <c r="Q603" t="str">
        <f t="shared" si="96"/>
        <v>AUG</v>
      </c>
    </row>
    <row r="604" spans="1:17" x14ac:dyDescent="0.25">
      <c r="A604" s="1">
        <f t="shared" si="97"/>
        <v>41511</v>
      </c>
      <c r="B604" s="1">
        <f>A604-J604+1</f>
        <v>41511</v>
      </c>
      <c r="C604" s="1">
        <f t="shared" si="98"/>
        <v>41517</v>
      </c>
      <c r="D604">
        <f>VLOOKUP(C604,Sheet2!$A$2:$C$471,2,FALSE)</f>
        <v>35</v>
      </c>
      <c r="E604">
        <f>VLOOKUP($C604,Sheet2!$A$2:$D$471,4,FALSE)</f>
        <v>8</v>
      </c>
      <c r="F604" t="str">
        <f>VLOOKUP(E604,$W$2:$X$13,2,FALSE)</f>
        <v>AUG</v>
      </c>
      <c r="G604">
        <f t="shared" si="91"/>
        <v>3</v>
      </c>
      <c r="H604">
        <f>VLOOKUP($C604,Sheet2!$A$2:$C$471,3,FALSE)</f>
        <v>2013</v>
      </c>
      <c r="I604" t="str">
        <f t="shared" si="92"/>
        <v>SUN</v>
      </c>
      <c r="J604">
        <f t="shared" si="99"/>
        <v>1</v>
      </c>
      <c r="K604">
        <f>IF(ISERROR(VLOOKUP(A604,Sheet3!$B$2:$B$72,1,FALSE)),0,1)</f>
        <v>0</v>
      </c>
      <c r="L604">
        <f t="shared" si="93"/>
        <v>1</v>
      </c>
      <c r="N604">
        <f t="shared" si="94"/>
        <v>8</v>
      </c>
      <c r="O604">
        <f t="shared" si="90"/>
        <v>3</v>
      </c>
      <c r="P604">
        <f t="shared" si="95"/>
        <v>2013</v>
      </c>
      <c r="Q604" t="str">
        <f t="shared" si="96"/>
        <v>AUG</v>
      </c>
    </row>
    <row r="605" spans="1:17" x14ac:dyDescent="0.25">
      <c r="A605" s="1">
        <f t="shared" si="97"/>
        <v>41512</v>
      </c>
      <c r="B605" s="1">
        <f>A605-J605+1</f>
        <v>41511</v>
      </c>
      <c r="C605" s="1">
        <f t="shared" si="98"/>
        <v>41517</v>
      </c>
      <c r="D605">
        <f>VLOOKUP(C605,Sheet2!$A$2:$C$471,2,FALSE)</f>
        <v>35</v>
      </c>
      <c r="E605">
        <f>VLOOKUP($C605,Sheet2!$A$2:$D$471,4,FALSE)</f>
        <v>8</v>
      </c>
      <c r="F605" t="str">
        <f>VLOOKUP(E605,$W$2:$X$13,2,FALSE)</f>
        <v>AUG</v>
      </c>
      <c r="G605">
        <f t="shared" si="91"/>
        <v>3</v>
      </c>
      <c r="H605">
        <f>VLOOKUP($C605,Sheet2!$A$2:$C$471,3,FALSE)</f>
        <v>2013</v>
      </c>
      <c r="I605" t="str">
        <f t="shared" si="92"/>
        <v>MON</v>
      </c>
      <c r="J605">
        <f t="shared" si="99"/>
        <v>2</v>
      </c>
      <c r="K605">
        <f>IF(ISERROR(VLOOKUP(A605,Sheet3!$B$2:$B$72,1,FALSE)),0,1)</f>
        <v>0</v>
      </c>
      <c r="L605">
        <f t="shared" si="93"/>
        <v>0</v>
      </c>
      <c r="N605">
        <f t="shared" si="94"/>
        <v>8</v>
      </c>
      <c r="O605">
        <f t="shared" si="90"/>
        <v>3</v>
      </c>
      <c r="P605">
        <f t="shared" si="95"/>
        <v>2013</v>
      </c>
      <c r="Q605" t="str">
        <f t="shared" si="96"/>
        <v>AUG</v>
      </c>
    </row>
    <row r="606" spans="1:17" x14ac:dyDescent="0.25">
      <c r="A606" s="1">
        <f t="shared" si="97"/>
        <v>41513</v>
      </c>
      <c r="B606" s="1">
        <f>A606-J606+1</f>
        <v>41511</v>
      </c>
      <c r="C606" s="1">
        <f t="shared" si="98"/>
        <v>41517</v>
      </c>
      <c r="D606">
        <f>VLOOKUP(C606,Sheet2!$A$2:$C$471,2,FALSE)</f>
        <v>35</v>
      </c>
      <c r="E606">
        <f>VLOOKUP($C606,Sheet2!$A$2:$D$471,4,FALSE)</f>
        <v>8</v>
      </c>
      <c r="F606" t="str">
        <f>VLOOKUP(E606,$W$2:$X$13,2,FALSE)</f>
        <v>AUG</v>
      </c>
      <c r="G606">
        <f t="shared" si="91"/>
        <v>3</v>
      </c>
      <c r="H606">
        <f>VLOOKUP($C606,Sheet2!$A$2:$C$471,3,FALSE)</f>
        <v>2013</v>
      </c>
      <c r="I606" t="str">
        <f t="shared" si="92"/>
        <v>TUE</v>
      </c>
      <c r="J606">
        <f t="shared" si="99"/>
        <v>3</v>
      </c>
      <c r="K606">
        <f>IF(ISERROR(VLOOKUP(A606,Sheet3!$B$2:$B$72,1,FALSE)),0,1)</f>
        <v>0</v>
      </c>
      <c r="L606">
        <f t="shared" si="93"/>
        <v>0</v>
      </c>
      <c r="N606">
        <f t="shared" si="94"/>
        <v>8</v>
      </c>
      <c r="O606">
        <f t="shared" si="90"/>
        <v>3</v>
      </c>
      <c r="P606">
        <f t="shared" si="95"/>
        <v>2013</v>
      </c>
      <c r="Q606" t="str">
        <f t="shared" si="96"/>
        <v>AUG</v>
      </c>
    </row>
    <row r="607" spans="1:17" x14ac:dyDescent="0.25">
      <c r="A607" s="1">
        <f t="shared" si="97"/>
        <v>41514</v>
      </c>
      <c r="B607" s="1">
        <f>A607-J607+1</f>
        <v>41511</v>
      </c>
      <c r="C607" s="1">
        <f t="shared" si="98"/>
        <v>41517</v>
      </c>
      <c r="D607">
        <f>VLOOKUP(C607,Sheet2!$A$2:$C$471,2,FALSE)</f>
        <v>35</v>
      </c>
      <c r="E607">
        <f>VLOOKUP($C607,Sheet2!$A$2:$D$471,4,FALSE)</f>
        <v>8</v>
      </c>
      <c r="F607" t="str">
        <f>VLOOKUP(E607,$W$2:$X$13,2,FALSE)</f>
        <v>AUG</v>
      </c>
      <c r="G607">
        <f t="shared" si="91"/>
        <v>3</v>
      </c>
      <c r="H607">
        <f>VLOOKUP($C607,Sheet2!$A$2:$C$471,3,FALSE)</f>
        <v>2013</v>
      </c>
      <c r="I607" t="str">
        <f t="shared" si="92"/>
        <v>WED</v>
      </c>
      <c r="J607">
        <f t="shared" si="99"/>
        <v>4</v>
      </c>
      <c r="K607">
        <f>IF(ISERROR(VLOOKUP(A607,Sheet3!$B$2:$B$72,1,FALSE)),0,1)</f>
        <v>0</v>
      </c>
      <c r="L607">
        <f t="shared" si="93"/>
        <v>0</v>
      </c>
      <c r="N607">
        <f t="shared" si="94"/>
        <v>8</v>
      </c>
      <c r="O607">
        <f t="shared" si="90"/>
        <v>3</v>
      </c>
      <c r="P607">
        <f t="shared" si="95"/>
        <v>2013</v>
      </c>
      <c r="Q607" t="str">
        <f t="shared" si="96"/>
        <v>AUG</v>
      </c>
    </row>
    <row r="608" spans="1:17" x14ac:dyDescent="0.25">
      <c r="A608" s="1">
        <f t="shared" si="97"/>
        <v>41515</v>
      </c>
      <c r="B608" s="1">
        <f>A608-J608+1</f>
        <v>41511</v>
      </c>
      <c r="C608" s="1">
        <f t="shared" si="98"/>
        <v>41517</v>
      </c>
      <c r="D608">
        <f>VLOOKUP(C608,Sheet2!$A$2:$C$471,2,FALSE)</f>
        <v>35</v>
      </c>
      <c r="E608">
        <f>VLOOKUP($C608,Sheet2!$A$2:$D$471,4,FALSE)</f>
        <v>8</v>
      </c>
      <c r="F608" t="str">
        <f>VLOOKUP(E608,$W$2:$X$13,2,FALSE)</f>
        <v>AUG</v>
      </c>
      <c r="G608">
        <f t="shared" si="91"/>
        <v>3</v>
      </c>
      <c r="H608">
        <f>VLOOKUP($C608,Sheet2!$A$2:$C$471,3,FALSE)</f>
        <v>2013</v>
      </c>
      <c r="I608" t="str">
        <f t="shared" si="92"/>
        <v>THU</v>
      </c>
      <c r="J608">
        <f t="shared" si="99"/>
        <v>5</v>
      </c>
      <c r="K608">
        <f>IF(ISERROR(VLOOKUP(A608,Sheet3!$B$2:$B$72,1,FALSE)),0,1)</f>
        <v>0</v>
      </c>
      <c r="L608">
        <f t="shared" si="93"/>
        <v>0</v>
      </c>
      <c r="N608">
        <f t="shared" si="94"/>
        <v>8</v>
      </c>
      <c r="O608">
        <f t="shared" si="90"/>
        <v>3</v>
      </c>
      <c r="P608">
        <f t="shared" si="95"/>
        <v>2013</v>
      </c>
      <c r="Q608" t="str">
        <f t="shared" si="96"/>
        <v>AUG</v>
      </c>
    </row>
    <row r="609" spans="1:17" x14ac:dyDescent="0.25">
      <c r="A609" s="1">
        <f t="shared" si="97"/>
        <v>41516</v>
      </c>
      <c r="B609" s="1">
        <f>A609-J609+1</f>
        <v>41511</v>
      </c>
      <c r="C609" s="1">
        <f t="shared" si="98"/>
        <v>41517</v>
      </c>
      <c r="D609">
        <f>VLOOKUP(C609,Sheet2!$A$2:$C$471,2,FALSE)</f>
        <v>35</v>
      </c>
      <c r="E609">
        <f>VLOOKUP($C609,Sheet2!$A$2:$D$471,4,FALSE)</f>
        <v>8</v>
      </c>
      <c r="F609" t="str">
        <f>VLOOKUP(E609,$W$2:$X$13,2,FALSE)</f>
        <v>AUG</v>
      </c>
      <c r="G609">
        <f t="shared" si="91"/>
        <v>3</v>
      </c>
      <c r="H609">
        <f>VLOOKUP($C609,Sheet2!$A$2:$C$471,3,FALSE)</f>
        <v>2013</v>
      </c>
      <c r="I609" t="str">
        <f t="shared" si="92"/>
        <v>FRI</v>
      </c>
      <c r="J609">
        <f t="shared" si="99"/>
        <v>6</v>
      </c>
      <c r="K609">
        <f>IF(ISERROR(VLOOKUP(A609,Sheet3!$B$2:$B$72,1,FALSE)),0,1)</f>
        <v>0</v>
      </c>
      <c r="L609">
        <f t="shared" si="93"/>
        <v>0</v>
      </c>
      <c r="N609">
        <f t="shared" si="94"/>
        <v>8</v>
      </c>
      <c r="O609">
        <f t="shared" si="90"/>
        <v>3</v>
      </c>
      <c r="P609">
        <f t="shared" si="95"/>
        <v>2013</v>
      </c>
      <c r="Q609" t="str">
        <f t="shared" si="96"/>
        <v>AUG</v>
      </c>
    </row>
    <row r="610" spans="1:17" x14ac:dyDescent="0.25">
      <c r="A610" s="1">
        <f t="shared" si="97"/>
        <v>41517</v>
      </c>
      <c r="B610" s="1">
        <f>A610-J610+1</f>
        <v>41511</v>
      </c>
      <c r="C610" s="1">
        <f t="shared" si="98"/>
        <v>41517</v>
      </c>
      <c r="D610">
        <f>VLOOKUP(C610,Sheet2!$A$2:$C$471,2,FALSE)</f>
        <v>35</v>
      </c>
      <c r="E610">
        <f>VLOOKUP($C610,Sheet2!$A$2:$D$471,4,FALSE)</f>
        <v>8</v>
      </c>
      <c r="F610" t="str">
        <f>VLOOKUP(E610,$W$2:$X$13,2,FALSE)</f>
        <v>AUG</v>
      </c>
      <c r="G610">
        <f t="shared" si="91"/>
        <v>3</v>
      </c>
      <c r="H610">
        <f>VLOOKUP($C610,Sheet2!$A$2:$C$471,3,FALSE)</f>
        <v>2013</v>
      </c>
      <c r="I610" t="str">
        <f t="shared" si="92"/>
        <v>SAT</v>
      </c>
      <c r="J610">
        <f t="shared" si="99"/>
        <v>7</v>
      </c>
      <c r="K610">
        <f>IF(ISERROR(VLOOKUP(A610,Sheet3!$B$2:$B$72,1,FALSE)),0,1)</f>
        <v>0</v>
      </c>
      <c r="L610">
        <f t="shared" si="93"/>
        <v>1</v>
      </c>
      <c r="N610">
        <f t="shared" si="94"/>
        <v>8</v>
      </c>
      <c r="O610">
        <f t="shared" si="90"/>
        <v>3</v>
      </c>
      <c r="P610">
        <f t="shared" si="95"/>
        <v>2013</v>
      </c>
      <c r="Q610" t="str">
        <f t="shared" si="96"/>
        <v>AUG</v>
      </c>
    </row>
    <row r="611" spans="1:17" x14ac:dyDescent="0.25">
      <c r="A611" s="1">
        <f t="shared" si="97"/>
        <v>41518</v>
      </c>
      <c r="B611" s="1">
        <f>A611-J611+1</f>
        <v>41518</v>
      </c>
      <c r="C611" s="1">
        <f t="shared" si="98"/>
        <v>41524</v>
      </c>
      <c r="D611">
        <f>VLOOKUP(C611,Sheet2!$A$2:$C$471,2,FALSE)</f>
        <v>36</v>
      </c>
      <c r="E611">
        <f>VLOOKUP($C611,Sheet2!$A$2:$D$471,4,FALSE)</f>
        <v>9</v>
      </c>
      <c r="F611" t="str">
        <f>VLOOKUP(E611,$W$2:$X$13,2,FALSE)</f>
        <v>SEP</v>
      </c>
      <c r="G611">
        <f t="shared" si="91"/>
        <v>3</v>
      </c>
      <c r="H611">
        <f>VLOOKUP($C611,Sheet2!$A$2:$C$471,3,FALSE)</f>
        <v>2013</v>
      </c>
      <c r="I611" t="str">
        <f t="shared" si="92"/>
        <v>SUN</v>
      </c>
      <c r="J611">
        <f t="shared" si="99"/>
        <v>1</v>
      </c>
      <c r="K611">
        <f>IF(ISERROR(VLOOKUP(A611,Sheet3!$B$2:$B$72,1,FALSE)),0,1)</f>
        <v>0</v>
      </c>
      <c r="L611">
        <f t="shared" si="93"/>
        <v>1</v>
      </c>
      <c r="N611">
        <f t="shared" si="94"/>
        <v>9</v>
      </c>
      <c r="O611">
        <f t="shared" si="90"/>
        <v>3</v>
      </c>
      <c r="P611">
        <f t="shared" si="95"/>
        <v>2013</v>
      </c>
      <c r="Q611" t="str">
        <f t="shared" si="96"/>
        <v>SEP</v>
      </c>
    </row>
    <row r="612" spans="1:17" x14ac:dyDescent="0.25">
      <c r="A612" s="1">
        <f t="shared" si="97"/>
        <v>41519</v>
      </c>
      <c r="B612" s="1">
        <f>A612-J612+1</f>
        <v>41518</v>
      </c>
      <c r="C612" s="1">
        <f t="shared" si="98"/>
        <v>41524</v>
      </c>
      <c r="D612">
        <f>VLOOKUP(C612,Sheet2!$A$2:$C$471,2,FALSE)</f>
        <v>36</v>
      </c>
      <c r="E612">
        <f>VLOOKUP($C612,Sheet2!$A$2:$D$471,4,FALSE)</f>
        <v>9</v>
      </c>
      <c r="F612" t="str">
        <f>VLOOKUP(E612,$W$2:$X$13,2,FALSE)</f>
        <v>SEP</v>
      </c>
      <c r="G612">
        <f t="shared" si="91"/>
        <v>3</v>
      </c>
      <c r="H612">
        <f>VLOOKUP($C612,Sheet2!$A$2:$C$471,3,FALSE)</f>
        <v>2013</v>
      </c>
      <c r="I612" t="str">
        <f t="shared" si="92"/>
        <v>MON</v>
      </c>
      <c r="J612">
        <f t="shared" si="99"/>
        <v>2</v>
      </c>
      <c r="K612">
        <f>IF(ISERROR(VLOOKUP(A612,Sheet3!$B$2:$B$72,1,FALSE)),0,1)</f>
        <v>1</v>
      </c>
      <c r="L612">
        <f t="shared" si="93"/>
        <v>0</v>
      </c>
      <c r="N612">
        <f t="shared" si="94"/>
        <v>9</v>
      </c>
      <c r="O612">
        <f t="shared" si="90"/>
        <v>3</v>
      </c>
      <c r="P612">
        <f t="shared" si="95"/>
        <v>2013</v>
      </c>
      <c r="Q612" t="str">
        <f t="shared" si="96"/>
        <v>SEP</v>
      </c>
    </row>
    <row r="613" spans="1:17" x14ac:dyDescent="0.25">
      <c r="A613" s="1">
        <f t="shared" si="97"/>
        <v>41520</v>
      </c>
      <c r="B613" s="1">
        <f>A613-J613+1</f>
        <v>41518</v>
      </c>
      <c r="C613" s="1">
        <f t="shared" si="98"/>
        <v>41524</v>
      </c>
      <c r="D613">
        <f>VLOOKUP(C613,Sheet2!$A$2:$C$471,2,FALSE)</f>
        <v>36</v>
      </c>
      <c r="E613">
        <f>VLOOKUP($C613,Sheet2!$A$2:$D$471,4,FALSE)</f>
        <v>9</v>
      </c>
      <c r="F613" t="str">
        <f>VLOOKUP(E613,$W$2:$X$13,2,FALSE)</f>
        <v>SEP</v>
      </c>
      <c r="G613">
        <f t="shared" si="91"/>
        <v>3</v>
      </c>
      <c r="H613">
        <f>VLOOKUP($C613,Sheet2!$A$2:$C$471,3,FALSE)</f>
        <v>2013</v>
      </c>
      <c r="I613" t="str">
        <f t="shared" si="92"/>
        <v>TUE</v>
      </c>
      <c r="J613">
        <f t="shared" si="99"/>
        <v>3</v>
      </c>
      <c r="K613">
        <f>IF(ISERROR(VLOOKUP(A613,Sheet3!$B$2:$B$72,1,FALSE)),0,1)</f>
        <v>0</v>
      </c>
      <c r="L613">
        <f t="shared" si="93"/>
        <v>0</v>
      </c>
      <c r="N613">
        <f t="shared" si="94"/>
        <v>9</v>
      </c>
      <c r="O613">
        <f t="shared" si="90"/>
        <v>3</v>
      </c>
      <c r="P613">
        <f t="shared" si="95"/>
        <v>2013</v>
      </c>
      <c r="Q613" t="str">
        <f t="shared" si="96"/>
        <v>SEP</v>
      </c>
    </row>
    <row r="614" spans="1:17" x14ac:dyDescent="0.25">
      <c r="A614" s="1">
        <f t="shared" si="97"/>
        <v>41521</v>
      </c>
      <c r="B614" s="1">
        <f>A614-J614+1</f>
        <v>41518</v>
      </c>
      <c r="C614" s="1">
        <f t="shared" si="98"/>
        <v>41524</v>
      </c>
      <c r="D614">
        <f>VLOOKUP(C614,Sheet2!$A$2:$C$471,2,FALSE)</f>
        <v>36</v>
      </c>
      <c r="E614">
        <f>VLOOKUP($C614,Sheet2!$A$2:$D$471,4,FALSE)</f>
        <v>9</v>
      </c>
      <c r="F614" t="str">
        <f>VLOOKUP(E614,$W$2:$X$13,2,FALSE)</f>
        <v>SEP</v>
      </c>
      <c r="G614">
        <f t="shared" si="91"/>
        <v>3</v>
      </c>
      <c r="H614">
        <f>VLOOKUP($C614,Sheet2!$A$2:$C$471,3,FALSE)</f>
        <v>2013</v>
      </c>
      <c r="I614" t="str">
        <f t="shared" si="92"/>
        <v>WED</v>
      </c>
      <c r="J614">
        <f t="shared" si="99"/>
        <v>4</v>
      </c>
      <c r="K614">
        <f>IF(ISERROR(VLOOKUP(A614,Sheet3!$B$2:$B$72,1,FALSE)),0,1)</f>
        <v>0</v>
      </c>
      <c r="L614">
        <f t="shared" si="93"/>
        <v>0</v>
      </c>
      <c r="N614">
        <f t="shared" si="94"/>
        <v>9</v>
      </c>
      <c r="O614">
        <f t="shared" si="90"/>
        <v>3</v>
      </c>
      <c r="P614">
        <f t="shared" si="95"/>
        <v>2013</v>
      </c>
      <c r="Q614" t="str">
        <f t="shared" si="96"/>
        <v>SEP</v>
      </c>
    </row>
    <row r="615" spans="1:17" x14ac:dyDescent="0.25">
      <c r="A615" s="1">
        <f t="shared" si="97"/>
        <v>41522</v>
      </c>
      <c r="B615" s="1">
        <f>A615-J615+1</f>
        <v>41518</v>
      </c>
      <c r="C615" s="1">
        <f t="shared" si="98"/>
        <v>41524</v>
      </c>
      <c r="D615">
        <f>VLOOKUP(C615,Sheet2!$A$2:$C$471,2,FALSE)</f>
        <v>36</v>
      </c>
      <c r="E615">
        <f>VLOOKUP($C615,Sheet2!$A$2:$D$471,4,FALSE)</f>
        <v>9</v>
      </c>
      <c r="F615" t="str">
        <f>VLOOKUP(E615,$W$2:$X$13,2,FALSE)</f>
        <v>SEP</v>
      </c>
      <c r="G615">
        <f t="shared" si="91"/>
        <v>3</v>
      </c>
      <c r="H615">
        <f>VLOOKUP($C615,Sheet2!$A$2:$C$471,3,FALSE)</f>
        <v>2013</v>
      </c>
      <c r="I615" t="str">
        <f t="shared" si="92"/>
        <v>THU</v>
      </c>
      <c r="J615">
        <f t="shared" si="99"/>
        <v>5</v>
      </c>
      <c r="K615">
        <f>IF(ISERROR(VLOOKUP(A615,Sheet3!$B$2:$B$72,1,FALSE)),0,1)</f>
        <v>0</v>
      </c>
      <c r="L615">
        <f t="shared" si="93"/>
        <v>0</v>
      </c>
      <c r="N615">
        <f t="shared" si="94"/>
        <v>9</v>
      </c>
      <c r="O615">
        <f t="shared" si="90"/>
        <v>3</v>
      </c>
      <c r="P615">
        <f t="shared" si="95"/>
        <v>2013</v>
      </c>
      <c r="Q615" t="str">
        <f t="shared" si="96"/>
        <v>SEP</v>
      </c>
    </row>
    <row r="616" spans="1:17" x14ac:dyDescent="0.25">
      <c r="A616" s="1">
        <f t="shared" si="97"/>
        <v>41523</v>
      </c>
      <c r="B616" s="1">
        <f>A616-J616+1</f>
        <v>41518</v>
      </c>
      <c r="C616" s="1">
        <f t="shared" si="98"/>
        <v>41524</v>
      </c>
      <c r="D616">
        <f>VLOOKUP(C616,Sheet2!$A$2:$C$471,2,FALSE)</f>
        <v>36</v>
      </c>
      <c r="E616">
        <f>VLOOKUP($C616,Sheet2!$A$2:$D$471,4,FALSE)</f>
        <v>9</v>
      </c>
      <c r="F616" t="str">
        <f>VLOOKUP(E616,$W$2:$X$13,2,FALSE)</f>
        <v>SEP</v>
      </c>
      <c r="G616">
        <f t="shared" si="91"/>
        <v>3</v>
      </c>
      <c r="H616">
        <f>VLOOKUP($C616,Sheet2!$A$2:$C$471,3,FALSE)</f>
        <v>2013</v>
      </c>
      <c r="I616" t="str">
        <f t="shared" si="92"/>
        <v>FRI</v>
      </c>
      <c r="J616">
        <f t="shared" si="99"/>
        <v>6</v>
      </c>
      <c r="K616">
        <f>IF(ISERROR(VLOOKUP(A616,Sheet3!$B$2:$B$72,1,FALSE)),0,1)</f>
        <v>0</v>
      </c>
      <c r="L616">
        <f t="shared" si="93"/>
        <v>0</v>
      </c>
      <c r="N616">
        <f t="shared" si="94"/>
        <v>9</v>
      </c>
      <c r="O616">
        <f t="shared" si="90"/>
        <v>3</v>
      </c>
      <c r="P616">
        <f t="shared" si="95"/>
        <v>2013</v>
      </c>
      <c r="Q616" t="str">
        <f t="shared" si="96"/>
        <v>SEP</v>
      </c>
    </row>
    <row r="617" spans="1:17" x14ac:dyDescent="0.25">
      <c r="A617" s="1">
        <f t="shared" si="97"/>
        <v>41524</v>
      </c>
      <c r="B617" s="1">
        <f>A617-J617+1</f>
        <v>41518</v>
      </c>
      <c r="C617" s="1">
        <f t="shared" si="98"/>
        <v>41524</v>
      </c>
      <c r="D617">
        <f>VLOOKUP(C617,Sheet2!$A$2:$C$471,2,FALSE)</f>
        <v>36</v>
      </c>
      <c r="E617">
        <f>VLOOKUP($C617,Sheet2!$A$2:$D$471,4,FALSE)</f>
        <v>9</v>
      </c>
      <c r="F617" t="str">
        <f>VLOOKUP(E617,$W$2:$X$13,2,FALSE)</f>
        <v>SEP</v>
      </c>
      <c r="G617">
        <f t="shared" si="91"/>
        <v>3</v>
      </c>
      <c r="H617">
        <f>VLOOKUP($C617,Sheet2!$A$2:$C$471,3,FALSE)</f>
        <v>2013</v>
      </c>
      <c r="I617" t="str">
        <f t="shared" si="92"/>
        <v>SAT</v>
      </c>
      <c r="J617">
        <f t="shared" si="99"/>
        <v>7</v>
      </c>
      <c r="K617">
        <f>IF(ISERROR(VLOOKUP(A617,Sheet3!$B$2:$B$72,1,FALSE)),0,1)</f>
        <v>0</v>
      </c>
      <c r="L617">
        <f t="shared" si="93"/>
        <v>1</v>
      </c>
      <c r="N617">
        <f t="shared" si="94"/>
        <v>9</v>
      </c>
      <c r="O617">
        <f t="shared" si="90"/>
        <v>3</v>
      </c>
      <c r="P617">
        <f t="shared" si="95"/>
        <v>2013</v>
      </c>
      <c r="Q617" t="str">
        <f t="shared" si="96"/>
        <v>SEP</v>
      </c>
    </row>
    <row r="618" spans="1:17" x14ac:dyDescent="0.25">
      <c r="A618" s="1">
        <f t="shared" si="97"/>
        <v>41525</v>
      </c>
      <c r="B618" s="1">
        <f>A618-J618+1</f>
        <v>41525</v>
      </c>
      <c r="C618" s="1">
        <f t="shared" si="98"/>
        <v>41531</v>
      </c>
      <c r="D618">
        <f>VLOOKUP(C618,Sheet2!$A$2:$C$471,2,FALSE)</f>
        <v>37</v>
      </c>
      <c r="E618">
        <f>VLOOKUP($C618,Sheet2!$A$2:$D$471,4,FALSE)</f>
        <v>9</v>
      </c>
      <c r="F618" t="str">
        <f>VLOOKUP(E618,$W$2:$X$13,2,FALSE)</f>
        <v>SEP</v>
      </c>
      <c r="G618">
        <f t="shared" si="91"/>
        <v>3</v>
      </c>
      <c r="H618">
        <f>VLOOKUP($C618,Sheet2!$A$2:$C$471,3,FALSE)</f>
        <v>2013</v>
      </c>
      <c r="I618" t="str">
        <f t="shared" si="92"/>
        <v>SUN</v>
      </c>
      <c r="J618">
        <f t="shared" si="99"/>
        <v>1</v>
      </c>
      <c r="K618">
        <f>IF(ISERROR(VLOOKUP(A618,Sheet3!$B$2:$B$72,1,FALSE)),0,1)</f>
        <v>0</v>
      </c>
      <c r="L618">
        <f t="shared" si="93"/>
        <v>1</v>
      </c>
      <c r="N618">
        <f t="shared" si="94"/>
        <v>9</v>
      </c>
      <c r="O618">
        <f t="shared" si="90"/>
        <v>3</v>
      </c>
      <c r="P618">
        <f t="shared" si="95"/>
        <v>2013</v>
      </c>
      <c r="Q618" t="str">
        <f t="shared" si="96"/>
        <v>SEP</v>
      </c>
    </row>
    <row r="619" spans="1:17" x14ac:dyDescent="0.25">
      <c r="A619" s="1">
        <f t="shared" si="97"/>
        <v>41526</v>
      </c>
      <c r="B619" s="1">
        <f>A619-J619+1</f>
        <v>41525</v>
      </c>
      <c r="C619" s="1">
        <f t="shared" si="98"/>
        <v>41531</v>
      </c>
      <c r="D619">
        <f>VLOOKUP(C619,Sheet2!$A$2:$C$471,2,FALSE)</f>
        <v>37</v>
      </c>
      <c r="E619">
        <f>VLOOKUP($C619,Sheet2!$A$2:$D$471,4,FALSE)</f>
        <v>9</v>
      </c>
      <c r="F619" t="str">
        <f>VLOOKUP(E619,$W$2:$X$13,2,FALSE)</f>
        <v>SEP</v>
      </c>
      <c r="G619">
        <f t="shared" si="91"/>
        <v>3</v>
      </c>
      <c r="H619">
        <f>VLOOKUP($C619,Sheet2!$A$2:$C$471,3,FALSE)</f>
        <v>2013</v>
      </c>
      <c r="I619" t="str">
        <f t="shared" si="92"/>
        <v>MON</v>
      </c>
      <c r="J619">
        <f t="shared" si="99"/>
        <v>2</v>
      </c>
      <c r="K619">
        <f>IF(ISERROR(VLOOKUP(A619,Sheet3!$B$2:$B$72,1,FALSE)),0,1)</f>
        <v>0</v>
      </c>
      <c r="L619">
        <f t="shared" si="93"/>
        <v>0</v>
      </c>
      <c r="N619">
        <f t="shared" si="94"/>
        <v>9</v>
      </c>
      <c r="O619">
        <f t="shared" si="90"/>
        <v>3</v>
      </c>
      <c r="P619">
        <f t="shared" si="95"/>
        <v>2013</v>
      </c>
      <c r="Q619" t="str">
        <f t="shared" si="96"/>
        <v>SEP</v>
      </c>
    </row>
    <row r="620" spans="1:17" x14ac:dyDescent="0.25">
      <c r="A620" s="1">
        <f t="shared" si="97"/>
        <v>41527</v>
      </c>
      <c r="B620" s="1">
        <f>A620-J620+1</f>
        <v>41525</v>
      </c>
      <c r="C620" s="1">
        <f t="shared" si="98"/>
        <v>41531</v>
      </c>
      <c r="D620">
        <f>VLOOKUP(C620,Sheet2!$A$2:$C$471,2,FALSE)</f>
        <v>37</v>
      </c>
      <c r="E620">
        <f>VLOOKUP($C620,Sheet2!$A$2:$D$471,4,FALSE)</f>
        <v>9</v>
      </c>
      <c r="F620" t="str">
        <f>VLOOKUP(E620,$W$2:$X$13,2,FALSE)</f>
        <v>SEP</v>
      </c>
      <c r="G620">
        <f t="shared" si="91"/>
        <v>3</v>
      </c>
      <c r="H620">
        <f>VLOOKUP($C620,Sheet2!$A$2:$C$471,3,FALSE)</f>
        <v>2013</v>
      </c>
      <c r="I620" t="str">
        <f t="shared" si="92"/>
        <v>TUE</v>
      </c>
      <c r="J620">
        <f t="shared" si="99"/>
        <v>3</v>
      </c>
      <c r="K620">
        <f>IF(ISERROR(VLOOKUP(A620,Sheet3!$B$2:$B$72,1,FALSE)),0,1)</f>
        <v>0</v>
      </c>
      <c r="L620">
        <f t="shared" si="93"/>
        <v>0</v>
      </c>
      <c r="N620">
        <f t="shared" si="94"/>
        <v>9</v>
      </c>
      <c r="O620">
        <f t="shared" si="90"/>
        <v>3</v>
      </c>
      <c r="P620">
        <f t="shared" si="95"/>
        <v>2013</v>
      </c>
      <c r="Q620" t="str">
        <f t="shared" si="96"/>
        <v>SEP</v>
      </c>
    </row>
    <row r="621" spans="1:17" x14ac:dyDescent="0.25">
      <c r="A621" s="1">
        <f t="shared" si="97"/>
        <v>41528</v>
      </c>
      <c r="B621" s="1">
        <f>A621-J621+1</f>
        <v>41525</v>
      </c>
      <c r="C621" s="1">
        <f t="shared" si="98"/>
        <v>41531</v>
      </c>
      <c r="D621">
        <f>VLOOKUP(C621,Sheet2!$A$2:$C$471,2,FALSE)</f>
        <v>37</v>
      </c>
      <c r="E621">
        <f>VLOOKUP($C621,Sheet2!$A$2:$D$471,4,FALSE)</f>
        <v>9</v>
      </c>
      <c r="F621" t="str">
        <f>VLOOKUP(E621,$W$2:$X$13,2,FALSE)</f>
        <v>SEP</v>
      </c>
      <c r="G621">
        <f t="shared" si="91"/>
        <v>3</v>
      </c>
      <c r="H621">
        <f>VLOOKUP($C621,Sheet2!$A$2:$C$471,3,FALSE)</f>
        <v>2013</v>
      </c>
      <c r="I621" t="str">
        <f t="shared" si="92"/>
        <v>WED</v>
      </c>
      <c r="J621">
        <f t="shared" si="99"/>
        <v>4</v>
      </c>
      <c r="K621">
        <f>IF(ISERROR(VLOOKUP(A621,Sheet3!$B$2:$B$72,1,FALSE)),0,1)</f>
        <v>0</v>
      </c>
      <c r="L621">
        <f t="shared" si="93"/>
        <v>0</v>
      </c>
      <c r="N621">
        <f t="shared" si="94"/>
        <v>9</v>
      </c>
      <c r="O621">
        <f t="shared" si="90"/>
        <v>3</v>
      </c>
      <c r="P621">
        <f t="shared" si="95"/>
        <v>2013</v>
      </c>
      <c r="Q621" t="str">
        <f t="shared" si="96"/>
        <v>SEP</v>
      </c>
    </row>
    <row r="622" spans="1:17" x14ac:dyDescent="0.25">
      <c r="A622" s="1">
        <f t="shared" si="97"/>
        <v>41529</v>
      </c>
      <c r="B622" s="1">
        <f>A622-J622+1</f>
        <v>41525</v>
      </c>
      <c r="C622" s="1">
        <f t="shared" si="98"/>
        <v>41531</v>
      </c>
      <c r="D622">
        <f>VLOOKUP(C622,Sheet2!$A$2:$C$471,2,FALSE)</f>
        <v>37</v>
      </c>
      <c r="E622">
        <f>VLOOKUP($C622,Sheet2!$A$2:$D$471,4,FALSE)</f>
        <v>9</v>
      </c>
      <c r="F622" t="str">
        <f>VLOOKUP(E622,$W$2:$X$13,2,FALSE)</f>
        <v>SEP</v>
      </c>
      <c r="G622">
        <f t="shared" si="91"/>
        <v>3</v>
      </c>
      <c r="H622">
        <f>VLOOKUP($C622,Sheet2!$A$2:$C$471,3,FALSE)</f>
        <v>2013</v>
      </c>
      <c r="I622" t="str">
        <f t="shared" si="92"/>
        <v>THU</v>
      </c>
      <c r="J622">
        <f t="shared" si="99"/>
        <v>5</v>
      </c>
      <c r="K622">
        <f>IF(ISERROR(VLOOKUP(A622,Sheet3!$B$2:$B$72,1,FALSE)),0,1)</f>
        <v>0</v>
      </c>
      <c r="L622">
        <f t="shared" si="93"/>
        <v>0</v>
      </c>
      <c r="N622">
        <f t="shared" si="94"/>
        <v>9</v>
      </c>
      <c r="O622">
        <f t="shared" si="90"/>
        <v>3</v>
      </c>
      <c r="P622">
        <f t="shared" si="95"/>
        <v>2013</v>
      </c>
      <c r="Q622" t="str">
        <f t="shared" si="96"/>
        <v>SEP</v>
      </c>
    </row>
    <row r="623" spans="1:17" x14ac:dyDescent="0.25">
      <c r="A623" s="1">
        <f t="shared" si="97"/>
        <v>41530</v>
      </c>
      <c r="B623" s="1">
        <f>A623-J623+1</f>
        <v>41525</v>
      </c>
      <c r="C623" s="1">
        <f t="shared" si="98"/>
        <v>41531</v>
      </c>
      <c r="D623">
        <f>VLOOKUP(C623,Sheet2!$A$2:$C$471,2,FALSE)</f>
        <v>37</v>
      </c>
      <c r="E623">
        <f>VLOOKUP($C623,Sheet2!$A$2:$D$471,4,FALSE)</f>
        <v>9</v>
      </c>
      <c r="F623" t="str">
        <f>VLOOKUP(E623,$W$2:$X$13,2,FALSE)</f>
        <v>SEP</v>
      </c>
      <c r="G623">
        <f t="shared" si="91"/>
        <v>3</v>
      </c>
      <c r="H623">
        <f>VLOOKUP($C623,Sheet2!$A$2:$C$471,3,FALSE)</f>
        <v>2013</v>
      </c>
      <c r="I623" t="str">
        <f t="shared" si="92"/>
        <v>FRI</v>
      </c>
      <c r="J623">
        <f t="shared" si="99"/>
        <v>6</v>
      </c>
      <c r="K623">
        <f>IF(ISERROR(VLOOKUP(A623,Sheet3!$B$2:$B$72,1,FALSE)),0,1)</f>
        <v>0</v>
      </c>
      <c r="L623">
        <f t="shared" si="93"/>
        <v>0</v>
      </c>
      <c r="N623">
        <f t="shared" si="94"/>
        <v>9</v>
      </c>
      <c r="O623">
        <f t="shared" si="90"/>
        <v>3</v>
      </c>
      <c r="P623">
        <f t="shared" si="95"/>
        <v>2013</v>
      </c>
      <c r="Q623" t="str">
        <f t="shared" si="96"/>
        <v>SEP</v>
      </c>
    </row>
    <row r="624" spans="1:17" x14ac:dyDescent="0.25">
      <c r="A624" s="1">
        <f t="shared" si="97"/>
        <v>41531</v>
      </c>
      <c r="B624" s="1">
        <f>A624-J624+1</f>
        <v>41525</v>
      </c>
      <c r="C624" s="1">
        <f t="shared" si="98"/>
        <v>41531</v>
      </c>
      <c r="D624">
        <f>VLOOKUP(C624,Sheet2!$A$2:$C$471,2,FALSE)</f>
        <v>37</v>
      </c>
      <c r="E624">
        <f>VLOOKUP($C624,Sheet2!$A$2:$D$471,4,FALSE)</f>
        <v>9</v>
      </c>
      <c r="F624" t="str">
        <f>VLOOKUP(E624,$W$2:$X$13,2,FALSE)</f>
        <v>SEP</v>
      </c>
      <c r="G624">
        <f t="shared" si="91"/>
        <v>3</v>
      </c>
      <c r="H624">
        <f>VLOOKUP($C624,Sheet2!$A$2:$C$471,3,FALSE)</f>
        <v>2013</v>
      </c>
      <c r="I624" t="str">
        <f t="shared" si="92"/>
        <v>SAT</v>
      </c>
      <c r="J624">
        <f t="shared" si="99"/>
        <v>7</v>
      </c>
      <c r="K624">
        <f>IF(ISERROR(VLOOKUP(A624,Sheet3!$B$2:$B$72,1,FALSE)),0,1)</f>
        <v>0</v>
      </c>
      <c r="L624">
        <f t="shared" si="93"/>
        <v>1</v>
      </c>
      <c r="N624">
        <f t="shared" si="94"/>
        <v>9</v>
      </c>
      <c r="O624">
        <f t="shared" si="90"/>
        <v>3</v>
      </c>
      <c r="P624">
        <f t="shared" si="95"/>
        <v>2013</v>
      </c>
      <c r="Q624" t="str">
        <f t="shared" si="96"/>
        <v>SEP</v>
      </c>
    </row>
    <row r="625" spans="1:17" x14ac:dyDescent="0.25">
      <c r="A625" s="1">
        <f t="shared" si="97"/>
        <v>41532</v>
      </c>
      <c r="B625" s="1">
        <f>A625-J625+1</f>
        <v>41532</v>
      </c>
      <c r="C625" s="1">
        <f t="shared" si="98"/>
        <v>41538</v>
      </c>
      <c r="D625">
        <f>VLOOKUP(C625,Sheet2!$A$2:$C$471,2,FALSE)</f>
        <v>38</v>
      </c>
      <c r="E625">
        <f>VLOOKUP($C625,Sheet2!$A$2:$D$471,4,FALSE)</f>
        <v>9</v>
      </c>
      <c r="F625" t="str">
        <f>VLOOKUP(E625,$W$2:$X$13,2,FALSE)</f>
        <v>SEP</v>
      </c>
      <c r="G625">
        <f t="shared" si="91"/>
        <v>3</v>
      </c>
      <c r="H625">
        <f>VLOOKUP($C625,Sheet2!$A$2:$C$471,3,FALSE)</f>
        <v>2013</v>
      </c>
      <c r="I625" t="str">
        <f t="shared" si="92"/>
        <v>SUN</v>
      </c>
      <c r="J625">
        <f t="shared" si="99"/>
        <v>1</v>
      </c>
      <c r="K625">
        <f>IF(ISERROR(VLOOKUP(A625,Sheet3!$B$2:$B$72,1,FALSE)),0,1)</f>
        <v>0</v>
      </c>
      <c r="L625">
        <f t="shared" si="93"/>
        <v>1</v>
      </c>
      <c r="N625">
        <f t="shared" si="94"/>
        <v>9</v>
      </c>
      <c r="O625">
        <f t="shared" si="90"/>
        <v>3</v>
      </c>
      <c r="P625">
        <f t="shared" si="95"/>
        <v>2013</v>
      </c>
      <c r="Q625" t="str">
        <f t="shared" si="96"/>
        <v>SEP</v>
      </c>
    </row>
    <row r="626" spans="1:17" x14ac:dyDescent="0.25">
      <c r="A626" s="1">
        <f t="shared" si="97"/>
        <v>41533</v>
      </c>
      <c r="B626" s="1">
        <f>A626-J626+1</f>
        <v>41532</v>
      </c>
      <c r="C626" s="1">
        <f t="shared" si="98"/>
        <v>41538</v>
      </c>
      <c r="D626">
        <f>VLOOKUP(C626,Sheet2!$A$2:$C$471,2,FALSE)</f>
        <v>38</v>
      </c>
      <c r="E626">
        <f>VLOOKUP($C626,Sheet2!$A$2:$D$471,4,FALSE)</f>
        <v>9</v>
      </c>
      <c r="F626" t="str">
        <f>VLOOKUP(E626,$W$2:$X$13,2,FALSE)</f>
        <v>SEP</v>
      </c>
      <c r="G626">
        <f t="shared" si="91"/>
        <v>3</v>
      </c>
      <c r="H626">
        <f>VLOOKUP($C626,Sheet2!$A$2:$C$471,3,FALSE)</f>
        <v>2013</v>
      </c>
      <c r="I626" t="str">
        <f t="shared" si="92"/>
        <v>MON</v>
      </c>
      <c r="J626">
        <f t="shared" si="99"/>
        <v>2</v>
      </c>
      <c r="K626">
        <f>IF(ISERROR(VLOOKUP(A626,Sheet3!$B$2:$B$72,1,FALSE)),0,1)</f>
        <v>0</v>
      </c>
      <c r="L626">
        <f t="shared" si="93"/>
        <v>0</v>
      </c>
      <c r="N626">
        <f t="shared" si="94"/>
        <v>9</v>
      </c>
      <c r="O626">
        <f t="shared" si="90"/>
        <v>3</v>
      </c>
      <c r="P626">
        <f t="shared" si="95"/>
        <v>2013</v>
      </c>
      <c r="Q626" t="str">
        <f t="shared" si="96"/>
        <v>SEP</v>
      </c>
    </row>
    <row r="627" spans="1:17" x14ac:dyDescent="0.25">
      <c r="A627" s="1">
        <f t="shared" si="97"/>
        <v>41534</v>
      </c>
      <c r="B627" s="1">
        <f>A627-J627+1</f>
        <v>41532</v>
      </c>
      <c r="C627" s="1">
        <f t="shared" si="98"/>
        <v>41538</v>
      </c>
      <c r="D627">
        <f>VLOOKUP(C627,Sheet2!$A$2:$C$471,2,FALSE)</f>
        <v>38</v>
      </c>
      <c r="E627">
        <f>VLOOKUP($C627,Sheet2!$A$2:$D$471,4,FALSE)</f>
        <v>9</v>
      </c>
      <c r="F627" t="str">
        <f>VLOOKUP(E627,$W$2:$X$13,2,FALSE)</f>
        <v>SEP</v>
      </c>
      <c r="G627">
        <f t="shared" si="91"/>
        <v>3</v>
      </c>
      <c r="H627">
        <f>VLOOKUP($C627,Sheet2!$A$2:$C$471,3,FALSE)</f>
        <v>2013</v>
      </c>
      <c r="I627" t="str">
        <f t="shared" si="92"/>
        <v>TUE</v>
      </c>
      <c r="J627">
        <f t="shared" si="99"/>
        <v>3</v>
      </c>
      <c r="K627">
        <f>IF(ISERROR(VLOOKUP(A627,Sheet3!$B$2:$B$72,1,FALSE)),0,1)</f>
        <v>0</v>
      </c>
      <c r="L627">
        <f t="shared" si="93"/>
        <v>0</v>
      </c>
      <c r="N627">
        <f t="shared" si="94"/>
        <v>9</v>
      </c>
      <c r="O627">
        <f t="shared" si="90"/>
        <v>3</v>
      </c>
      <c r="P627">
        <f t="shared" si="95"/>
        <v>2013</v>
      </c>
      <c r="Q627" t="str">
        <f t="shared" si="96"/>
        <v>SEP</v>
      </c>
    </row>
    <row r="628" spans="1:17" x14ac:dyDescent="0.25">
      <c r="A628" s="1">
        <f t="shared" si="97"/>
        <v>41535</v>
      </c>
      <c r="B628" s="1">
        <f>A628-J628+1</f>
        <v>41532</v>
      </c>
      <c r="C628" s="1">
        <f t="shared" si="98"/>
        <v>41538</v>
      </c>
      <c r="D628">
        <f>VLOOKUP(C628,Sheet2!$A$2:$C$471,2,FALSE)</f>
        <v>38</v>
      </c>
      <c r="E628">
        <f>VLOOKUP($C628,Sheet2!$A$2:$D$471,4,FALSE)</f>
        <v>9</v>
      </c>
      <c r="F628" t="str">
        <f>VLOOKUP(E628,$W$2:$X$13,2,FALSE)</f>
        <v>SEP</v>
      </c>
      <c r="G628">
        <f t="shared" si="91"/>
        <v>3</v>
      </c>
      <c r="H628">
        <f>VLOOKUP($C628,Sheet2!$A$2:$C$471,3,FALSE)</f>
        <v>2013</v>
      </c>
      <c r="I628" t="str">
        <f t="shared" si="92"/>
        <v>WED</v>
      </c>
      <c r="J628">
        <f t="shared" si="99"/>
        <v>4</v>
      </c>
      <c r="K628">
        <f>IF(ISERROR(VLOOKUP(A628,Sheet3!$B$2:$B$72,1,FALSE)),0,1)</f>
        <v>0</v>
      </c>
      <c r="L628">
        <f t="shared" si="93"/>
        <v>0</v>
      </c>
      <c r="N628">
        <f t="shared" si="94"/>
        <v>9</v>
      </c>
      <c r="O628">
        <f t="shared" ref="O628:O691" si="100">ROUNDUP(N628/3,0)</f>
        <v>3</v>
      </c>
      <c r="P628">
        <f t="shared" si="95"/>
        <v>2013</v>
      </c>
      <c r="Q628" t="str">
        <f t="shared" si="96"/>
        <v>SEP</v>
      </c>
    </row>
    <row r="629" spans="1:17" x14ac:dyDescent="0.25">
      <c r="A629" s="1">
        <f t="shared" si="97"/>
        <v>41536</v>
      </c>
      <c r="B629" s="1">
        <f>A629-J629+1</f>
        <v>41532</v>
      </c>
      <c r="C629" s="1">
        <f t="shared" si="98"/>
        <v>41538</v>
      </c>
      <c r="D629">
        <f>VLOOKUP(C629,Sheet2!$A$2:$C$471,2,FALSE)</f>
        <v>38</v>
      </c>
      <c r="E629">
        <f>VLOOKUP($C629,Sheet2!$A$2:$D$471,4,FALSE)</f>
        <v>9</v>
      </c>
      <c r="F629" t="str">
        <f>VLOOKUP(E629,$W$2:$X$13,2,FALSE)</f>
        <v>SEP</v>
      </c>
      <c r="G629">
        <f t="shared" si="91"/>
        <v>3</v>
      </c>
      <c r="H629">
        <f>VLOOKUP($C629,Sheet2!$A$2:$C$471,3,FALSE)</f>
        <v>2013</v>
      </c>
      <c r="I629" t="str">
        <f t="shared" si="92"/>
        <v>THU</v>
      </c>
      <c r="J629">
        <f t="shared" si="99"/>
        <v>5</v>
      </c>
      <c r="K629">
        <f>IF(ISERROR(VLOOKUP(A629,Sheet3!$B$2:$B$72,1,FALSE)),0,1)</f>
        <v>0</v>
      </c>
      <c r="L629">
        <f t="shared" si="93"/>
        <v>0</v>
      </c>
      <c r="N629">
        <f t="shared" si="94"/>
        <v>9</v>
      </c>
      <c r="O629">
        <f t="shared" si="100"/>
        <v>3</v>
      </c>
      <c r="P629">
        <f t="shared" si="95"/>
        <v>2013</v>
      </c>
      <c r="Q629" t="str">
        <f t="shared" si="96"/>
        <v>SEP</v>
      </c>
    </row>
    <row r="630" spans="1:17" x14ac:dyDescent="0.25">
      <c r="A630" s="1">
        <f t="shared" si="97"/>
        <v>41537</v>
      </c>
      <c r="B630" s="1">
        <f>A630-J630+1</f>
        <v>41532</v>
      </c>
      <c r="C630" s="1">
        <f t="shared" si="98"/>
        <v>41538</v>
      </c>
      <c r="D630">
        <f>VLOOKUP(C630,Sheet2!$A$2:$C$471,2,FALSE)</f>
        <v>38</v>
      </c>
      <c r="E630">
        <f>VLOOKUP($C630,Sheet2!$A$2:$D$471,4,FALSE)</f>
        <v>9</v>
      </c>
      <c r="F630" t="str">
        <f>VLOOKUP(E630,$W$2:$X$13,2,FALSE)</f>
        <v>SEP</v>
      </c>
      <c r="G630">
        <f t="shared" si="91"/>
        <v>3</v>
      </c>
      <c r="H630">
        <f>VLOOKUP($C630,Sheet2!$A$2:$C$471,3,FALSE)</f>
        <v>2013</v>
      </c>
      <c r="I630" t="str">
        <f t="shared" si="92"/>
        <v>FRI</v>
      </c>
      <c r="J630">
        <f t="shared" si="99"/>
        <v>6</v>
      </c>
      <c r="K630">
        <f>IF(ISERROR(VLOOKUP(A630,Sheet3!$B$2:$B$72,1,FALSE)),0,1)</f>
        <v>0</v>
      </c>
      <c r="L630">
        <f t="shared" si="93"/>
        <v>0</v>
      </c>
      <c r="N630">
        <f t="shared" si="94"/>
        <v>9</v>
      </c>
      <c r="O630">
        <f t="shared" si="100"/>
        <v>3</v>
      </c>
      <c r="P630">
        <f t="shared" si="95"/>
        <v>2013</v>
      </c>
      <c r="Q630" t="str">
        <f t="shared" si="96"/>
        <v>SEP</v>
      </c>
    </row>
    <row r="631" spans="1:17" x14ac:dyDescent="0.25">
      <c r="A631" s="1">
        <f t="shared" si="97"/>
        <v>41538</v>
      </c>
      <c r="B631" s="1">
        <f>A631-J631+1</f>
        <v>41532</v>
      </c>
      <c r="C631" s="1">
        <f t="shared" si="98"/>
        <v>41538</v>
      </c>
      <c r="D631">
        <f>VLOOKUP(C631,Sheet2!$A$2:$C$471,2,FALSE)</f>
        <v>38</v>
      </c>
      <c r="E631">
        <f>VLOOKUP($C631,Sheet2!$A$2:$D$471,4,FALSE)</f>
        <v>9</v>
      </c>
      <c r="F631" t="str">
        <f>VLOOKUP(E631,$W$2:$X$13,2,FALSE)</f>
        <v>SEP</v>
      </c>
      <c r="G631">
        <f t="shared" si="91"/>
        <v>3</v>
      </c>
      <c r="H631">
        <f>VLOOKUP($C631,Sheet2!$A$2:$C$471,3,FALSE)</f>
        <v>2013</v>
      </c>
      <c r="I631" t="str">
        <f t="shared" si="92"/>
        <v>SAT</v>
      </c>
      <c r="J631">
        <f t="shared" si="99"/>
        <v>7</v>
      </c>
      <c r="K631">
        <f>IF(ISERROR(VLOOKUP(A631,Sheet3!$B$2:$B$72,1,FALSE)),0,1)</f>
        <v>0</v>
      </c>
      <c r="L631">
        <f t="shared" si="93"/>
        <v>1</v>
      </c>
      <c r="N631">
        <f t="shared" si="94"/>
        <v>9</v>
      </c>
      <c r="O631">
        <f t="shared" si="100"/>
        <v>3</v>
      </c>
      <c r="P631">
        <f t="shared" si="95"/>
        <v>2013</v>
      </c>
      <c r="Q631" t="str">
        <f t="shared" si="96"/>
        <v>SEP</v>
      </c>
    </row>
    <row r="632" spans="1:17" x14ac:dyDescent="0.25">
      <c r="A632" s="1">
        <f t="shared" si="97"/>
        <v>41539</v>
      </c>
      <c r="B632" s="1">
        <f>A632-J632+1</f>
        <v>41539</v>
      </c>
      <c r="C632" s="1">
        <f t="shared" si="98"/>
        <v>41545</v>
      </c>
      <c r="D632">
        <f>VLOOKUP(C632,Sheet2!$A$2:$C$471,2,FALSE)</f>
        <v>39</v>
      </c>
      <c r="E632">
        <f>VLOOKUP($C632,Sheet2!$A$2:$D$471,4,FALSE)</f>
        <v>9</v>
      </c>
      <c r="F632" t="str">
        <f>VLOOKUP(E632,$W$2:$X$13,2,FALSE)</f>
        <v>SEP</v>
      </c>
      <c r="G632">
        <f t="shared" si="91"/>
        <v>3</v>
      </c>
      <c r="H632">
        <f>VLOOKUP($C632,Sheet2!$A$2:$C$471,3,FALSE)</f>
        <v>2013</v>
      </c>
      <c r="I632" t="str">
        <f t="shared" si="92"/>
        <v>SUN</v>
      </c>
      <c r="J632">
        <f t="shared" si="99"/>
        <v>1</v>
      </c>
      <c r="K632">
        <f>IF(ISERROR(VLOOKUP(A632,Sheet3!$B$2:$B$72,1,FALSE)),0,1)</f>
        <v>0</v>
      </c>
      <c r="L632">
        <f t="shared" si="93"/>
        <v>1</v>
      </c>
      <c r="N632">
        <f t="shared" si="94"/>
        <v>9</v>
      </c>
      <c r="O632">
        <f t="shared" si="100"/>
        <v>3</v>
      </c>
      <c r="P632">
        <f t="shared" si="95"/>
        <v>2013</v>
      </c>
      <c r="Q632" t="str">
        <f t="shared" si="96"/>
        <v>SEP</v>
      </c>
    </row>
    <row r="633" spans="1:17" x14ac:dyDescent="0.25">
      <c r="A633" s="1">
        <f t="shared" si="97"/>
        <v>41540</v>
      </c>
      <c r="B633" s="1">
        <f>A633-J633+1</f>
        <v>41539</v>
      </c>
      <c r="C633" s="1">
        <f t="shared" si="98"/>
        <v>41545</v>
      </c>
      <c r="D633">
        <f>VLOOKUP(C633,Sheet2!$A$2:$C$471,2,FALSE)</f>
        <v>39</v>
      </c>
      <c r="E633">
        <f>VLOOKUP($C633,Sheet2!$A$2:$D$471,4,FALSE)</f>
        <v>9</v>
      </c>
      <c r="F633" t="str">
        <f>VLOOKUP(E633,$W$2:$X$13,2,FALSE)</f>
        <v>SEP</v>
      </c>
      <c r="G633">
        <f t="shared" si="91"/>
        <v>3</v>
      </c>
      <c r="H633">
        <f>VLOOKUP($C633,Sheet2!$A$2:$C$471,3,FALSE)</f>
        <v>2013</v>
      </c>
      <c r="I633" t="str">
        <f t="shared" si="92"/>
        <v>MON</v>
      </c>
      <c r="J633">
        <f t="shared" si="99"/>
        <v>2</v>
      </c>
      <c r="K633">
        <f>IF(ISERROR(VLOOKUP(A633,Sheet3!$B$2:$B$72,1,FALSE)),0,1)</f>
        <v>0</v>
      </c>
      <c r="L633">
        <f t="shared" si="93"/>
        <v>0</v>
      </c>
      <c r="N633">
        <f t="shared" si="94"/>
        <v>9</v>
      </c>
      <c r="O633">
        <f t="shared" si="100"/>
        <v>3</v>
      </c>
      <c r="P633">
        <f t="shared" si="95"/>
        <v>2013</v>
      </c>
      <c r="Q633" t="str">
        <f t="shared" si="96"/>
        <v>SEP</v>
      </c>
    </row>
    <row r="634" spans="1:17" x14ac:dyDescent="0.25">
      <c r="A634" s="1">
        <f t="shared" si="97"/>
        <v>41541</v>
      </c>
      <c r="B634" s="1">
        <f>A634-J634+1</f>
        <v>41539</v>
      </c>
      <c r="C634" s="1">
        <f t="shared" si="98"/>
        <v>41545</v>
      </c>
      <c r="D634">
        <f>VLOOKUP(C634,Sheet2!$A$2:$C$471,2,FALSE)</f>
        <v>39</v>
      </c>
      <c r="E634">
        <f>VLOOKUP($C634,Sheet2!$A$2:$D$471,4,FALSE)</f>
        <v>9</v>
      </c>
      <c r="F634" t="str">
        <f>VLOOKUP(E634,$W$2:$X$13,2,FALSE)</f>
        <v>SEP</v>
      </c>
      <c r="G634">
        <f t="shared" si="91"/>
        <v>3</v>
      </c>
      <c r="H634">
        <f>VLOOKUP($C634,Sheet2!$A$2:$C$471,3,FALSE)</f>
        <v>2013</v>
      </c>
      <c r="I634" t="str">
        <f t="shared" si="92"/>
        <v>TUE</v>
      </c>
      <c r="J634">
        <f t="shared" si="99"/>
        <v>3</v>
      </c>
      <c r="K634">
        <f>IF(ISERROR(VLOOKUP(A634,Sheet3!$B$2:$B$72,1,FALSE)),0,1)</f>
        <v>0</v>
      </c>
      <c r="L634">
        <f t="shared" si="93"/>
        <v>0</v>
      </c>
      <c r="N634">
        <f t="shared" si="94"/>
        <v>9</v>
      </c>
      <c r="O634">
        <f t="shared" si="100"/>
        <v>3</v>
      </c>
      <c r="P634">
        <f t="shared" si="95"/>
        <v>2013</v>
      </c>
      <c r="Q634" t="str">
        <f t="shared" si="96"/>
        <v>SEP</v>
      </c>
    </row>
    <row r="635" spans="1:17" x14ac:dyDescent="0.25">
      <c r="A635" s="1">
        <f t="shared" si="97"/>
        <v>41542</v>
      </c>
      <c r="B635" s="1">
        <f>A635-J635+1</f>
        <v>41539</v>
      </c>
      <c r="C635" s="1">
        <f t="shared" si="98"/>
        <v>41545</v>
      </c>
      <c r="D635">
        <f>VLOOKUP(C635,Sheet2!$A$2:$C$471,2,FALSE)</f>
        <v>39</v>
      </c>
      <c r="E635">
        <f>VLOOKUP($C635,Sheet2!$A$2:$D$471,4,FALSE)</f>
        <v>9</v>
      </c>
      <c r="F635" t="str">
        <f>VLOOKUP(E635,$W$2:$X$13,2,FALSE)</f>
        <v>SEP</v>
      </c>
      <c r="G635">
        <f t="shared" si="91"/>
        <v>3</v>
      </c>
      <c r="H635">
        <f>VLOOKUP($C635,Sheet2!$A$2:$C$471,3,FALSE)</f>
        <v>2013</v>
      </c>
      <c r="I635" t="str">
        <f t="shared" si="92"/>
        <v>WED</v>
      </c>
      <c r="J635">
        <f t="shared" si="99"/>
        <v>4</v>
      </c>
      <c r="K635">
        <f>IF(ISERROR(VLOOKUP(A635,Sheet3!$B$2:$B$72,1,FALSE)),0,1)</f>
        <v>0</v>
      </c>
      <c r="L635">
        <f t="shared" si="93"/>
        <v>0</v>
      </c>
      <c r="N635">
        <f t="shared" si="94"/>
        <v>9</v>
      </c>
      <c r="O635">
        <f t="shared" si="100"/>
        <v>3</v>
      </c>
      <c r="P635">
        <f t="shared" si="95"/>
        <v>2013</v>
      </c>
      <c r="Q635" t="str">
        <f t="shared" si="96"/>
        <v>SEP</v>
      </c>
    </row>
    <row r="636" spans="1:17" x14ac:dyDescent="0.25">
      <c r="A636" s="1">
        <f t="shared" si="97"/>
        <v>41543</v>
      </c>
      <c r="B636" s="1">
        <f>A636-J636+1</f>
        <v>41539</v>
      </c>
      <c r="C636" s="1">
        <f t="shared" si="98"/>
        <v>41545</v>
      </c>
      <c r="D636">
        <f>VLOOKUP(C636,Sheet2!$A$2:$C$471,2,FALSE)</f>
        <v>39</v>
      </c>
      <c r="E636">
        <f>VLOOKUP($C636,Sheet2!$A$2:$D$471,4,FALSE)</f>
        <v>9</v>
      </c>
      <c r="F636" t="str">
        <f>VLOOKUP(E636,$W$2:$X$13,2,FALSE)</f>
        <v>SEP</v>
      </c>
      <c r="G636">
        <f t="shared" si="91"/>
        <v>3</v>
      </c>
      <c r="H636">
        <f>VLOOKUP($C636,Sheet2!$A$2:$C$471,3,FALSE)</f>
        <v>2013</v>
      </c>
      <c r="I636" t="str">
        <f t="shared" si="92"/>
        <v>THU</v>
      </c>
      <c r="J636">
        <f t="shared" si="99"/>
        <v>5</v>
      </c>
      <c r="K636">
        <f>IF(ISERROR(VLOOKUP(A636,Sheet3!$B$2:$B$72,1,FALSE)),0,1)</f>
        <v>0</v>
      </c>
      <c r="L636">
        <f t="shared" si="93"/>
        <v>0</v>
      </c>
      <c r="N636">
        <f t="shared" si="94"/>
        <v>9</v>
      </c>
      <c r="O636">
        <f t="shared" si="100"/>
        <v>3</v>
      </c>
      <c r="P636">
        <f t="shared" si="95"/>
        <v>2013</v>
      </c>
      <c r="Q636" t="str">
        <f t="shared" si="96"/>
        <v>SEP</v>
      </c>
    </row>
    <row r="637" spans="1:17" x14ac:dyDescent="0.25">
      <c r="A637" s="1">
        <f t="shared" si="97"/>
        <v>41544</v>
      </c>
      <c r="B637" s="1">
        <f>A637-J637+1</f>
        <v>41539</v>
      </c>
      <c r="C637" s="1">
        <f t="shared" si="98"/>
        <v>41545</v>
      </c>
      <c r="D637">
        <f>VLOOKUP(C637,Sheet2!$A$2:$C$471,2,FALSE)</f>
        <v>39</v>
      </c>
      <c r="E637">
        <f>VLOOKUP($C637,Sheet2!$A$2:$D$471,4,FALSE)</f>
        <v>9</v>
      </c>
      <c r="F637" t="str">
        <f>VLOOKUP(E637,$W$2:$X$13,2,FALSE)</f>
        <v>SEP</v>
      </c>
      <c r="G637">
        <f t="shared" si="91"/>
        <v>3</v>
      </c>
      <c r="H637">
        <f>VLOOKUP($C637,Sheet2!$A$2:$C$471,3,FALSE)</f>
        <v>2013</v>
      </c>
      <c r="I637" t="str">
        <f t="shared" si="92"/>
        <v>FRI</v>
      </c>
      <c r="J637">
        <f t="shared" si="99"/>
        <v>6</v>
      </c>
      <c r="K637">
        <f>IF(ISERROR(VLOOKUP(A637,Sheet3!$B$2:$B$72,1,FALSE)),0,1)</f>
        <v>0</v>
      </c>
      <c r="L637">
        <f t="shared" si="93"/>
        <v>0</v>
      </c>
      <c r="N637">
        <f t="shared" si="94"/>
        <v>9</v>
      </c>
      <c r="O637">
        <f t="shared" si="100"/>
        <v>3</v>
      </c>
      <c r="P637">
        <f t="shared" si="95"/>
        <v>2013</v>
      </c>
      <c r="Q637" t="str">
        <f t="shared" si="96"/>
        <v>SEP</v>
      </c>
    </row>
    <row r="638" spans="1:17" x14ac:dyDescent="0.25">
      <c r="A638" s="1">
        <f t="shared" si="97"/>
        <v>41545</v>
      </c>
      <c r="B638" s="1">
        <f>A638-J638+1</f>
        <v>41539</v>
      </c>
      <c r="C638" s="1">
        <f t="shared" si="98"/>
        <v>41545</v>
      </c>
      <c r="D638">
        <f>VLOOKUP(C638,Sheet2!$A$2:$C$471,2,FALSE)</f>
        <v>39</v>
      </c>
      <c r="E638">
        <f>VLOOKUP($C638,Sheet2!$A$2:$D$471,4,FALSE)</f>
        <v>9</v>
      </c>
      <c r="F638" t="str">
        <f>VLOOKUP(E638,$W$2:$X$13,2,FALSE)</f>
        <v>SEP</v>
      </c>
      <c r="G638">
        <f t="shared" si="91"/>
        <v>3</v>
      </c>
      <c r="H638">
        <f>VLOOKUP($C638,Sheet2!$A$2:$C$471,3,FALSE)</f>
        <v>2013</v>
      </c>
      <c r="I638" t="str">
        <f t="shared" si="92"/>
        <v>SAT</v>
      </c>
      <c r="J638">
        <f t="shared" si="99"/>
        <v>7</v>
      </c>
      <c r="K638">
        <f>IF(ISERROR(VLOOKUP(A638,Sheet3!$B$2:$B$72,1,FALSE)),0,1)</f>
        <v>0</v>
      </c>
      <c r="L638">
        <f t="shared" si="93"/>
        <v>1</v>
      </c>
      <c r="N638">
        <f t="shared" si="94"/>
        <v>9</v>
      </c>
      <c r="O638">
        <f t="shared" si="100"/>
        <v>3</v>
      </c>
      <c r="P638">
        <f t="shared" si="95"/>
        <v>2013</v>
      </c>
      <c r="Q638" t="str">
        <f t="shared" si="96"/>
        <v>SEP</v>
      </c>
    </row>
    <row r="639" spans="1:17" x14ac:dyDescent="0.25">
      <c r="A639" s="1">
        <f t="shared" si="97"/>
        <v>41546</v>
      </c>
      <c r="B639" s="1">
        <f>A639-J639+1</f>
        <v>41546</v>
      </c>
      <c r="C639" s="1">
        <f t="shared" si="98"/>
        <v>41552</v>
      </c>
      <c r="D639">
        <f>VLOOKUP(C639,Sheet2!$A$2:$C$471,2,FALSE)</f>
        <v>40</v>
      </c>
      <c r="E639">
        <f>VLOOKUP($C639,Sheet2!$A$2:$D$471,4,FALSE)</f>
        <v>9</v>
      </c>
      <c r="F639" t="str">
        <f>VLOOKUP(E639,$W$2:$X$13,2,FALSE)</f>
        <v>SEP</v>
      </c>
      <c r="G639">
        <f t="shared" si="91"/>
        <v>3</v>
      </c>
      <c r="H639">
        <f>VLOOKUP($C639,Sheet2!$A$2:$C$471,3,FALSE)</f>
        <v>2013</v>
      </c>
      <c r="I639" t="str">
        <f t="shared" si="92"/>
        <v>SUN</v>
      </c>
      <c r="J639">
        <f t="shared" si="99"/>
        <v>1</v>
      </c>
      <c r="K639">
        <f>IF(ISERROR(VLOOKUP(A639,Sheet3!$B$2:$B$72,1,FALSE)),0,1)</f>
        <v>0</v>
      </c>
      <c r="L639">
        <f t="shared" si="93"/>
        <v>1</v>
      </c>
      <c r="N639">
        <f t="shared" si="94"/>
        <v>9</v>
      </c>
      <c r="O639">
        <f t="shared" si="100"/>
        <v>3</v>
      </c>
      <c r="P639">
        <f t="shared" si="95"/>
        <v>2013</v>
      </c>
      <c r="Q639" t="str">
        <f t="shared" si="96"/>
        <v>SEP</v>
      </c>
    </row>
    <row r="640" spans="1:17" x14ac:dyDescent="0.25">
      <c r="A640" s="1">
        <f t="shared" si="97"/>
        <v>41547</v>
      </c>
      <c r="B640" s="1">
        <f>A640-J640+1</f>
        <v>41546</v>
      </c>
      <c r="C640" s="1">
        <f t="shared" si="98"/>
        <v>41552</v>
      </c>
      <c r="D640">
        <f>VLOOKUP(C640,Sheet2!$A$2:$C$471,2,FALSE)</f>
        <v>40</v>
      </c>
      <c r="E640">
        <f>VLOOKUP($C640,Sheet2!$A$2:$D$471,4,FALSE)</f>
        <v>9</v>
      </c>
      <c r="F640" t="str">
        <f>VLOOKUP(E640,$W$2:$X$13,2,FALSE)</f>
        <v>SEP</v>
      </c>
      <c r="G640">
        <f t="shared" si="91"/>
        <v>3</v>
      </c>
      <c r="H640">
        <f>VLOOKUP($C640,Sheet2!$A$2:$C$471,3,FALSE)</f>
        <v>2013</v>
      </c>
      <c r="I640" t="str">
        <f t="shared" si="92"/>
        <v>MON</v>
      </c>
      <c r="J640">
        <f t="shared" si="99"/>
        <v>2</v>
      </c>
      <c r="K640">
        <f>IF(ISERROR(VLOOKUP(A640,Sheet3!$B$2:$B$72,1,FALSE)),0,1)</f>
        <v>0</v>
      </c>
      <c r="L640">
        <f t="shared" si="93"/>
        <v>0</v>
      </c>
      <c r="N640">
        <f t="shared" si="94"/>
        <v>9</v>
      </c>
      <c r="O640">
        <f t="shared" si="100"/>
        <v>3</v>
      </c>
      <c r="P640">
        <f t="shared" si="95"/>
        <v>2013</v>
      </c>
      <c r="Q640" t="str">
        <f t="shared" si="96"/>
        <v>SEP</v>
      </c>
    </row>
    <row r="641" spans="1:17" x14ac:dyDescent="0.25">
      <c r="A641" s="1">
        <f t="shared" si="97"/>
        <v>41548</v>
      </c>
      <c r="B641" s="1">
        <f>A641-J641+1</f>
        <v>41546</v>
      </c>
      <c r="C641" s="1">
        <f t="shared" si="98"/>
        <v>41552</v>
      </c>
      <c r="D641">
        <f>VLOOKUP(C641,Sheet2!$A$2:$C$471,2,FALSE)</f>
        <v>40</v>
      </c>
      <c r="E641">
        <f>VLOOKUP($C641,Sheet2!$A$2:$D$471,4,FALSE)</f>
        <v>9</v>
      </c>
      <c r="F641" t="str">
        <f>VLOOKUP(E641,$W$2:$X$13,2,FALSE)</f>
        <v>SEP</v>
      </c>
      <c r="G641">
        <f t="shared" si="91"/>
        <v>3</v>
      </c>
      <c r="H641">
        <f>VLOOKUP($C641,Sheet2!$A$2:$C$471,3,FALSE)</f>
        <v>2013</v>
      </c>
      <c r="I641" t="str">
        <f t="shared" si="92"/>
        <v>TUE</v>
      </c>
      <c r="J641">
        <f t="shared" si="99"/>
        <v>3</v>
      </c>
      <c r="K641">
        <f>IF(ISERROR(VLOOKUP(A641,Sheet3!$B$2:$B$72,1,FALSE)),0,1)</f>
        <v>0</v>
      </c>
      <c r="L641">
        <f t="shared" si="93"/>
        <v>0</v>
      </c>
      <c r="N641">
        <f t="shared" si="94"/>
        <v>10</v>
      </c>
      <c r="O641">
        <f t="shared" si="100"/>
        <v>4</v>
      </c>
      <c r="P641">
        <f t="shared" si="95"/>
        <v>2013</v>
      </c>
      <c r="Q641" t="str">
        <f t="shared" si="96"/>
        <v>OCT</v>
      </c>
    </row>
    <row r="642" spans="1:17" x14ac:dyDescent="0.25">
      <c r="A642" s="1">
        <f t="shared" si="97"/>
        <v>41549</v>
      </c>
      <c r="B642" s="1">
        <f>A642-J642+1</f>
        <v>41546</v>
      </c>
      <c r="C642" s="1">
        <f t="shared" si="98"/>
        <v>41552</v>
      </c>
      <c r="D642">
        <f>VLOOKUP(C642,Sheet2!$A$2:$C$471,2,FALSE)</f>
        <v>40</v>
      </c>
      <c r="E642">
        <f>VLOOKUP($C642,Sheet2!$A$2:$D$471,4,FALSE)</f>
        <v>9</v>
      </c>
      <c r="F642" t="str">
        <f>VLOOKUP(E642,$W$2:$X$13,2,FALSE)</f>
        <v>SEP</v>
      </c>
      <c r="G642">
        <f t="shared" si="91"/>
        <v>3</v>
      </c>
      <c r="H642">
        <f>VLOOKUP($C642,Sheet2!$A$2:$C$471,3,FALSE)</f>
        <v>2013</v>
      </c>
      <c r="I642" t="str">
        <f t="shared" si="92"/>
        <v>WED</v>
      </c>
      <c r="J642">
        <f t="shared" si="99"/>
        <v>4</v>
      </c>
      <c r="K642">
        <f>IF(ISERROR(VLOOKUP(A642,Sheet3!$B$2:$B$72,1,FALSE)),0,1)</f>
        <v>0</v>
      </c>
      <c r="L642">
        <f t="shared" si="93"/>
        <v>0</v>
      </c>
      <c r="N642">
        <f t="shared" si="94"/>
        <v>10</v>
      </c>
      <c r="O642">
        <f t="shared" si="100"/>
        <v>4</v>
      </c>
      <c r="P642">
        <f t="shared" si="95"/>
        <v>2013</v>
      </c>
      <c r="Q642" t="str">
        <f t="shared" si="96"/>
        <v>OCT</v>
      </c>
    </row>
    <row r="643" spans="1:17" x14ac:dyDescent="0.25">
      <c r="A643" s="1">
        <f t="shared" si="97"/>
        <v>41550</v>
      </c>
      <c r="B643" s="1">
        <f>A643-J643+1</f>
        <v>41546</v>
      </c>
      <c r="C643" s="1">
        <f t="shared" si="98"/>
        <v>41552</v>
      </c>
      <c r="D643">
        <f>VLOOKUP(C643,Sheet2!$A$2:$C$471,2,FALSE)</f>
        <v>40</v>
      </c>
      <c r="E643">
        <f>VLOOKUP($C643,Sheet2!$A$2:$D$471,4,FALSE)</f>
        <v>9</v>
      </c>
      <c r="F643" t="str">
        <f>VLOOKUP(E643,$W$2:$X$13,2,FALSE)</f>
        <v>SEP</v>
      </c>
      <c r="G643">
        <f t="shared" ref="G643:G706" si="101">ROUNDUP(E643/3,0)</f>
        <v>3</v>
      </c>
      <c r="H643">
        <f>VLOOKUP($C643,Sheet2!$A$2:$C$471,3,FALSE)</f>
        <v>2013</v>
      </c>
      <c r="I643" t="str">
        <f t="shared" ref="I643:I706" si="102">VLOOKUP(J643,$T$2:$U$8,2,FALSE)</f>
        <v>THU</v>
      </c>
      <c r="J643">
        <f t="shared" si="99"/>
        <v>5</v>
      </c>
      <c r="K643">
        <f>IF(ISERROR(VLOOKUP(A643,Sheet3!$B$2:$B$72,1,FALSE)),0,1)</f>
        <v>0</v>
      </c>
      <c r="L643">
        <f t="shared" ref="L643:L706" si="103">IF(OR(J643=1,J643=7),1,0)</f>
        <v>0</v>
      </c>
      <c r="N643">
        <f t="shared" ref="N643:N706" si="104">MONTH(A643)</f>
        <v>10</v>
      </c>
      <c r="O643">
        <f t="shared" si="100"/>
        <v>4</v>
      </c>
      <c r="P643">
        <f t="shared" ref="P643:P706" si="105">YEAR(A643)</f>
        <v>2013</v>
      </c>
      <c r="Q643" t="str">
        <f t="shared" ref="Q643:Q706" si="106">VLOOKUP(N643,$W$2:$X$13,2,FALSE)</f>
        <v>OCT</v>
      </c>
    </row>
    <row r="644" spans="1:17" x14ac:dyDescent="0.25">
      <c r="A644" s="1">
        <f t="shared" ref="A644:A707" si="107">A643+1</f>
        <v>41551</v>
      </c>
      <c r="B644" s="1">
        <f>A644-J644+1</f>
        <v>41546</v>
      </c>
      <c r="C644" s="1">
        <f t="shared" ref="C644:C707" si="108">B644+6</f>
        <v>41552</v>
      </c>
      <c r="D644">
        <f>VLOOKUP(C644,Sheet2!$A$2:$C$471,2,FALSE)</f>
        <v>40</v>
      </c>
      <c r="E644">
        <f>VLOOKUP($C644,Sheet2!$A$2:$D$471,4,FALSE)</f>
        <v>9</v>
      </c>
      <c r="F644" t="str">
        <f>VLOOKUP(E644,$W$2:$X$13,2,FALSE)</f>
        <v>SEP</v>
      </c>
      <c r="G644">
        <f t="shared" si="101"/>
        <v>3</v>
      </c>
      <c r="H644">
        <f>VLOOKUP($C644,Sheet2!$A$2:$C$471,3,FALSE)</f>
        <v>2013</v>
      </c>
      <c r="I644" t="str">
        <f t="shared" si="102"/>
        <v>FRI</v>
      </c>
      <c r="J644">
        <f t="shared" ref="J644:J707" si="109">WEEKDAY(A644)</f>
        <v>6</v>
      </c>
      <c r="K644">
        <f>IF(ISERROR(VLOOKUP(A644,Sheet3!$B$2:$B$72,1,FALSE)),0,1)</f>
        <v>0</v>
      </c>
      <c r="L644">
        <f t="shared" si="103"/>
        <v>0</v>
      </c>
      <c r="N644">
        <f t="shared" si="104"/>
        <v>10</v>
      </c>
      <c r="O644">
        <f t="shared" si="100"/>
        <v>4</v>
      </c>
      <c r="P644">
        <f t="shared" si="105"/>
        <v>2013</v>
      </c>
      <c r="Q644" t="str">
        <f t="shared" si="106"/>
        <v>OCT</v>
      </c>
    </row>
    <row r="645" spans="1:17" x14ac:dyDescent="0.25">
      <c r="A645" s="1">
        <f t="shared" si="107"/>
        <v>41552</v>
      </c>
      <c r="B645" s="1">
        <f>A645-J645+1</f>
        <v>41546</v>
      </c>
      <c r="C645" s="1">
        <f t="shared" si="108"/>
        <v>41552</v>
      </c>
      <c r="D645">
        <f>VLOOKUP(C645,Sheet2!$A$2:$C$471,2,FALSE)</f>
        <v>40</v>
      </c>
      <c r="E645">
        <f>VLOOKUP($C645,Sheet2!$A$2:$D$471,4,FALSE)</f>
        <v>9</v>
      </c>
      <c r="F645" t="str">
        <f>VLOOKUP(E645,$W$2:$X$13,2,FALSE)</f>
        <v>SEP</v>
      </c>
      <c r="G645">
        <f t="shared" si="101"/>
        <v>3</v>
      </c>
      <c r="H645">
        <f>VLOOKUP($C645,Sheet2!$A$2:$C$471,3,FALSE)</f>
        <v>2013</v>
      </c>
      <c r="I645" t="str">
        <f t="shared" si="102"/>
        <v>SAT</v>
      </c>
      <c r="J645">
        <f t="shared" si="109"/>
        <v>7</v>
      </c>
      <c r="K645">
        <f>IF(ISERROR(VLOOKUP(A645,Sheet3!$B$2:$B$72,1,FALSE)),0,1)</f>
        <v>0</v>
      </c>
      <c r="L645">
        <f t="shared" si="103"/>
        <v>1</v>
      </c>
      <c r="N645">
        <f t="shared" si="104"/>
        <v>10</v>
      </c>
      <c r="O645">
        <f t="shared" si="100"/>
        <v>4</v>
      </c>
      <c r="P645">
        <f t="shared" si="105"/>
        <v>2013</v>
      </c>
      <c r="Q645" t="str">
        <f t="shared" si="106"/>
        <v>OCT</v>
      </c>
    </row>
    <row r="646" spans="1:17" x14ac:dyDescent="0.25">
      <c r="A646" s="1">
        <f t="shared" si="107"/>
        <v>41553</v>
      </c>
      <c r="B646" s="1">
        <f>A646-J646+1</f>
        <v>41553</v>
      </c>
      <c r="C646" s="1">
        <f t="shared" si="108"/>
        <v>41559</v>
      </c>
      <c r="D646">
        <f>VLOOKUP(C646,Sheet2!$A$2:$C$471,2,FALSE)</f>
        <v>41</v>
      </c>
      <c r="E646">
        <f>VLOOKUP($C646,Sheet2!$A$2:$D$471,4,FALSE)</f>
        <v>10</v>
      </c>
      <c r="F646" t="str">
        <f>VLOOKUP(E646,$W$2:$X$13,2,FALSE)</f>
        <v>OCT</v>
      </c>
      <c r="G646">
        <f t="shared" si="101"/>
        <v>4</v>
      </c>
      <c r="H646">
        <f>VLOOKUP($C646,Sheet2!$A$2:$C$471,3,FALSE)</f>
        <v>2013</v>
      </c>
      <c r="I646" t="str">
        <f t="shared" si="102"/>
        <v>SUN</v>
      </c>
      <c r="J646">
        <f t="shared" si="109"/>
        <v>1</v>
      </c>
      <c r="K646">
        <f>IF(ISERROR(VLOOKUP(A646,Sheet3!$B$2:$B$72,1,FALSE)),0,1)</f>
        <v>0</v>
      </c>
      <c r="L646">
        <f t="shared" si="103"/>
        <v>1</v>
      </c>
      <c r="N646">
        <f t="shared" si="104"/>
        <v>10</v>
      </c>
      <c r="O646">
        <f t="shared" si="100"/>
        <v>4</v>
      </c>
      <c r="P646">
        <f t="shared" si="105"/>
        <v>2013</v>
      </c>
      <c r="Q646" t="str">
        <f t="shared" si="106"/>
        <v>OCT</v>
      </c>
    </row>
    <row r="647" spans="1:17" x14ac:dyDescent="0.25">
      <c r="A647" s="1">
        <f t="shared" si="107"/>
        <v>41554</v>
      </c>
      <c r="B647" s="1">
        <f>A647-J647+1</f>
        <v>41553</v>
      </c>
      <c r="C647" s="1">
        <f t="shared" si="108"/>
        <v>41559</v>
      </c>
      <c r="D647">
        <f>VLOOKUP(C647,Sheet2!$A$2:$C$471,2,FALSE)</f>
        <v>41</v>
      </c>
      <c r="E647">
        <f>VLOOKUP($C647,Sheet2!$A$2:$D$471,4,FALSE)</f>
        <v>10</v>
      </c>
      <c r="F647" t="str">
        <f>VLOOKUP(E647,$W$2:$X$13,2,FALSE)</f>
        <v>OCT</v>
      </c>
      <c r="G647">
        <f t="shared" si="101"/>
        <v>4</v>
      </c>
      <c r="H647">
        <f>VLOOKUP($C647,Sheet2!$A$2:$C$471,3,FALSE)</f>
        <v>2013</v>
      </c>
      <c r="I647" t="str">
        <f t="shared" si="102"/>
        <v>MON</v>
      </c>
      <c r="J647">
        <f t="shared" si="109"/>
        <v>2</v>
      </c>
      <c r="K647">
        <f>IF(ISERROR(VLOOKUP(A647,Sheet3!$B$2:$B$72,1,FALSE)),0,1)</f>
        <v>0</v>
      </c>
      <c r="L647">
        <f t="shared" si="103"/>
        <v>0</v>
      </c>
      <c r="N647">
        <f t="shared" si="104"/>
        <v>10</v>
      </c>
      <c r="O647">
        <f t="shared" si="100"/>
        <v>4</v>
      </c>
      <c r="P647">
        <f t="shared" si="105"/>
        <v>2013</v>
      </c>
      <c r="Q647" t="str">
        <f t="shared" si="106"/>
        <v>OCT</v>
      </c>
    </row>
    <row r="648" spans="1:17" x14ac:dyDescent="0.25">
      <c r="A648" s="1">
        <f t="shared" si="107"/>
        <v>41555</v>
      </c>
      <c r="B648" s="1">
        <f>A648-J648+1</f>
        <v>41553</v>
      </c>
      <c r="C648" s="1">
        <f t="shared" si="108"/>
        <v>41559</v>
      </c>
      <c r="D648">
        <f>VLOOKUP(C648,Sheet2!$A$2:$C$471,2,FALSE)</f>
        <v>41</v>
      </c>
      <c r="E648">
        <f>VLOOKUP($C648,Sheet2!$A$2:$D$471,4,FALSE)</f>
        <v>10</v>
      </c>
      <c r="F648" t="str">
        <f>VLOOKUP(E648,$W$2:$X$13,2,FALSE)</f>
        <v>OCT</v>
      </c>
      <c r="G648">
        <f t="shared" si="101"/>
        <v>4</v>
      </c>
      <c r="H648">
        <f>VLOOKUP($C648,Sheet2!$A$2:$C$471,3,FALSE)</f>
        <v>2013</v>
      </c>
      <c r="I648" t="str">
        <f t="shared" si="102"/>
        <v>TUE</v>
      </c>
      <c r="J648">
        <f t="shared" si="109"/>
        <v>3</v>
      </c>
      <c r="K648">
        <f>IF(ISERROR(VLOOKUP(A648,Sheet3!$B$2:$B$72,1,FALSE)),0,1)</f>
        <v>0</v>
      </c>
      <c r="L648">
        <f t="shared" si="103"/>
        <v>0</v>
      </c>
      <c r="N648">
        <f t="shared" si="104"/>
        <v>10</v>
      </c>
      <c r="O648">
        <f t="shared" si="100"/>
        <v>4</v>
      </c>
      <c r="P648">
        <f t="shared" si="105"/>
        <v>2013</v>
      </c>
      <c r="Q648" t="str">
        <f t="shared" si="106"/>
        <v>OCT</v>
      </c>
    </row>
    <row r="649" spans="1:17" x14ac:dyDescent="0.25">
      <c r="A649" s="1">
        <f t="shared" si="107"/>
        <v>41556</v>
      </c>
      <c r="B649" s="1">
        <f>A649-J649+1</f>
        <v>41553</v>
      </c>
      <c r="C649" s="1">
        <f t="shared" si="108"/>
        <v>41559</v>
      </c>
      <c r="D649">
        <f>VLOOKUP(C649,Sheet2!$A$2:$C$471,2,FALSE)</f>
        <v>41</v>
      </c>
      <c r="E649">
        <f>VLOOKUP($C649,Sheet2!$A$2:$D$471,4,FALSE)</f>
        <v>10</v>
      </c>
      <c r="F649" t="str">
        <f>VLOOKUP(E649,$W$2:$X$13,2,FALSE)</f>
        <v>OCT</v>
      </c>
      <c r="G649">
        <f t="shared" si="101"/>
        <v>4</v>
      </c>
      <c r="H649">
        <f>VLOOKUP($C649,Sheet2!$A$2:$C$471,3,FALSE)</f>
        <v>2013</v>
      </c>
      <c r="I649" t="str">
        <f t="shared" si="102"/>
        <v>WED</v>
      </c>
      <c r="J649">
        <f t="shared" si="109"/>
        <v>4</v>
      </c>
      <c r="K649">
        <f>IF(ISERROR(VLOOKUP(A649,Sheet3!$B$2:$B$72,1,FALSE)),0,1)</f>
        <v>0</v>
      </c>
      <c r="L649">
        <f t="shared" si="103"/>
        <v>0</v>
      </c>
      <c r="N649">
        <f t="shared" si="104"/>
        <v>10</v>
      </c>
      <c r="O649">
        <f t="shared" si="100"/>
        <v>4</v>
      </c>
      <c r="P649">
        <f t="shared" si="105"/>
        <v>2013</v>
      </c>
      <c r="Q649" t="str">
        <f t="shared" si="106"/>
        <v>OCT</v>
      </c>
    </row>
    <row r="650" spans="1:17" x14ac:dyDescent="0.25">
      <c r="A650" s="1">
        <f t="shared" si="107"/>
        <v>41557</v>
      </c>
      <c r="B650" s="1">
        <f>A650-J650+1</f>
        <v>41553</v>
      </c>
      <c r="C650" s="1">
        <f t="shared" si="108"/>
        <v>41559</v>
      </c>
      <c r="D650">
        <f>VLOOKUP(C650,Sheet2!$A$2:$C$471,2,FALSE)</f>
        <v>41</v>
      </c>
      <c r="E650">
        <f>VLOOKUP($C650,Sheet2!$A$2:$D$471,4,FALSE)</f>
        <v>10</v>
      </c>
      <c r="F650" t="str">
        <f>VLOOKUP(E650,$W$2:$X$13,2,FALSE)</f>
        <v>OCT</v>
      </c>
      <c r="G650">
        <f t="shared" si="101"/>
        <v>4</v>
      </c>
      <c r="H650">
        <f>VLOOKUP($C650,Sheet2!$A$2:$C$471,3,FALSE)</f>
        <v>2013</v>
      </c>
      <c r="I650" t="str">
        <f t="shared" si="102"/>
        <v>THU</v>
      </c>
      <c r="J650">
        <f t="shared" si="109"/>
        <v>5</v>
      </c>
      <c r="K650">
        <f>IF(ISERROR(VLOOKUP(A650,Sheet3!$B$2:$B$72,1,FALSE)),0,1)</f>
        <v>0</v>
      </c>
      <c r="L650">
        <f t="shared" si="103"/>
        <v>0</v>
      </c>
      <c r="N650">
        <f t="shared" si="104"/>
        <v>10</v>
      </c>
      <c r="O650">
        <f t="shared" si="100"/>
        <v>4</v>
      </c>
      <c r="P650">
        <f t="shared" si="105"/>
        <v>2013</v>
      </c>
      <c r="Q650" t="str">
        <f t="shared" si="106"/>
        <v>OCT</v>
      </c>
    </row>
    <row r="651" spans="1:17" x14ac:dyDescent="0.25">
      <c r="A651" s="1">
        <f t="shared" si="107"/>
        <v>41558</v>
      </c>
      <c r="B651" s="1">
        <f>A651-J651+1</f>
        <v>41553</v>
      </c>
      <c r="C651" s="1">
        <f t="shared" si="108"/>
        <v>41559</v>
      </c>
      <c r="D651">
        <f>VLOOKUP(C651,Sheet2!$A$2:$C$471,2,FALSE)</f>
        <v>41</v>
      </c>
      <c r="E651">
        <f>VLOOKUP($C651,Sheet2!$A$2:$D$471,4,FALSE)</f>
        <v>10</v>
      </c>
      <c r="F651" t="str">
        <f>VLOOKUP(E651,$W$2:$X$13,2,FALSE)</f>
        <v>OCT</v>
      </c>
      <c r="G651">
        <f t="shared" si="101"/>
        <v>4</v>
      </c>
      <c r="H651">
        <f>VLOOKUP($C651,Sheet2!$A$2:$C$471,3,FALSE)</f>
        <v>2013</v>
      </c>
      <c r="I651" t="str">
        <f t="shared" si="102"/>
        <v>FRI</v>
      </c>
      <c r="J651">
        <f t="shared" si="109"/>
        <v>6</v>
      </c>
      <c r="K651">
        <f>IF(ISERROR(VLOOKUP(A651,Sheet3!$B$2:$B$72,1,FALSE)),0,1)</f>
        <v>0</v>
      </c>
      <c r="L651">
        <f t="shared" si="103"/>
        <v>0</v>
      </c>
      <c r="N651">
        <f t="shared" si="104"/>
        <v>10</v>
      </c>
      <c r="O651">
        <f t="shared" si="100"/>
        <v>4</v>
      </c>
      <c r="P651">
        <f t="shared" si="105"/>
        <v>2013</v>
      </c>
      <c r="Q651" t="str">
        <f t="shared" si="106"/>
        <v>OCT</v>
      </c>
    </row>
    <row r="652" spans="1:17" x14ac:dyDescent="0.25">
      <c r="A652" s="1">
        <f t="shared" si="107"/>
        <v>41559</v>
      </c>
      <c r="B652" s="1">
        <f>A652-J652+1</f>
        <v>41553</v>
      </c>
      <c r="C652" s="1">
        <f t="shared" si="108"/>
        <v>41559</v>
      </c>
      <c r="D652">
        <f>VLOOKUP(C652,Sheet2!$A$2:$C$471,2,FALSE)</f>
        <v>41</v>
      </c>
      <c r="E652">
        <f>VLOOKUP($C652,Sheet2!$A$2:$D$471,4,FALSE)</f>
        <v>10</v>
      </c>
      <c r="F652" t="str">
        <f>VLOOKUP(E652,$W$2:$X$13,2,FALSE)</f>
        <v>OCT</v>
      </c>
      <c r="G652">
        <f t="shared" si="101"/>
        <v>4</v>
      </c>
      <c r="H652">
        <f>VLOOKUP($C652,Sheet2!$A$2:$C$471,3,FALSE)</f>
        <v>2013</v>
      </c>
      <c r="I652" t="str">
        <f t="shared" si="102"/>
        <v>SAT</v>
      </c>
      <c r="J652">
        <f t="shared" si="109"/>
        <v>7</v>
      </c>
      <c r="K652">
        <f>IF(ISERROR(VLOOKUP(A652,Sheet3!$B$2:$B$72,1,FALSE)),0,1)</f>
        <v>0</v>
      </c>
      <c r="L652">
        <f t="shared" si="103"/>
        <v>1</v>
      </c>
      <c r="N652">
        <f t="shared" si="104"/>
        <v>10</v>
      </c>
      <c r="O652">
        <f t="shared" si="100"/>
        <v>4</v>
      </c>
      <c r="P652">
        <f t="shared" si="105"/>
        <v>2013</v>
      </c>
      <c r="Q652" t="str">
        <f t="shared" si="106"/>
        <v>OCT</v>
      </c>
    </row>
    <row r="653" spans="1:17" x14ac:dyDescent="0.25">
      <c r="A653" s="1">
        <f t="shared" si="107"/>
        <v>41560</v>
      </c>
      <c r="B653" s="1">
        <f>A653-J653+1</f>
        <v>41560</v>
      </c>
      <c r="C653" s="1">
        <f t="shared" si="108"/>
        <v>41566</v>
      </c>
      <c r="D653">
        <f>VLOOKUP(C653,Sheet2!$A$2:$C$471,2,FALSE)</f>
        <v>42</v>
      </c>
      <c r="E653">
        <f>VLOOKUP($C653,Sheet2!$A$2:$D$471,4,FALSE)</f>
        <v>10</v>
      </c>
      <c r="F653" t="str">
        <f>VLOOKUP(E653,$W$2:$X$13,2,FALSE)</f>
        <v>OCT</v>
      </c>
      <c r="G653">
        <f t="shared" si="101"/>
        <v>4</v>
      </c>
      <c r="H653">
        <f>VLOOKUP($C653,Sheet2!$A$2:$C$471,3,FALSE)</f>
        <v>2013</v>
      </c>
      <c r="I653" t="str">
        <f t="shared" si="102"/>
        <v>SUN</v>
      </c>
      <c r="J653">
        <f t="shared" si="109"/>
        <v>1</v>
      </c>
      <c r="K653">
        <f>IF(ISERROR(VLOOKUP(A653,Sheet3!$B$2:$B$72,1,FALSE)),0,1)</f>
        <v>0</v>
      </c>
      <c r="L653">
        <f t="shared" si="103"/>
        <v>1</v>
      </c>
      <c r="N653">
        <f t="shared" si="104"/>
        <v>10</v>
      </c>
      <c r="O653">
        <f t="shared" si="100"/>
        <v>4</v>
      </c>
      <c r="P653">
        <f t="shared" si="105"/>
        <v>2013</v>
      </c>
      <c r="Q653" t="str">
        <f t="shared" si="106"/>
        <v>OCT</v>
      </c>
    </row>
    <row r="654" spans="1:17" x14ac:dyDescent="0.25">
      <c r="A654" s="1">
        <f t="shared" si="107"/>
        <v>41561</v>
      </c>
      <c r="B654" s="1">
        <f>A654-J654+1</f>
        <v>41560</v>
      </c>
      <c r="C654" s="1">
        <f t="shared" si="108"/>
        <v>41566</v>
      </c>
      <c r="D654">
        <f>VLOOKUP(C654,Sheet2!$A$2:$C$471,2,FALSE)</f>
        <v>42</v>
      </c>
      <c r="E654">
        <f>VLOOKUP($C654,Sheet2!$A$2:$D$471,4,FALSE)</f>
        <v>10</v>
      </c>
      <c r="F654" t="str">
        <f>VLOOKUP(E654,$W$2:$X$13,2,FALSE)</f>
        <v>OCT</v>
      </c>
      <c r="G654">
        <f t="shared" si="101"/>
        <v>4</v>
      </c>
      <c r="H654">
        <f>VLOOKUP($C654,Sheet2!$A$2:$C$471,3,FALSE)</f>
        <v>2013</v>
      </c>
      <c r="I654" t="str">
        <f t="shared" si="102"/>
        <v>MON</v>
      </c>
      <c r="J654">
        <f t="shared" si="109"/>
        <v>2</v>
      </c>
      <c r="K654">
        <f>IF(ISERROR(VLOOKUP(A654,Sheet3!$B$2:$B$72,1,FALSE)),0,1)</f>
        <v>1</v>
      </c>
      <c r="L654">
        <f t="shared" si="103"/>
        <v>0</v>
      </c>
      <c r="N654">
        <f t="shared" si="104"/>
        <v>10</v>
      </c>
      <c r="O654">
        <f t="shared" si="100"/>
        <v>4</v>
      </c>
      <c r="P654">
        <f t="shared" si="105"/>
        <v>2013</v>
      </c>
      <c r="Q654" t="str">
        <f t="shared" si="106"/>
        <v>OCT</v>
      </c>
    </row>
    <row r="655" spans="1:17" x14ac:dyDescent="0.25">
      <c r="A655" s="1">
        <f t="shared" si="107"/>
        <v>41562</v>
      </c>
      <c r="B655" s="1">
        <f>A655-J655+1</f>
        <v>41560</v>
      </c>
      <c r="C655" s="1">
        <f t="shared" si="108"/>
        <v>41566</v>
      </c>
      <c r="D655">
        <f>VLOOKUP(C655,Sheet2!$A$2:$C$471,2,FALSE)</f>
        <v>42</v>
      </c>
      <c r="E655">
        <f>VLOOKUP($C655,Sheet2!$A$2:$D$471,4,FALSE)</f>
        <v>10</v>
      </c>
      <c r="F655" t="str">
        <f>VLOOKUP(E655,$W$2:$X$13,2,FALSE)</f>
        <v>OCT</v>
      </c>
      <c r="G655">
        <f t="shared" si="101"/>
        <v>4</v>
      </c>
      <c r="H655">
        <f>VLOOKUP($C655,Sheet2!$A$2:$C$471,3,FALSE)</f>
        <v>2013</v>
      </c>
      <c r="I655" t="str">
        <f t="shared" si="102"/>
        <v>TUE</v>
      </c>
      <c r="J655">
        <f t="shared" si="109"/>
        <v>3</v>
      </c>
      <c r="K655">
        <f>IF(ISERROR(VLOOKUP(A655,Sheet3!$B$2:$B$72,1,FALSE)),0,1)</f>
        <v>0</v>
      </c>
      <c r="L655">
        <f t="shared" si="103"/>
        <v>0</v>
      </c>
      <c r="N655">
        <f t="shared" si="104"/>
        <v>10</v>
      </c>
      <c r="O655">
        <f t="shared" si="100"/>
        <v>4</v>
      </c>
      <c r="P655">
        <f t="shared" si="105"/>
        <v>2013</v>
      </c>
      <c r="Q655" t="str">
        <f t="shared" si="106"/>
        <v>OCT</v>
      </c>
    </row>
    <row r="656" spans="1:17" x14ac:dyDescent="0.25">
      <c r="A656" s="1">
        <f t="shared" si="107"/>
        <v>41563</v>
      </c>
      <c r="B656" s="1">
        <f>A656-J656+1</f>
        <v>41560</v>
      </c>
      <c r="C656" s="1">
        <f t="shared" si="108"/>
        <v>41566</v>
      </c>
      <c r="D656">
        <f>VLOOKUP(C656,Sheet2!$A$2:$C$471,2,FALSE)</f>
        <v>42</v>
      </c>
      <c r="E656">
        <f>VLOOKUP($C656,Sheet2!$A$2:$D$471,4,FALSE)</f>
        <v>10</v>
      </c>
      <c r="F656" t="str">
        <f>VLOOKUP(E656,$W$2:$X$13,2,FALSE)</f>
        <v>OCT</v>
      </c>
      <c r="G656">
        <f t="shared" si="101"/>
        <v>4</v>
      </c>
      <c r="H656">
        <f>VLOOKUP($C656,Sheet2!$A$2:$C$471,3,FALSE)</f>
        <v>2013</v>
      </c>
      <c r="I656" t="str">
        <f t="shared" si="102"/>
        <v>WED</v>
      </c>
      <c r="J656">
        <f t="shared" si="109"/>
        <v>4</v>
      </c>
      <c r="K656">
        <f>IF(ISERROR(VLOOKUP(A656,Sheet3!$B$2:$B$72,1,FALSE)),0,1)</f>
        <v>0</v>
      </c>
      <c r="L656">
        <f t="shared" si="103"/>
        <v>0</v>
      </c>
      <c r="N656">
        <f t="shared" si="104"/>
        <v>10</v>
      </c>
      <c r="O656">
        <f t="shared" si="100"/>
        <v>4</v>
      </c>
      <c r="P656">
        <f t="shared" si="105"/>
        <v>2013</v>
      </c>
      <c r="Q656" t="str">
        <f t="shared" si="106"/>
        <v>OCT</v>
      </c>
    </row>
    <row r="657" spans="1:17" x14ac:dyDescent="0.25">
      <c r="A657" s="1">
        <f t="shared" si="107"/>
        <v>41564</v>
      </c>
      <c r="B657" s="1">
        <f>A657-J657+1</f>
        <v>41560</v>
      </c>
      <c r="C657" s="1">
        <f t="shared" si="108"/>
        <v>41566</v>
      </c>
      <c r="D657">
        <f>VLOOKUP(C657,Sheet2!$A$2:$C$471,2,FALSE)</f>
        <v>42</v>
      </c>
      <c r="E657">
        <f>VLOOKUP($C657,Sheet2!$A$2:$D$471,4,FALSE)</f>
        <v>10</v>
      </c>
      <c r="F657" t="str">
        <f>VLOOKUP(E657,$W$2:$X$13,2,FALSE)</f>
        <v>OCT</v>
      </c>
      <c r="G657">
        <f t="shared" si="101"/>
        <v>4</v>
      </c>
      <c r="H657">
        <f>VLOOKUP($C657,Sheet2!$A$2:$C$471,3,FALSE)</f>
        <v>2013</v>
      </c>
      <c r="I657" t="str">
        <f t="shared" si="102"/>
        <v>THU</v>
      </c>
      <c r="J657">
        <f t="shared" si="109"/>
        <v>5</v>
      </c>
      <c r="K657">
        <f>IF(ISERROR(VLOOKUP(A657,Sheet3!$B$2:$B$72,1,FALSE)),0,1)</f>
        <v>0</v>
      </c>
      <c r="L657">
        <f t="shared" si="103"/>
        <v>0</v>
      </c>
      <c r="N657">
        <f t="shared" si="104"/>
        <v>10</v>
      </c>
      <c r="O657">
        <f t="shared" si="100"/>
        <v>4</v>
      </c>
      <c r="P657">
        <f t="shared" si="105"/>
        <v>2013</v>
      </c>
      <c r="Q657" t="str">
        <f t="shared" si="106"/>
        <v>OCT</v>
      </c>
    </row>
    <row r="658" spans="1:17" x14ac:dyDescent="0.25">
      <c r="A658" s="1">
        <f t="shared" si="107"/>
        <v>41565</v>
      </c>
      <c r="B658" s="1">
        <f>A658-J658+1</f>
        <v>41560</v>
      </c>
      <c r="C658" s="1">
        <f t="shared" si="108"/>
        <v>41566</v>
      </c>
      <c r="D658">
        <f>VLOOKUP(C658,Sheet2!$A$2:$C$471,2,FALSE)</f>
        <v>42</v>
      </c>
      <c r="E658">
        <f>VLOOKUP($C658,Sheet2!$A$2:$D$471,4,FALSE)</f>
        <v>10</v>
      </c>
      <c r="F658" t="str">
        <f>VLOOKUP(E658,$W$2:$X$13,2,FALSE)</f>
        <v>OCT</v>
      </c>
      <c r="G658">
        <f t="shared" si="101"/>
        <v>4</v>
      </c>
      <c r="H658">
        <f>VLOOKUP($C658,Sheet2!$A$2:$C$471,3,FALSE)</f>
        <v>2013</v>
      </c>
      <c r="I658" t="str">
        <f t="shared" si="102"/>
        <v>FRI</v>
      </c>
      <c r="J658">
        <f t="shared" si="109"/>
        <v>6</v>
      </c>
      <c r="K658">
        <f>IF(ISERROR(VLOOKUP(A658,Sheet3!$B$2:$B$72,1,FALSE)),0,1)</f>
        <v>0</v>
      </c>
      <c r="L658">
        <f t="shared" si="103"/>
        <v>0</v>
      </c>
      <c r="N658">
        <f t="shared" si="104"/>
        <v>10</v>
      </c>
      <c r="O658">
        <f t="shared" si="100"/>
        <v>4</v>
      </c>
      <c r="P658">
        <f t="shared" si="105"/>
        <v>2013</v>
      </c>
      <c r="Q658" t="str">
        <f t="shared" si="106"/>
        <v>OCT</v>
      </c>
    </row>
    <row r="659" spans="1:17" x14ac:dyDescent="0.25">
      <c r="A659" s="1">
        <f t="shared" si="107"/>
        <v>41566</v>
      </c>
      <c r="B659" s="1">
        <f>A659-J659+1</f>
        <v>41560</v>
      </c>
      <c r="C659" s="1">
        <f t="shared" si="108"/>
        <v>41566</v>
      </c>
      <c r="D659">
        <f>VLOOKUP(C659,Sheet2!$A$2:$C$471,2,FALSE)</f>
        <v>42</v>
      </c>
      <c r="E659">
        <f>VLOOKUP($C659,Sheet2!$A$2:$D$471,4,FALSE)</f>
        <v>10</v>
      </c>
      <c r="F659" t="str">
        <f>VLOOKUP(E659,$W$2:$X$13,2,FALSE)</f>
        <v>OCT</v>
      </c>
      <c r="G659">
        <f t="shared" si="101"/>
        <v>4</v>
      </c>
      <c r="H659">
        <f>VLOOKUP($C659,Sheet2!$A$2:$C$471,3,FALSE)</f>
        <v>2013</v>
      </c>
      <c r="I659" t="str">
        <f t="shared" si="102"/>
        <v>SAT</v>
      </c>
      <c r="J659">
        <f t="shared" si="109"/>
        <v>7</v>
      </c>
      <c r="K659">
        <f>IF(ISERROR(VLOOKUP(A659,Sheet3!$B$2:$B$72,1,FALSE)),0,1)</f>
        <v>0</v>
      </c>
      <c r="L659">
        <f t="shared" si="103"/>
        <v>1</v>
      </c>
      <c r="N659">
        <f t="shared" si="104"/>
        <v>10</v>
      </c>
      <c r="O659">
        <f t="shared" si="100"/>
        <v>4</v>
      </c>
      <c r="P659">
        <f t="shared" si="105"/>
        <v>2013</v>
      </c>
      <c r="Q659" t="str">
        <f t="shared" si="106"/>
        <v>OCT</v>
      </c>
    </row>
    <row r="660" spans="1:17" x14ac:dyDescent="0.25">
      <c r="A660" s="1">
        <f t="shared" si="107"/>
        <v>41567</v>
      </c>
      <c r="B660" s="1">
        <f>A660-J660+1</f>
        <v>41567</v>
      </c>
      <c r="C660" s="1">
        <f t="shared" si="108"/>
        <v>41573</v>
      </c>
      <c r="D660">
        <f>VLOOKUP(C660,Sheet2!$A$2:$C$471,2,FALSE)</f>
        <v>43</v>
      </c>
      <c r="E660">
        <f>VLOOKUP($C660,Sheet2!$A$2:$D$471,4,FALSE)</f>
        <v>10</v>
      </c>
      <c r="F660" t="str">
        <f>VLOOKUP(E660,$W$2:$X$13,2,FALSE)</f>
        <v>OCT</v>
      </c>
      <c r="G660">
        <f t="shared" si="101"/>
        <v>4</v>
      </c>
      <c r="H660">
        <f>VLOOKUP($C660,Sheet2!$A$2:$C$471,3,FALSE)</f>
        <v>2013</v>
      </c>
      <c r="I660" t="str">
        <f t="shared" si="102"/>
        <v>SUN</v>
      </c>
      <c r="J660">
        <f t="shared" si="109"/>
        <v>1</v>
      </c>
      <c r="K660">
        <f>IF(ISERROR(VLOOKUP(A660,Sheet3!$B$2:$B$72,1,FALSE)),0,1)</f>
        <v>0</v>
      </c>
      <c r="L660">
        <f t="shared" si="103"/>
        <v>1</v>
      </c>
      <c r="N660">
        <f t="shared" si="104"/>
        <v>10</v>
      </c>
      <c r="O660">
        <f t="shared" si="100"/>
        <v>4</v>
      </c>
      <c r="P660">
        <f t="shared" si="105"/>
        <v>2013</v>
      </c>
      <c r="Q660" t="str">
        <f t="shared" si="106"/>
        <v>OCT</v>
      </c>
    </row>
    <row r="661" spans="1:17" x14ac:dyDescent="0.25">
      <c r="A661" s="1">
        <f t="shared" si="107"/>
        <v>41568</v>
      </c>
      <c r="B661" s="1">
        <f>A661-J661+1</f>
        <v>41567</v>
      </c>
      <c r="C661" s="1">
        <f t="shared" si="108"/>
        <v>41573</v>
      </c>
      <c r="D661">
        <f>VLOOKUP(C661,Sheet2!$A$2:$C$471,2,FALSE)</f>
        <v>43</v>
      </c>
      <c r="E661">
        <f>VLOOKUP($C661,Sheet2!$A$2:$D$471,4,FALSE)</f>
        <v>10</v>
      </c>
      <c r="F661" t="str">
        <f>VLOOKUP(E661,$W$2:$X$13,2,FALSE)</f>
        <v>OCT</v>
      </c>
      <c r="G661">
        <f t="shared" si="101"/>
        <v>4</v>
      </c>
      <c r="H661">
        <f>VLOOKUP($C661,Sheet2!$A$2:$C$471,3,FALSE)</f>
        <v>2013</v>
      </c>
      <c r="I661" t="str">
        <f t="shared" si="102"/>
        <v>MON</v>
      </c>
      <c r="J661">
        <f t="shared" si="109"/>
        <v>2</v>
      </c>
      <c r="K661">
        <f>IF(ISERROR(VLOOKUP(A661,Sheet3!$B$2:$B$72,1,FALSE)),0,1)</f>
        <v>0</v>
      </c>
      <c r="L661">
        <f t="shared" si="103"/>
        <v>0</v>
      </c>
      <c r="N661">
        <f t="shared" si="104"/>
        <v>10</v>
      </c>
      <c r="O661">
        <f t="shared" si="100"/>
        <v>4</v>
      </c>
      <c r="P661">
        <f t="shared" si="105"/>
        <v>2013</v>
      </c>
      <c r="Q661" t="str">
        <f t="shared" si="106"/>
        <v>OCT</v>
      </c>
    </row>
    <row r="662" spans="1:17" x14ac:dyDescent="0.25">
      <c r="A662" s="1">
        <f t="shared" si="107"/>
        <v>41569</v>
      </c>
      <c r="B662" s="1">
        <f>A662-J662+1</f>
        <v>41567</v>
      </c>
      <c r="C662" s="1">
        <f t="shared" si="108"/>
        <v>41573</v>
      </c>
      <c r="D662">
        <f>VLOOKUP(C662,Sheet2!$A$2:$C$471,2,FALSE)</f>
        <v>43</v>
      </c>
      <c r="E662">
        <f>VLOOKUP($C662,Sheet2!$A$2:$D$471,4,FALSE)</f>
        <v>10</v>
      </c>
      <c r="F662" t="str">
        <f>VLOOKUP(E662,$W$2:$X$13,2,FALSE)</f>
        <v>OCT</v>
      </c>
      <c r="G662">
        <f t="shared" si="101"/>
        <v>4</v>
      </c>
      <c r="H662">
        <f>VLOOKUP($C662,Sheet2!$A$2:$C$471,3,FALSE)</f>
        <v>2013</v>
      </c>
      <c r="I662" t="str">
        <f t="shared" si="102"/>
        <v>TUE</v>
      </c>
      <c r="J662">
        <f t="shared" si="109"/>
        <v>3</v>
      </c>
      <c r="K662">
        <f>IF(ISERROR(VLOOKUP(A662,Sheet3!$B$2:$B$72,1,FALSE)),0,1)</f>
        <v>0</v>
      </c>
      <c r="L662">
        <f t="shared" si="103"/>
        <v>0</v>
      </c>
      <c r="N662">
        <f t="shared" si="104"/>
        <v>10</v>
      </c>
      <c r="O662">
        <f t="shared" si="100"/>
        <v>4</v>
      </c>
      <c r="P662">
        <f t="shared" si="105"/>
        <v>2013</v>
      </c>
      <c r="Q662" t="str">
        <f t="shared" si="106"/>
        <v>OCT</v>
      </c>
    </row>
    <row r="663" spans="1:17" x14ac:dyDescent="0.25">
      <c r="A663" s="1">
        <f t="shared" si="107"/>
        <v>41570</v>
      </c>
      <c r="B663" s="1">
        <f>A663-J663+1</f>
        <v>41567</v>
      </c>
      <c r="C663" s="1">
        <f t="shared" si="108"/>
        <v>41573</v>
      </c>
      <c r="D663">
        <f>VLOOKUP(C663,Sheet2!$A$2:$C$471,2,FALSE)</f>
        <v>43</v>
      </c>
      <c r="E663">
        <f>VLOOKUP($C663,Sheet2!$A$2:$D$471,4,FALSE)</f>
        <v>10</v>
      </c>
      <c r="F663" t="str">
        <f>VLOOKUP(E663,$W$2:$X$13,2,FALSE)</f>
        <v>OCT</v>
      </c>
      <c r="G663">
        <f t="shared" si="101"/>
        <v>4</v>
      </c>
      <c r="H663">
        <f>VLOOKUP($C663,Sheet2!$A$2:$C$471,3,FALSE)</f>
        <v>2013</v>
      </c>
      <c r="I663" t="str">
        <f t="shared" si="102"/>
        <v>WED</v>
      </c>
      <c r="J663">
        <f t="shared" si="109"/>
        <v>4</v>
      </c>
      <c r="K663">
        <f>IF(ISERROR(VLOOKUP(A663,Sheet3!$B$2:$B$72,1,FALSE)),0,1)</f>
        <v>0</v>
      </c>
      <c r="L663">
        <f t="shared" si="103"/>
        <v>0</v>
      </c>
      <c r="N663">
        <f t="shared" si="104"/>
        <v>10</v>
      </c>
      <c r="O663">
        <f t="shared" si="100"/>
        <v>4</v>
      </c>
      <c r="P663">
        <f t="shared" si="105"/>
        <v>2013</v>
      </c>
      <c r="Q663" t="str">
        <f t="shared" si="106"/>
        <v>OCT</v>
      </c>
    </row>
    <row r="664" spans="1:17" x14ac:dyDescent="0.25">
      <c r="A664" s="1">
        <f t="shared" si="107"/>
        <v>41571</v>
      </c>
      <c r="B664" s="1">
        <f>A664-J664+1</f>
        <v>41567</v>
      </c>
      <c r="C664" s="1">
        <f t="shared" si="108"/>
        <v>41573</v>
      </c>
      <c r="D664">
        <f>VLOOKUP(C664,Sheet2!$A$2:$C$471,2,FALSE)</f>
        <v>43</v>
      </c>
      <c r="E664">
        <f>VLOOKUP($C664,Sheet2!$A$2:$D$471,4,FALSE)</f>
        <v>10</v>
      </c>
      <c r="F664" t="str">
        <f>VLOOKUP(E664,$W$2:$X$13,2,FALSE)</f>
        <v>OCT</v>
      </c>
      <c r="G664">
        <f t="shared" si="101"/>
        <v>4</v>
      </c>
      <c r="H664">
        <f>VLOOKUP($C664,Sheet2!$A$2:$C$471,3,FALSE)</f>
        <v>2013</v>
      </c>
      <c r="I664" t="str">
        <f t="shared" si="102"/>
        <v>THU</v>
      </c>
      <c r="J664">
        <f t="shared" si="109"/>
        <v>5</v>
      </c>
      <c r="K664">
        <f>IF(ISERROR(VLOOKUP(A664,Sheet3!$B$2:$B$72,1,FALSE)),0,1)</f>
        <v>0</v>
      </c>
      <c r="L664">
        <f t="shared" si="103"/>
        <v>0</v>
      </c>
      <c r="N664">
        <f t="shared" si="104"/>
        <v>10</v>
      </c>
      <c r="O664">
        <f t="shared" si="100"/>
        <v>4</v>
      </c>
      <c r="P664">
        <f t="shared" si="105"/>
        <v>2013</v>
      </c>
      <c r="Q664" t="str">
        <f t="shared" si="106"/>
        <v>OCT</v>
      </c>
    </row>
    <row r="665" spans="1:17" x14ac:dyDescent="0.25">
      <c r="A665" s="1">
        <f t="shared" si="107"/>
        <v>41572</v>
      </c>
      <c r="B665" s="1">
        <f>A665-J665+1</f>
        <v>41567</v>
      </c>
      <c r="C665" s="1">
        <f t="shared" si="108"/>
        <v>41573</v>
      </c>
      <c r="D665">
        <f>VLOOKUP(C665,Sheet2!$A$2:$C$471,2,FALSE)</f>
        <v>43</v>
      </c>
      <c r="E665">
        <f>VLOOKUP($C665,Sheet2!$A$2:$D$471,4,FALSE)</f>
        <v>10</v>
      </c>
      <c r="F665" t="str">
        <f>VLOOKUP(E665,$W$2:$X$13,2,FALSE)</f>
        <v>OCT</v>
      </c>
      <c r="G665">
        <f t="shared" si="101"/>
        <v>4</v>
      </c>
      <c r="H665">
        <f>VLOOKUP($C665,Sheet2!$A$2:$C$471,3,FALSE)</f>
        <v>2013</v>
      </c>
      <c r="I665" t="str">
        <f t="shared" si="102"/>
        <v>FRI</v>
      </c>
      <c r="J665">
        <f t="shared" si="109"/>
        <v>6</v>
      </c>
      <c r="K665">
        <f>IF(ISERROR(VLOOKUP(A665,Sheet3!$B$2:$B$72,1,FALSE)),0,1)</f>
        <v>0</v>
      </c>
      <c r="L665">
        <f t="shared" si="103"/>
        <v>0</v>
      </c>
      <c r="N665">
        <f t="shared" si="104"/>
        <v>10</v>
      </c>
      <c r="O665">
        <f t="shared" si="100"/>
        <v>4</v>
      </c>
      <c r="P665">
        <f t="shared" si="105"/>
        <v>2013</v>
      </c>
      <c r="Q665" t="str">
        <f t="shared" si="106"/>
        <v>OCT</v>
      </c>
    </row>
    <row r="666" spans="1:17" x14ac:dyDescent="0.25">
      <c r="A666" s="1">
        <f t="shared" si="107"/>
        <v>41573</v>
      </c>
      <c r="B666" s="1">
        <f>A666-J666+1</f>
        <v>41567</v>
      </c>
      <c r="C666" s="1">
        <f t="shared" si="108"/>
        <v>41573</v>
      </c>
      <c r="D666">
        <f>VLOOKUP(C666,Sheet2!$A$2:$C$471,2,FALSE)</f>
        <v>43</v>
      </c>
      <c r="E666">
        <f>VLOOKUP($C666,Sheet2!$A$2:$D$471,4,FALSE)</f>
        <v>10</v>
      </c>
      <c r="F666" t="str">
        <f>VLOOKUP(E666,$W$2:$X$13,2,FALSE)</f>
        <v>OCT</v>
      </c>
      <c r="G666">
        <f t="shared" si="101"/>
        <v>4</v>
      </c>
      <c r="H666">
        <f>VLOOKUP($C666,Sheet2!$A$2:$C$471,3,FALSE)</f>
        <v>2013</v>
      </c>
      <c r="I666" t="str">
        <f t="shared" si="102"/>
        <v>SAT</v>
      </c>
      <c r="J666">
        <f t="shared" si="109"/>
        <v>7</v>
      </c>
      <c r="K666">
        <f>IF(ISERROR(VLOOKUP(A666,Sheet3!$B$2:$B$72,1,FALSE)),0,1)</f>
        <v>0</v>
      </c>
      <c r="L666">
        <f t="shared" si="103"/>
        <v>1</v>
      </c>
      <c r="N666">
        <f t="shared" si="104"/>
        <v>10</v>
      </c>
      <c r="O666">
        <f t="shared" si="100"/>
        <v>4</v>
      </c>
      <c r="P666">
        <f t="shared" si="105"/>
        <v>2013</v>
      </c>
      <c r="Q666" t="str">
        <f t="shared" si="106"/>
        <v>OCT</v>
      </c>
    </row>
    <row r="667" spans="1:17" x14ac:dyDescent="0.25">
      <c r="A667" s="1">
        <f t="shared" si="107"/>
        <v>41574</v>
      </c>
      <c r="B667" s="1">
        <f>A667-J667+1</f>
        <v>41574</v>
      </c>
      <c r="C667" s="1">
        <f t="shared" si="108"/>
        <v>41580</v>
      </c>
      <c r="D667">
        <f>VLOOKUP(C667,Sheet2!$A$2:$C$471,2,FALSE)</f>
        <v>44</v>
      </c>
      <c r="E667">
        <f>VLOOKUP($C667,Sheet2!$A$2:$D$471,4,FALSE)</f>
        <v>10</v>
      </c>
      <c r="F667" t="str">
        <f>VLOOKUP(E667,$W$2:$X$13,2,FALSE)</f>
        <v>OCT</v>
      </c>
      <c r="G667">
        <f t="shared" si="101"/>
        <v>4</v>
      </c>
      <c r="H667">
        <f>VLOOKUP($C667,Sheet2!$A$2:$C$471,3,FALSE)</f>
        <v>2013</v>
      </c>
      <c r="I667" t="str">
        <f t="shared" si="102"/>
        <v>SUN</v>
      </c>
      <c r="J667">
        <f t="shared" si="109"/>
        <v>1</v>
      </c>
      <c r="K667">
        <f>IF(ISERROR(VLOOKUP(A667,Sheet3!$B$2:$B$72,1,FALSE)),0,1)</f>
        <v>0</v>
      </c>
      <c r="L667">
        <f t="shared" si="103"/>
        <v>1</v>
      </c>
      <c r="N667">
        <f t="shared" si="104"/>
        <v>10</v>
      </c>
      <c r="O667">
        <f t="shared" si="100"/>
        <v>4</v>
      </c>
      <c r="P667">
        <f t="shared" si="105"/>
        <v>2013</v>
      </c>
      <c r="Q667" t="str">
        <f t="shared" si="106"/>
        <v>OCT</v>
      </c>
    </row>
    <row r="668" spans="1:17" x14ac:dyDescent="0.25">
      <c r="A668" s="1">
        <f t="shared" si="107"/>
        <v>41575</v>
      </c>
      <c r="B668" s="1">
        <f>A668-J668+1</f>
        <v>41574</v>
      </c>
      <c r="C668" s="1">
        <f t="shared" si="108"/>
        <v>41580</v>
      </c>
      <c r="D668">
        <f>VLOOKUP(C668,Sheet2!$A$2:$C$471,2,FALSE)</f>
        <v>44</v>
      </c>
      <c r="E668">
        <f>VLOOKUP($C668,Sheet2!$A$2:$D$471,4,FALSE)</f>
        <v>10</v>
      </c>
      <c r="F668" t="str">
        <f>VLOOKUP(E668,$W$2:$X$13,2,FALSE)</f>
        <v>OCT</v>
      </c>
      <c r="G668">
        <f t="shared" si="101"/>
        <v>4</v>
      </c>
      <c r="H668">
        <f>VLOOKUP($C668,Sheet2!$A$2:$C$471,3,FALSE)</f>
        <v>2013</v>
      </c>
      <c r="I668" t="str">
        <f t="shared" si="102"/>
        <v>MON</v>
      </c>
      <c r="J668">
        <f t="shared" si="109"/>
        <v>2</v>
      </c>
      <c r="K668">
        <f>IF(ISERROR(VLOOKUP(A668,Sheet3!$B$2:$B$72,1,FALSE)),0,1)</f>
        <v>0</v>
      </c>
      <c r="L668">
        <f t="shared" si="103"/>
        <v>0</v>
      </c>
      <c r="N668">
        <f t="shared" si="104"/>
        <v>10</v>
      </c>
      <c r="O668">
        <f t="shared" si="100"/>
        <v>4</v>
      </c>
      <c r="P668">
        <f t="shared" si="105"/>
        <v>2013</v>
      </c>
      <c r="Q668" t="str">
        <f t="shared" si="106"/>
        <v>OCT</v>
      </c>
    </row>
    <row r="669" spans="1:17" x14ac:dyDescent="0.25">
      <c r="A669" s="1">
        <f t="shared" si="107"/>
        <v>41576</v>
      </c>
      <c r="B669" s="1">
        <f>A669-J669+1</f>
        <v>41574</v>
      </c>
      <c r="C669" s="1">
        <f t="shared" si="108"/>
        <v>41580</v>
      </c>
      <c r="D669">
        <f>VLOOKUP(C669,Sheet2!$A$2:$C$471,2,FALSE)</f>
        <v>44</v>
      </c>
      <c r="E669">
        <f>VLOOKUP($C669,Sheet2!$A$2:$D$471,4,FALSE)</f>
        <v>10</v>
      </c>
      <c r="F669" t="str">
        <f>VLOOKUP(E669,$W$2:$X$13,2,FALSE)</f>
        <v>OCT</v>
      </c>
      <c r="G669">
        <f t="shared" si="101"/>
        <v>4</v>
      </c>
      <c r="H669">
        <f>VLOOKUP($C669,Sheet2!$A$2:$C$471,3,FALSE)</f>
        <v>2013</v>
      </c>
      <c r="I669" t="str">
        <f t="shared" si="102"/>
        <v>TUE</v>
      </c>
      <c r="J669">
        <f t="shared" si="109"/>
        <v>3</v>
      </c>
      <c r="K669">
        <f>IF(ISERROR(VLOOKUP(A669,Sheet3!$B$2:$B$72,1,FALSE)),0,1)</f>
        <v>0</v>
      </c>
      <c r="L669">
        <f t="shared" si="103"/>
        <v>0</v>
      </c>
      <c r="N669">
        <f t="shared" si="104"/>
        <v>10</v>
      </c>
      <c r="O669">
        <f t="shared" si="100"/>
        <v>4</v>
      </c>
      <c r="P669">
        <f t="shared" si="105"/>
        <v>2013</v>
      </c>
      <c r="Q669" t="str">
        <f t="shared" si="106"/>
        <v>OCT</v>
      </c>
    </row>
    <row r="670" spans="1:17" x14ac:dyDescent="0.25">
      <c r="A670" s="1">
        <f t="shared" si="107"/>
        <v>41577</v>
      </c>
      <c r="B670" s="1">
        <f>A670-J670+1</f>
        <v>41574</v>
      </c>
      <c r="C670" s="1">
        <f t="shared" si="108"/>
        <v>41580</v>
      </c>
      <c r="D670">
        <f>VLOOKUP(C670,Sheet2!$A$2:$C$471,2,FALSE)</f>
        <v>44</v>
      </c>
      <c r="E670">
        <f>VLOOKUP($C670,Sheet2!$A$2:$D$471,4,FALSE)</f>
        <v>10</v>
      </c>
      <c r="F670" t="str">
        <f>VLOOKUP(E670,$W$2:$X$13,2,FALSE)</f>
        <v>OCT</v>
      </c>
      <c r="G670">
        <f t="shared" si="101"/>
        <v>4</v>
      </c>
      <c r="H670">
        <f>VLOOKUP($C670,Sheet2!$A$2:$C$471,3,FALSE)</f>
        <v>2013</v>
      </c>
      <c r="I670" t="str">
        <f t="shared" si="102"/>
        <v>WED</v>
      </c>
      <c r="J670">
        <f t="shared" si="109"/>
        <v>4</v>
      </c>
      <c r="K670">
        <f>IF(ISERROR(VLOOKUP(A670,Sheet3!$B$2:$B$72,1,FALSE)),0,1)</f>
        <v>0</v>
      </c>
      <c r="L670">
        <f t="shared" si="103"/>
        <v>0</v>
      </c>
      <c r="N670">
        <f t="shared" si="104"/>
        <v>10</v>
      </c>
      <c r="O670">
        <f t="shared" si="100"/>
        <v>4</v>
      </c>
      <c r="P670">
        <f t="shared" si="105"/>
        <v>2013</v>
      </c>
      <c r="Q670" t="str">
        <f t="shared" si="106"/>
        <v>OCT</v>
      </c>
    </row>
    <row r="671" spans="1:17" x14ac:dyDescent="0.25">
      <c r="A671" s="1">
        <f t="shared" si="107"/>
        <v>41578</v>
      </c>
      <c r="B671" s="1">
        <f>A671-J671+1</f>
        <v>41574</v>
      </c>
      <c r="C671" s="1">
        <f t="shared" si="108"/>
        <v>41580</v>
      </c>
      <c r="D671">
        <f>VLOOKUP(C671,Sheet2!$A$2:$C$471,2,FALSE)</f>
        <v>44</v>
      </c>
      <c r="E671">
        <f>VLOOKUP($C671,Sheet2!$A$2:$D$471,4,FALSE)</f>
        <v>10</v>
      </c>
      <c r="F671" t="str">
        <f>VLOOKUP(E671,$W$2:$X$13,2,FALSE)</f>
        <v>OCT</v>
      </c>
      <c r="G671">
        <f t="shared" si="101"/>
        <v>4</v>
      </c>
      <c r="H671">
        <f>VLOOKUP($C671,Sheet2!$A$2:$C$471,3,FALSE)</f>
        <v>2013</v>
      </c>
      <c r="I671" t="str">
        <f t="shared" si="102"/>
        <v>THU</v>
      </c>
      <c r="J671">
        <f t="shared" si="109"/>
        <v>5</v>
      </c>
      <c r="K671">
        <f>IF(ISERROR(VLOOKUP(A671,Sheet3!$B$2:$B$72,1,FALSE)),0,1)</f>
        <v>0</v>
      </c>
      <c r="L671">
        <f t="shared" si="103"/>
        <v>0</v>
      </c>
      <c r="N671">
        <f t="shared" si="104"/>
        <v>10</v>
      </c>
      <c r="O671">
        <f t="shared" si="100"/>
        <v>4</v>
      </c>
      <c r="P671">
        <f t="shared" si="105"/>
        <v>2013</v>
      </c>
      <c r="Q671" t="str">
        <f t="shared" si="106"/>
        <v>OCT</v>
      </c>
    </row>
    <row r="672" spans="1:17" x14ac:dyDescent="0.25">
      <c r="A672" s="1">
        <f t="shared" si="107"/>
        <v>41579</v>
      </c>
      <c r="B672" s="1">
        <f>A672-J672+1</f>
        <v>41574</v>
      </c>
      <c r="C672" s="1">
        <f t="shared" si="108"/>
        <v>41580</v>
      </c>
      <c r="D672">
        <f>VLOOKUP(C672,Sheet2!$A$2:$C$471,2,FALSE)</f>
        <v>44</v>
      </c>
      <c r="E672">
        <f>VLOOKUP($C672,Sheet2!$A$2:$D$471,4,FALSE)</f>
        <v>10</v>
      </c>
      <c r="F672" t="str">
        <f>VLOOKUP(E672,$W$2:$X$13,2,FALSE)</f>
        <v>OCT</v>
      </c>
      <c r="G672">
        <f t="shared" si="101"/>
        <v>4</v>
      </c>
      <c r="H672">
        <f>VLOOKUP($C672,Sheet2!$A$2:$C$471,3,FALSE)</f>
        <v>2013</v>
      </c>
      <c r="I672" t="str">
        <f t="shared" si="102"/>
        <v>FRI</v>
      </c>
      <c r="J672">
        <f t="shared" si="109"/>
        <v>6</v>
      </c>
      <c r="K672">
        <f>IF(ISERROR(VLOOKUP(A672,Sheet3!$B$2:$B$72,1,FALSE)),0,1)</f>
        <v>0</v>
      </c>
      <c r="L672">
        <f t="shared" si="103"/>
        <v>0</v>
      </c>
      <c r="N672">
        <f t="shared" si="104"/>
        <v>11</v>
      </c>
      <c r="O672">
        <f t="shared" si="100"/>
        <v>4</v>
      </c>
      <c r="P672">
        <f t="shared" si="105"/>
        <v>2013</v>
      </c>
      <c r="Q672" t="str">
        <f t="shared" si="106"/>
        <v>NOV</v>
      </c>
    </row>
    <row r="673" spans="1:17" x14ac:dyDescent="0.25">
      <c r="A673" s="1">
        <f t="shared" si="107"/>
        <v>41580</v>
      </c>
      <c r="B673" s="1">
        <f>A673-J673+1</f>
        <v>41574</v>
      </c>
      <c r="C673" s="1">
        <f t="shared" si="108"/>
        <v>41580</v>
      </c>
      <c r="D673">
        <f>VLOOKUP(C673,Sheet2!$A$2:$C$471,2,FALSE)</f>
        <v>44</v>
      </c>
      <c r="E673">
        <f>VLOOKUP($C673,Sheet2!$A$2:$D$471,4,FALSE)</f>
        <v>10</v>
      </c>
      <c r="F673" t="str">
        <f>VLOOKUP(E673,$W$2:$X$13,2,FALSE)</f>
        <v>OCT</v>
      </c>
      <c r="G673">
        <f t="shared" si="101"/>
        <v>4</v>
      </c>
      <c r="H673">
        <f>VLOOKUP($C673,Sheet2!$A$2:$C$471,3,FALSE)</f>
        <v>2013</v>
      </c>
      <c r="I673" t="str">
        <f t="shared" si="102"/>
        <v>SAT</v>
      </c>
      <c r="J673">
        <f t="shared" si="109"/>
        <v>7</v>
      </c>
      <c r="K673">
        <f>IF(ISERROR(VLOOKUP(A673,Sheet3!$B$2:$B$72,1,FALSE)),0,1)</f>
        <v>0</v>
      </c>
      <c r="L673">
        <f t="shared" si="103"/>
        <v>1</v>
      </c>
      <c r="N673">
        <f t="shared" si="104"/>
        <v>11</v>
      </c>
      <c r="O673">
        <f t="shared" si="100"/>
        <v>4</v>
      </c>
      <c r="P673">
        <f t="shared" si="105"/>
        <v>2013</v>
      </c>
      <c r="Q673" t="str">
        <f t="shared" si="106"/>
        <v>NOV</v>
      </c>
    </row>
    <row r="674" spans="1:17" x14ac:dyDescent="0.25">
      <c r="A674" s="1">
        <f t="shared" si="107"/>
        <v>41581</v>
      </c>
      <c r="B674" s="1">
        <f>A674-J674+1</f>
        <v>41581</v>
      </c>
      <c r="C674" s="1">
        <f t="shared" si="108"/>
        <v>41587</v>
      </c>
      <c r="D674">
        <f>VLOOKUP(C674,Sheet2!$A$2:$C$471,2,FALSE)</f>
        <v>45</v>
      </c>
      <c r="E674">
        <f>VLOOKUP($C674,Sheet2!$A$2:$D$471,4,FALSE)</f>
        <v>11</v>
      </c>
      <c r="F674" t="str">
        <f>VLOOKUP(E674,$W$2:$X$13,2,FALSE)</f>
        <v>NOV</v>
      </c>
      <c r="G674">
        <f t="shared" si="101"/>
        <v>4</v>
      </c>
      <c r="H674">
        <f>VLOOKUP($C674,Sheet2!$A$2:$C$471,3,FALSE)</f>
        <v>2013</v>
      </c>
      <c r="I674" t="str">
        <f t="shared" si="102"/>
        <v>SUN</v>
      </c>
      <c r="J674">
        <f t="shared" si="109"/>
        <v>1</v>
      </c>
      <c r="K674">
        <f>IF(ISERROR(VLOOKUP(A674,Sheet3!$B$2:$B$72,1,FALSE)),0,1)</f>
        <v>0</v>
      </c>
      <c r="L674">
        <f t="shared" si="103"/>
        <v>1</v>
      </c>
      <c r="N674">
        <f t="shared" si="104"/>
        <v>11</v>
      </c>
      <c r="O674">
        <f t="shared" si="100"/>
        <v>4</v>
      </c>
      <c r="P674">
        <f t="shared" si="105"/>
        <v>2013</v>
      </c>
      <c r="Q674" t="str">
        <f t="shared" si="106"/>
        <v>NOV</v>
      </c>
    </row>
    <row r="675" spans="1:17" x14ac:dyDescent="0.25">
      <c r="A675" s="1">
        <f t="shared" si="107"/>
        <v>41582</v>
      </c>
      <c r="B675" s="1">
        <f>A675-J675+1</f>
        <v>41581</v>
      </c>
      <c r="C675" s="1">
        <f t="shared" si="108"/>
        <v>41587</v>
      </c>
      <c r="D675">
        <f>VLOOKUP(C675,Sheet2!$A$2:$C$471,2,FALSE)</f>
        <v>45</v>
      </c>
      <c r="E675">
        <f>VLOOKUP($C675,Sheet2!$A$2:$D$471,4,FALSE)</f>
        <v>11</v>
      </c>
      <c r="F675" t="str">
        <f>VLOOKUP(E675,$W$2:$X$13,2,FALSE)</f>
        <v>NOV</v>
      </c>
      <c r="G675">
        <f t="shared" si="101"/>
        <v>4</v>
      </c>
      <c r="H675">
        <f>VLOOKUP($C675,Sheet2!$A$2:$C$471,3,FALSE)</f>
        <v>2013</v>
      </c>
      <c r="I675" t="str">
        <f t="shared" si="102"/>
        <v>MON</v>
      </c>
      <c r="J675">
        <f t="shared" si="109"/>
        <v>2</v>
      </c>
      <c r="K675">
        <f>IF(ISERROR(VLOOKUP(A675,Sheet3!$B$2:$B$72,1,FALSE)),0,1)</f>
        <v>0</v>
      </c>
      <c r="L675">
        <f t="shared" si="103"/>
        <v>0</v>
      </c>
      <c r="N675">
        <f t="shared" si="104"/>
        <v>11</v>
      </c>
      <c r="O675">
        <f t="shared" si="100"/>
        <v>4</v>
      </c>
      <c r="P675">
        <f t="shared" si="105"/>
        <v>2013</v>
      </c>
      <c r="Q675" t="str">
        <f t="shared" si="106"/>
        <v>NOV</v>
      </c>
    </row>
    <row r="676" spans="1:17" x14ac:dyDescent="0.25">
      <c r="A676" s="1">
        <f t="shared" si="107"/>
        <v>41583</v>
      </c>
      <c r="B676" s="1">
        <f>A676-J676+1</f>
        <v>41581</v>
      </c>
      <c r="C676" s="1">
        <f t="shared" si="108"/>
        <v>41587</v>
      </c>
      <c r="D676">
        <f>VLOOKUP(C676,Sheet2!$A$2:$C$471,2,FALSE)</f>
        <v>45</v>
      </c>
      <c r="E676">
        <f>VLOOKUP($C676,Sheet2!$A$2:$D$471,4,FALSE)</f>
        <v>11</v>
      </c>
      <c r="F676" t="str">
        <f>VLOOKUP(E676,$W$2:$X$13,2,FALSE)</f>
        <v>NOV</v>
      </c>
      <c r="G676">
        <f t="shared" si="101"/>
        <v>4</v>
      </c>
      <c r="H676">
        <f>VLOOKUP($C676,Sheet2!$A$2:$C$471,3,FALSE)</f>
        <v>2013</v>
      </c>
      <c r="I676" t="str">
        <f t="shared" si="102"/>
        <v>TUE</v>
      </c>
      <c r="J676">
        <f t="shared" si="109"/>
        <v>3</v>
      </c>
      <c r="K676">
        <f>IF(ISERROR(VLOOKUP(A676,Sheet3!$B$2:$B$72,1,FALSE)),0,1)</f>
        <v>0</v>
      </c>
      <c r="L676">
        <f t="shared" si="103"/>
        <v>0</v>
      </c>
      <c r="N676">
        <f t="shared" si="104"/>
        <v>11</v>
      </c>
      <c r="O676">
        <f t="shared" si="100"/>
        <v>4</v>
      </c>
      <c r="P676">
        <f t="shared" si="105"/>
        <v>2013</v>
      </c>
      <c r="Q676" t="str">
        <f t="shared" si="106"/>
        <v>NOV</v>
      </c>
    </row>
    <row r="677" spans="1:17" x14ac:dyDescent="0.25">
      <c r="A677" s="1">
        <f t="shared" si="107"/>
        <v>41584</v>
      </c>
      <c r="B677" s="1">
        <f>A677-J677+1</f>
        <v>41581</v>
      </c>
      <c r="C677" s="1">
        <f t="shared" si="108"/>
        <v>41587</v>
      </c>
      <c r="D677">
        <f>VLOOKUP(C677,Sheet2!$A$2:$C$471,2,FALSE)</f>
        <v>45</v>
      </c>
      <c r="E677">
        <f>VLOOKUP($C677,Sheet2!$A$2:$D$471,4,FALSE)</f>
        <v>11</v>
      </c>
      <c r="F677" t="str">
        <f>VLOOKUP(E677,$W$2:$X$13,2,FALSE)</f>
        <v>NOV</v>
      </c>
      <c r="G677">
        <f t="shared" si="101"/>
        <v>4</v>
      </c>
      <c r="H677">
        <f>VLOOKUP($C677,Sheet2!$A$2:$C$471,3,FALSE)</f>
        <v>2013</v>
      </c>
      <c r="I677" t="str">
        <f t="shared" si="102"/>
        <v>WED</v>
      </c>
      <c r="J677">
        <f t="shared" si="109"/>
        <v>4</v>
      </c>
      <c r="K677">
        <f>IF(ISERROR(VLOOKUP(A677,Sheet3!$B$2:$B$72,1,FALSE)),0,1)</f>
        <v>0</v>
      </c>
      <c r="L677">
        <f t="shared" si="103"/>
        <v>0</v>
      </c>
      <c r="N677">
        <f t="shared" si="104"/>
        <v>11</v>
      </c>
      <c r="O677">
        <f t="shared" si="100"/>
        <v>4</v>
      </c>
      <c r="P677">
        <f t="shared" si="105"/>
        <v>2013</v>
      </c>
      <c r="Q677" t="str">
        <f t="shared" si="106"/>
        <v>NOV</v>
      </c>
    </row>
    <row r="678" spans="1:17" x14ac:dyDescent="0.25">
      <c r="A678" s="1">
        <f t="shared" si="107"/>
        <v>41585</v>
      </c>
      <c r="B678" s="1">
        <f>A678-J678+1</f>
        <v>41581</v>
      </c>
      <c r="C678" s="1">
        <f t="shared" si="108"/>
        <v>41587</v>
      </c>
      <c r="D678">
        <f>VLOOKUP(C678,Sheet2!$A$2:$C$471,2,FALSE)</f>
        <v>45</v>
      </c>
      <c r="E678">
        <f>VLOOKUP($C678,Sheet2!$A$2:$D$471,4,FALSE)</f>
        <v>11</v>
      </c>
      <c r="F678" t="str">
        <f>VLOOKUP(E678,$W$2:$X$13,2,FALSE)</f>
        <v>NOV</v>
      </c>
      <c r="G678">
        <f t="shared" si="101"/>
        <v>4</v>
      </c>
      <c r="H678">
        <f>VLOOKUP($C678,Sheet2!$A$2:$C$471,3,FALSE)</f>
        <v>2013</v>
      </c>
      <c r="I678" t="str">
        <f t="shared" si="102"/>
        <v>THU</v>
      </c>
      <c r="J678">
        <f t="shared" si="109"/>
        <v>5</v>
      </c>
      <c r="K678">
        <f>IF(ISERROR(VLOOKUP(A678,Sheet3!$B$2:$B$72,1,FALSE)),0,1)</f>
        <v>0</v>
      </c>
      <c r="L678">
        <f t="shared" si="103"/>
        <v>0</v>
      </c>
      <c r="N678">
        <f t="shared" si="104"/>
        <v>11</v>
      </c>
      <c r="O678">
        <f t="shared" si="100"/>
        <v>4</v>
      </c>
      <c r="P678">
        <f t="shared" si="105"/>
        <v>2013</v>
      </c>
      <c r="Q678" t="str">
        <f t="shared" si="106"/>
        <v>NOV</v>
      </c>
    </row>
    <row r="679" spans="1:17" x14ac:dyDescent="0.25">
      <c r="A679" s="1">
        <f t="shared" si="107"/>
        <v>41586</v>
      </c>
      <c r="B679" s="1">
        <f>A679-J679+1</f>
        <v>41581</v>
      </c>
      <c r="C679" s="1">
        <f t="shared" si="108"/>
        <v>41587</v>
      </c>
      <c r="D679">
        <f>VLOOKUP(C679,Sheet2!$A$2:$C$471,2,FALSE)</f>
        <v>45</v>
      </c>
      <c r="E679">
        <f>VLOOKUP($C679,Sheet2!$A$2:$D$471,4,FALSE)</f>
        <v>11</v>
      </c>
      <c r="F679" t="str">
        <f>VLOOKUP(E679,$W$2:$X$13,2,FALSE)</f>
        <v>NOV</v>
      </c>
      <c r="G679">
        <f t="shared" si="101"/>
        <v>4</v>
      </c>
      <c r="H679">
        <f>VLOOKUP($C679,Sheet2!$A$2:$C$471,3,FALSE)</f>
        <v>2013</v>
      </c>
      <c r="I679" t="str">
        <f t="shared" si="102"/>
        <v>FRI</v>
      </c>
      <c r="J679">
        <f t="shared" si="109"/>
        <v>6</v>
      </c>
      <c r="K679">
        <f>IF(ISERROR(VLOOKUP(A679,Sheet3!$B$2:$B$72,1,FALSE)),0,1)</f>
        <v>0</v>
      </c>
      <c r="L679">
        <f t="shared" si="103"/>
        <v>0</v>
      </c>
      <c r="N679">
        <f t="shared" si="104"/>
        <v>11</v>
      </c>
      <c r="O679">
        <f t="shared" si="100"/>
        <v>4</v>
      </c>
      <c r="P679">
        <f t="shared" si="105"/>
        <v>2013</v>
      </c>
      <c r="Q679" t="str">
        <f t="shared" si="106"/>
        <v>NOV</v>
      </c>
    </row>
    <row r="680" spans="1:17" x14ac:dyDescent="0.25">
      <c r="A680" s="1">
        <f t="shared" si="107"/>
        <v>41587</v>
      </c>
      <c r="B680" s="1">
        <f>A680-J680+1</f>
        <v>41581</v>
      </c>
      <c r="C680" s="1">
        <f t="shared" si="108"/>
        <v>41587</v>
      </c>
      <c r="D680">
        <f>VLOOKUP(C680,Sheet2!$A$2:$C$471,2,FALSE)</f>
        <v>45</v>
      </c>
      <c r="E680">
        <f>VLOOKUP($C680,Sheet2!$A$2:$D$471,4,FALSE)</f>
        <v>11</v>
      </c>
      <c r="F680" t="str">
        <f>VLOOKUP(E680,$W$2:$X$13,2,FALSE)</f>
        <v>NOV</v>
      </c>
      <c r="G680">
        <f t="shared" si="101"/>
        <v>4</v>
      </c>
      <c r="H680">
        <f>VLOOKUP($C680,Sheet2!$A$2:$C$471,3,FALSE)</f>
        <v>2013</v>
      </c>
      <c r="I680" t="str">
        <f t="shared" si="102"/>
        <v>SAT</v>
      </c>
      <c r="J680">
        <f t="shared" si="109"/>
        <v>7</v>
      </c>
      <c r="K680">
        <f>IF(ISERROR(VLOOKUP(A680,Sheet3!$B$2:$B$72,1,FALSE)),0,1)</f>
        <v>0</v>
      </c>
      <c r="L680">
        <f t="shared" si="103"/>
        <v>1</v>
      </c>
      <c r="N680">
        <f t="shared" si="104"/>
        <v>11</v>
      </c>
      <c r="O680">
        <f t="shared" si="100"/>
        <v>4</v>
      </c>
      <c r="P680">
        <f t="shared" si="105"/>
        <v>2013</v>
      </c>
      <c r="Q680" t="str">
        <f t="shared" si="106"/>
        <v>NOV</v>
      </c>
    </row>
    <row r="681" spans="1:17" x14ac:dyDescent="0.25">
      <c r="A681" s="1">
        <f t="shared" si="107"/>
        <v>41588</v>
      </c>
      <c r="B681" s="1">
        <f>A681-J681+1</f>
        <v>41588</v>
      </c>
      <c r="C681" s="1">
        <f t="shared" si="108"/>
        <v>41594</v>
      </c>
      <c r="D681">
        <f>VLOOKUP(C681,Sheet2!$A$2:$C$471,2,FALSE)</f>
        <v>46</v>
      </c>
      <c r="E681">
        <f>VLOOKUP($C681,Sheet2!$A$2:$D$471,4,FALSE)</f>
        <v>11</v>
      </c>
      <c r="F681" t="str">
        <f>VLOOKUP(E681,$W$2:$X$13,2,FALSE)</f>
        <v>NOV</v>
      </c>
      <c r="G681">
        <f t="shared" si="101"/>
        <v>4</v>
      </c>
      <c r="H681">
        <f>VLOOKUP($C681,Sheet2!$A$2:$C$471,3,FALSE)</f>
        <v>2013</v>
      </c>
      <c r="I681" t="str">
        <f t="shared" si="102"/>
        <v>SUN</v>
      </c>
      <c r="J681">
        <f t="shared" si="109"/>
        <v>1</v>
      </c>
      <c r="K681">
        <f>IF(ISERROR(VLOOKUP(A681,Sheet3!$B$2:$B$72,1,FALSE)),0,1)</f>
        <v>0</v>
      </c>
      <c r="L681">
        <f t="shared" si="103"/>
        <v>1</v>
      </c>
      <c r="N681">
        <f t="shared" si="104"/>
        <v>11</v>
      </c>
      <c r="O681">
        <f t="shared" si="100"/>
        <v>4</v>
      </c>
      <c r="P681">
        <f t="shared" si="105"/>
        <v>2013</v>
      </c>
      <c r="Q681" t="str">
        <f t="shared" si="106"/>
        <v>NOV</v>
      </c>
    </row>
    <row r="682" spans="1:17" x14ac:dyDescent="0.25">
      <c r="A682" s="1">
        <f t="shared" si="107"/>
        <v>41589</v>
      </c>
      <c r="B682" s="1">
        <f>A682-J682+1</f>
        <v>41588</v>
      </c>
      <c r="C682" s="1">
        <f t="shared" si="108"/>
        <v>41594</v>
      </c>
      <c r="D682">
        <f>VLOOKUP(C682,Sheet2!$A$2:$C$471,2,FALSE)</f>
        <v>46</v>
      </c>
      <c r="E682">
        <f>VLOOKUP($C682,Sheet2!$A$2:$D$471,4,FALSE)</f>
        <v>11</v>
      </c>
      <c r="F682" t="str">
        <f>VLOOKUP(E682,$W$2:$X$13,2,FALSE)</f>
        <v>NOV</v>
      </c>
      <c r="G682">
        <f t="shared" si="101"/>
        <v>4</v>
      </c>
      <c r="H682">
        <f>VLOOKUP($C682,Sheet2!$A$2:$C$471,3,FALSE)</f>
        <v>2013</v>
      </c>
      <c r="I682" t="str">
        <f t="shared" si="102"/>
        <v>MON</v>
      </c>
      <c r="J682">
        <f t="shared" si="109"/>
        <v>2</v>
      </c>
      <c r="K682">
        <f>IF(ISERROR(VLOOKUP(A682,Sheet3!$B$2:$B$72,1,FALSE)),0,1)</f>
        <v>0</v>
      </c>
      <c r="L682">
        <f t="shared" si="103"/>
        <v>0</v>
      </c>
      <c r="N682">
        <f t="shared" si="104"/>
        <v>11</v>
      </c>
      <c r="O682">
        <f t="shared" si="100"/>
        <v>4</v>
      </c>
      <c r="P682">
        <f t="shared" si="105"/>
        <v>2013</v>
      </c>
      <c r="Q682" t="str">
        <f t="shared" si="106"/>
        <v>NOV</v>
      </c>
    </row>
    <row r="683" spans="1:17" x14ac:dyDescent="0.25">
      <c r="A683" s="1">
        <f t="shared" si="107"/>
        <v>41590</v>
      </c>
      <c r="B683" s="1">
        <f>A683-J683+1</f>
        <v>41588</v>
      </c>
      <c r="C683" s="1">
        <f t="shared" si="108"/>
        <v>41594</v>
      </c>
      <c r="D683">
        <f>VLOOKUP(C683,Sheet2!$A$2:$C$471,2,FALSE)</f>
        <v>46</v>
      </c>
      <c r="E683">
        <f>VLOOKUP($C683,Sheet2!$A$2:$D$471,4,FALSE)</f>
        <v>11</v>
      </c>
      <c r="F683" t="str">
        <f>VLOOKUP(E683,$W$2:$X$13,2,FALSE)</f>
        <v>NOV</v>
      </c>
      <c r="G683">
        <f t="shared" si="101"/>
        <v>4</v>
      </c>
      <c r="H683">
        <f>VLOOKUP($C683,Sheet2!$A$2:$C$471,3,FALSE)</f>
        <v>2013</v>
      </c>
      <c r="I683" t="str">
        <f t="shared" si="102"/>
        <v>TUE</v>
      </c>
      <c r="J683">
        <f t="shared" si="109"/>
        <v>3</v>
      </c>
      <c r="K683">
        <f>IF(ISERROR(VLOOKUP(A683,Sheet3!$B$2:$B$72,1,FALSE)),0,1)</f>
        <v>0</v>
      </c>
      <c r="L683">
        <f t="shared" si="103"/>
        <v>0</v>
      </c>
      <c r="N683">
        <f t="shared" si="104"/>
        <v>11</v>
      </c>
      <c r="O683">
        <f t="shared" si="100"/>
        <v>4</v>
      </c>
      <c r="P683">
        <f t="shared" si="105"/>
        <v>2013</v>
      </c>
      <c r="Q683" t="str">
        <f t="shared" si="106"/>
        <v>NOV</v>
      </c>
    </row>
    <row r="684" spans="1:17" x14ac:dyDescent="0.25">
      <c r="A684" s="1">
        <f t="shared" si="107"/>
        <v>41591</v>
      </c>
      <c r="B684" s="1">
        <f>A684-J684+1</f>
        <v>41588</v>
      </c>
      <c r="C684" s="1">
        <f t="shared" si="108"/>
        <v>41594</v>
      </c>
      <c r="D684">
        <f>VLOOKUP(C684,Sheet2!$A$2:$C$471,2,FALSE)</f>
        <v>46</v>
      </c>
      <c r="E684">
        <f>VLOOKUP($C684,Sheet2!$A$2:$D$471,4,FALSE)</f>
        <v>11</v>
      </c>
      <c r="F684" t="str">
        <f>VLOOKUP(E684,$W$2:$X$13,2,FALSE)</f>
        <v>NOV</v>
      </c>
      <c r="G684">
        <f t="shared" si="101"/>
        <v>4</v>
      </c>
      <c r="H684">
        <f>VLOOKUP($C684,Sheet2!$A$2:$C$471,3,FALSE)</f>
        <v>2013</v>
      </c>
      <c r="I684" t="str">
        <f t="shared" si="102"/>
        <v>WED</v>
      </c>
      <c r="J684">
        <f t="shared" si="109"/>
        <v>4</v>
      </c>
      <c r="K684">
        <f>IF(ISERROR(VLOOKUP(A684,Sheet3!$B$2:$B$72,1,FALSE)),0,1)</f>
        <v>0</v>
      </c>
      <c r="L684">
        <f t="shared" si="103"/>
        <v>0</v>
      </c>
      <c r="N684">
        <f t="shared" si="104"/>
        <v>11</v>
      </c>
      <c r="O684">
        <f t="shared" si="100"/>
        <v>4</v>
      </c>
      <c r="P684">
        <f t="shared" si="105"/>
        <v>2013</v>
      </c>
      <c r="Q684" t="str">
        <f t="shared" si="106"/>
        <v>NOV</v>
      </c>
    </row>
    <row r="685" spans="1:17" x14ac:dyDescent="0.25">
      <c r="A685" s="1">
        <f t="shared" si="107"/>
        <v>41592</v>
      </c>
      <c r="B685" s="1">
        <f>A685-J685+1</f>
        <v>41588</v>
      </c>
      <c r="C685" s="1">
        <f t="shared" si="108"/>
        <v>41594</v>
      </c>
      <c r="D685">
        <f>VLOOKUP(C685,Sheet2!$A$2:$C$471,2,FALSE)</f>
        <v>46</v>
      </c>
      <c r="E685">
        <f>VLOOKUP($C685,Sheet2!$A$2:$D$471,4,FALSE)</f>
        <v>11</v>
      </c>
      <c r="F685" t="str">
        <f>VLOOKUP(E685,$W$2:$X$13,2,FALSE)</f>
        <v>NOV</v>
      </c>
      <c r="G685">
        <f t="shared" si="101"/>
        <v>4</v>
      </c>
      <c r="H685">
        <f>VLOOKUP($C685,Sheet2!$A$2:$C$471,3,FALSE)</f>
        <v>2013</v>
      </c>
      <c r="I685" t="str">
        <f t="shared" si="102"/>
        <v>THU</v>
      </c>
      <c r="J685">
        <f t="shared" si="109"/>
        <v>5</v>
      </c>
      <c r="K685">
        <f>IF(ISERROR(VLOOKUP(A685,Sheet3!$B$2:$B$72,1,FALSE)),0,1)</f>
        <v>0</v>
      </c>
      <c r="L685">
        <f t="shared" si="103"/>
        <v>0</v>
      </c>
      <c r="N685">
        <f t="shared" si="104"/>
        <v>11</v>
      </c>
      <c r="O685">
        <f t="shared" si="100"/>
        <v>4</v>
      </c>
      <c r="P685">
        <f t="shared" si="105"/>
        <v>2013</v>
      </c>
      <c r="Q685" t="str">
        <f t="shared" si="106"/>
        <v>NOV</v>
      </c>
    </row>
    <row r="686" spans="1:17" x14ac:dyDescent="0.25">
      <c r="A686" s="1">
        <f t="shared" si="107"/>
        <v>41593</v>
      </c>
      <c r="B686" s="1">
        <f>A686-J686+1</f>
        <v>41588</v>
      </c>
      <c r="C686" s="1">
        <f t="shared" si="108"/>
        <v>41594</v>
      </c>
      <c r="D686">
        <f>VLOOKUP(C686,Sheet2!$A$2:$C$471,2,FALSE)</f>
        <v>46</v>
      </c>
      <c r="E686">
        <f>VLOOKUP($C686,Sheet2!$A$2:$D$471,4,FALSE)</f>
        <v>11</v>
      </c>
      <c r="F686" t="str">
        <f>VLOOKUP(E686,$W$2:$X$13,2,FALSE)</f>
        <v>NOV</v>
      </c>
      <c r="G686">
        <f t="shared" si="101"/>
        <v>4</v>
      </c>
      <c r="H686">
        <f>VLOOKUP($C686,Sheet2!$A$2:$C$471,3,FALSE)</f>
        <v>2013</v>
      </c>
      <c r="I686" t="str">
        <f t="shared" si="102"/>
        <v>FRI</v>
      </c>
      <c r="J686">
        <f t="shared" si="109"/>
        <v>6</v>
      </c>
      <c r="K686">
        <f>IF(ISERROR(VLOOKUP(A686,Sheet3!$B$2:$B$72,1,FALSE)),0,1)</f>
        <v>0</v>
      </c>
      <c r="L686">
        <f t="shared" si="103"/>
        <v>0</v>
      </c>
      <c r="N686">
        <f t="shared" si="104"/>
        <v>11</v>
      </c>
      <c r="O686">
        <f t="shared" si="100"/>
        <v>4</v>
      </c>
      <c r="P686">
        <f t="shared" si="105"/>
        <v>2013</v>
      </c>
      <c r="Q686" t="str">
        <f t="shared" si="106"/>
        <v>NOV</v>
      </c>
    </row>
    <row r="687" spans="1:17" x14ac:dyDescent="0.25">
      <c r="A687" s="1">
        <f t="shared" si="107"/>
        <v>41594</v>
      </c>
      <c r="B687" s="1">
        <f>A687-J687+1</f>
        <v>41588</v>
      </c>
      <c r="C687" s="1">
        <f t="shared" si="108"/>
        <v>41594</v>
      </c>
      <c r="D687">
        <f>VLOOKUP(C687,Sheet2!$A$2:$C$471,2,FALSE)</f>
        <v>46</v>
      </c>
      <c r="E687">
        <f>VLOOKUP($C687,Sheet2!$A$2:$D$471,4,FALSE)</f>
        <v>11</v>
      </c>
      <c r="F687" t="str">
        <f>VLOOKUP(E687,$W$2:$X$13,2,FALSE)</f>
        <v>NOV</v>
      </c>
      <c r="G687">
        <f t="shared" si="101"/>
        <v>4</v>
      </c>
      <c r="H687">
        <f>VLOOKUP($C687,Sheet2!$A$2:$C$471,3,FALSE)</f>
        <v>2013</v>
      </c>
      <c r="I687" t="str">
        <f t="shared" si="102"/>
        <v>SAT</v>
      </c>
      <c r="J687">
        <f t="shared" si="109"/>
        <v>7</v>
      </c>
      <c r="K687">
        <f>IF(ISERROR(VLOOKUP(A687,Sheet3!$B$2:$B$72,1,FALSE)),0,1)</f>
        <v>0</v>
      </c>
      <c r="L687">
        <f t="shared" si="103"/>
        <v>1</v>
      </c>
      <c r="N687">
        <f t="shared" si="104"/>
        <v>11</v>
      </c>
      <c r="O687">
        <f t="shared" si="100"/>
        <v>4</v>
      </c>
      <c r="P687">
        <f t="shared" si="105"/>
        <v>2013</v>
      </c>
      <c r="Q687" t="str">
        <f t="shared" si="106"/>
        <v>NOV</v>
      </c>
    </row>
    <row r="688" spans="1:17" x14ac:dyDescent="0.25">
      <c r="A688" s="1">
        <f t="shared" si="107"/>
        <v>41595</v>
      </c>
      <c r="B688" s="1">
        <f>A688-J688+1</f>
        <v>41595</v>
      </c>
      <c r="C688" s="1">
        <f t="shared" si="108"/>
        <v>41601</v>
      </c>
      <c r="D688">
        <f>VLOOKUP(C688,Sheet2!$A$2:$C$471,2,FALSE)</f>
        <v>47</v>
      </c>
      <c r="E688">
        <f>VLOOKUP($C688,Sheet2!$A$2:$D$471,4,FALSE)</f>
        <v>11</v>
      </c>
      <c r="F688" t="str">
        <f>VLOOKUP(E688,$W$2:$X$13,2,FALSE)</f>
        <v>NOV</v>
      </c>
      <c r="G688">
        <f t="shared" si="101"/>
        <v>4</v>
      </c>
      <c r="H688">
        <f>VLOOKUP($C688,Sheet2!$A$2:$C$471,3,FALSE)</f>
        <v>2013</v>
      </c>
      <c r="I688" t="str">
        <f t="shared" si="102"/>
        <v>SUN</v>
      </c>
      <c r="J688">
        <f t="shared" si="109"/>
        <v>1</v>
      </c>
      <c r="K688">
        <f>IF(ISERROR(VLOOKUP(A688,Sheet3!$B$2:$B$72,1,FALSE)),0,1)</f>
        <v>0</v>
      </c>
      <c r="L688">
        <f t="shared" si="103"/>
        <v>1</v>
      </c>
      <c r="N688">
        <f t="shared" si="104"/>
        <v>11</v>
      </c>
      <c r="O688">
        <f t="shared" si="100"/>
        <v>4</v>
      </c>
      <c r="P688">
        <f t="shared" si="105"/>
        <v>2013</v>
      </c>
      <c r="Q688" t="str">
        <f t="shared" si="106"/>
        <v>NOV</v>
      </c>
    </row>
    <row r="689" spans="1:17" x14ac:dyDescent="0.25">
      <c r="A689" s="1">
        <f t="shared" si="107"/>
        <v>41596</v>
      </c>
      <c r="B689" s="1">
        <f>A689-J689+1</f>
        <v>41595</v>
      </c>
      <c r="C689" s="1">
        <f t="shared" si="108"/>
        <v>41601</v>
      </c>
      <c r="D689">
        <f>VLOOKUP(C689,Sheet2!$A$2:$C$471,2,FALSE)</f>
        <v>47</v>
      </c>
      <c r="E689">
        <f>VLOOKUP($C689,Sheet2!$A$2:$D$471,4,FALSE)</f>
        <v>11</v>
      </c>
      <c r="F689" t="str">
        <f>VLOOKUP(E689,$W$2:$X$13,2,FALSE)</f>
        <v>NOV</v>
      </c>
      <c r="G689">
        <f t="shared" si="101"/>
        <v>4</v>
      </c>
      <c r="H689">
        <f>VLOOKUP($C689,Sheet2!$A$2:$C$471,3,FALSE)</f>
        <v>2013</v>
      </c>
      <c r="I689" t="str">
        <f t="shared" si="102"/>
        <v>MON</v>
      </c>
      <c r="J689">
        <f t="shared" si="109"/>
        <v>2</v>
      </c>
      <c r="K689">
        <f>IF(ISERROR(VLOOKUP(A689,Sheet3!$B$2:$B$72,1,FALSE)),0,1)</f>
        <v>0</v>
      </c>
      <c r="L689">
        <f t="shared" si="103"/>
        <v>0</v>
      </c>
      <c r="N689">
        <f t="shared" si="104"/>
        <v>11</v>
      </c>
      <c r="O689">
        <f t="shared" si="100"/>
        <v>4</v>
      </c>
      <c r="P689">
        <f t="shared" si="105"/>
        <v>2013</v>
      </c>
      <c r="Q689" t="str">
        <f t="shared" si="106"/>
        <v>NOV</v>
      </c>
    </row>
    <row r="690" spans="1:17" x14ac:dyDescent="0.25">
      <c r="A690" s="1">
        <f t="shared" si="107"/>
        <v>41597</v>
      </c>
      <c r="B690" s="1">
        <f>A690-J690+1</f>
        <v>41595</v>
      </c>
      <c r="C690" s="1">
        <f t="shared" si="108"/>
        <v>41601</v>
      </c>
      <c r="D690">
        <f>VLOOKUP(C690,Sheet2!$A$2:$C$471,2,FALSE)</f>
        <v>47</v>
      </c>
      <c r="E690">
        <f>VLOOKUP($C690,Sheet2!$A$2:$D$471,4,FALSE)</f>
        <v>11</v>
      </c>
      <c r="F690" t="str">
        <f>VLOOKUP(E690,$W$2:$X$13,2,FALSE)</f>
        <v>NOV</v>
      </c>
      <c r="G690">
        <f t="shared" si="101"/>
        <v>4</v>
      </c>
      <c r="H690">
        <f>VLOOKUP($C690,Sheet2!$A$2:$C$471,3,FALSE)</f>
        <v>2013</v>
      </c>
      <c r="I690" t="str">
        <f t="shared" si="102"/>
        <v>TUE</v>
      </c>
      <c r="J690">
        <f t="shared" si="109"/>
        <v>3</v>
      </c>
      <c r="K690">
        <f>IF(ISERROR(VLOOKUP(A690,Sheet3!$B$2:$B$72,1,FALSE)),0,1)</f>
        <v>0</v>
      </c>
      <c r="L690">
        <f t="shared" si="103"/>
        <v>0</v>
      </c>
      <c r="N690">
        <f t="shared" si="104"/>
        <v>11</v>
      </c>
      <c r="O690">
        <f t="shared" si="100"/>
        <v>4</v>
      </c>
      <c r="P690">
        <f t="shared" si="105"/>
        <v>2013</v>
      </c>
      <c r="Q690" t="str">
        <f t="shared" si="106"/>
        <v>NOV</v>
      </c>
    </row>
    <row r="691" spans="1:17" x14ac:dyDescent="0.25">
      <c r="A691" s="1">
        <f t="shared" si="107"/>
        <v>41598</v>
      </c>
      <c r="B691" s="1">
        <f>A691-J691+1</f>
        <v>41595</v>
      </c>
      <c r="C691" s="1">
        <f t="shared" si="108"/>
        <v>41601</v>
      </c>
      <c r="D691">
        <f>VLOOKUP(C691,Sheet2!$A$2:$C$471,2,FALSE)</f>
        <v>47</v>
      </c>
      <c r="E691">
        <f>VLOOKUP($C691,Sheet2!$A$2:$D$471,4,FALSE)</f>
        <v>11</v>
      </c>
      <c r="F691" t="str">
        <f>VLOOKUP(E691,$W$2:$X$13,2,FALSE)</f>
        <v>NOV</v>
      </c>
      <c r="G691">
        <f t="shared" si="101"/>
        <v>4</v>
      </c>
      <c r="H691">
        <f>VLOOKUP($C691,Sheet2!$A$2:$C$471,3,FALSE)</f>
        <v>2013</v>
      </c>
      <c r="I691" t="str">
        <f t="shared" si="102"/>
        <v>WED</v>
      </c>
      <c r="J691">
        <f t="shared" si="109"/>
        <v>4</v>
      </c>
      <c r="K691">
        <f>IF(ISERROR(VLOOKUP(A691,Sheet3!$B$2:$B$72,1,FALSE)),0,1)</f>
        <v>0</v>
      </c>
      <c r="L691">
        <f t="shared" si="103"/>
        <v>0</v>
      </c>
      <c r="N691">
        <f t="shared" si="104"/>
        <v>11</v>
      </c>
      <c r="O691">
        <f t="shared" si="100"/>
        <v>4</v>
      </c>
      <c r="P691">
        <f t="shared" si="105"/>
        <v>2013</v>
      </c>
      <c r="Q691" t="str">
        <f t="shared" si="106"/>
        <v>NOV</v>
      </c>
    </row>
    <row r="692" spans="1:17" x14ac:dyDescent="0.25">
      <c r="A692" s="1">
        <f t="shared" si="107"/>
        <v>41599</v>
      </c>
      <c r="B692" s="1">
        <f>A692-J692+1</f>
        <v>41595</v>
      </c>
      <c r="C692" s="1">
        <f t="shared" si="108"/>
        <v>41601</v>
      </c>
      <c r="D692">
        <f>VLOOKUP(C692,Sheet2!$A$2:$C$471,2,FALSE)</f>
        <v>47</v>
      </c>
      <c r="E692">
        <f>VLOOKUP($C692,Sheet2!$A$2:$D$471,4,FALSE)</f>
        <v>11</v>
      </c>
      <c r="F692" t="str">
        <f>VLOOKUP(E692,$W$2:$X$13,2,FALSE)</f>
        <v>NOV</v>
      </c>
      <c r="G692">
        <f t="shared" si="101"/>
        <v>4</v>
      </c>
      <c r="H692">
        <f>VLOOKUP($C692,Sheet2!$A$2:$C$471,3,FALSE)</f>
        <v>2013</v>
      </c>
      <c r="I692" t="str">
        <f t="shared" si="102"/>
        <v>THU</v>
      </c>
      <c r="J692">
        <f t="shared" si="109"/>
        <v>5</v>
      </c>
      <c r="K692">
        <f>IF(ISERROR(VLOOKUP(A692,Sheet3!$B$2:$B$72,1,FALSE)),0,1)</f>
        <v>0</v>
      </c>
      <c r="L692">
        <f t="shared" si="103"/>
        <v>0</v>
      </c>
      <c r="N692">
        <f t="shared" si="104"/>
        <v>11</v>
      </c>
      <c r="O692">
        <f t="shared" ref="O692:O755" si="110">ROUNDUP(N692/3,0)</f>
        <v>4</v>
      </c>
      <c r="P692">
        <f t="shared" si="105"/>
        <v>2013</v>
      </c>
      <c r="Q692" t="str">
        <f t="shared" si="106"/>
        <v>NOV</v>
      </c>
    </row>
    <row r="693" spans="1:17" x14ac:dyDescent="0.25">
      <c r="A693" s="1">
        <f t="shared" si="107"/>
        <v>41600</v>
      </c>
      <c r="B693" s="1">
        <f>A693-J693+1</f>
        <v>41595</v>
      </c>
      <c r="C693" s="1">
        <f t="shared" si="108"/>
        <v>41601</v>
      </c>
      <c r="D693">
        <f>VLOOKUP(C693,Sheet2!$A$2:$C$471,2,FALSE)</f>
        <v>47</v>
      </c>
      <c r="E693">
        <f>VLOOKUP($C693,Sheet2!$A$2:$D$471,4,FALSE)</f>
        <v>11</v>
      </c>
      <c r="F693" t="str">
        <f>VLOOKUP(E693,$W$2:$X$13,2,FALSE)</f>
        <v>NOV</v>
      </c>
      <c r="G693">
        <f t="shared" si="101"/>
        <v>4</v>
      </c>
      <c r="H693">
        <f>VLOOKUP($C693,Sheet2!$A$2:$C$471,3,FALSE)</f>
        <v>2013</v>
      </c>
      <c r="I693" t="str">
        <f t="shared" si="102"/>
        <v>FRI</v>
      </c>
      <c r="J693">
        <f t="shared" si="109"/>
        <v>6</v>
      </c>
      <c r="K693">
        <f>IF(ISERROR(VLOOKUP(A693,Sheet3!$B$2:$B$72,1,FALSE)),0,1)</f>
        <v>0</v>
      </c>
      <c r="L693">
        <f t="shared" si="103"/>
        <v>0</v>
      </c>
      <c r="N693">
        <f t="shared" si="104"/>
        <v>11</v>
      </c>
      <c r="O693">
        <f t="shared" si="110"/>
        <v>4</v>
      </c>
      <c r="P693">
        <f t="shared" si="105"/>
        <v>2013</v>
      </c>
      <c r="Q693" t="str">
        <f t="shared" si="106"/>
        <v>NOV</v>
      </c>
    </row>
    <row r="694" spans="1:17" x14ac:dyDescent="0.25">
      <c r="A694" s="1">
        <f t="shared" si="107"/>
        <v>41601</v>
      </c>
      <c r="B694" s="1">
        <f>A694-J694+1</f>
        <v>41595</v>
      </c>
      <c r="C694" s="1">
        <f t="shared" si="108"/>
        <v>41601</v>
      </c>
      <c r="D694">
        <f>VLOOKUP(C694,Sheet2!$A$2:$C$471,2,FALSE)</f>
        <v>47</v>
      </c>
      <c r="E694">
        <f>VLOOKUP($C694,Sheet2!$A$2:$D$471,4,FALSE)</f>
        <v>11</v>
      </c>
      <c r="F694" t="str">
        <f>VLOOKUP(E694,$W$2:$X$13,2,FALSE)</f>
        <v>NOV</v>
      </c>
      <c r="G694">
        <f t="shared" si="101"/>
        <v>4</v>
      </c>
      <c r="H694">
        <f>VLOOKUP($C694,Sheet2!$A$2:$C$471,3,FALSE)</f>
        <v>2013</v>
      </c>
      <c r="I694" t="str">
        <f t="shared" si="102"/>
        <v>SAT</v>
      </c>
      <c r="J694">
        <f t="shared" si="109"/>
        <v>7</v>
      </c>
      <c r="K694">
        <f>IF(ISERROR(VLOOKUP(A694,Sheet3!$B$2:$B$72,1,FALSE)),0,1)</f>
        <v>0</v>
      </c>
      <c r="L694">
        <f t="shared" si="103"/>
        <v>1</v>
      </c>
      <c r="N694">
        <f t="shared" si="104"/>
        <v>11</v>
      </c>
      <c r="O694">
        <f t="shared" si="110"/>
        <v>4</v>
      </c>
      <c r="P694">
        <f t="shared" si="105"/>
        <v>2013</v>
      </c>
      <c r="Q694" t="str">
        <f t="shared" si="106"/>
        <v>NOV</v>
      </c>
    </row>
    <row r="695" spans="1:17" x14ac:dyDescent="0.25">
      <c r="A695" s="1">
        <f t="shared" si="107"/>
        <v>41602</v>
      </c>
      <c r="B695" s="1">
        <f>A695-J695+1</f>
        <v>41602</v>
      </c>
      <c r="C695" s="1">
        <f t="shared" si="108"/>
        <v>41608</v>
      </c>
      <c r="D695">
        <f>VLOOKUP(C695,Sheet2!$A$2:$C$471,2,FALSE)</f>
        <v>48</v>
      </c>
      <c r="E695">
        <f>VLOOKUP($C695,Sheet2!$A$2:$D$471,4,FALSE)</f>
        <v>11</v>
      </c>
      <c r="F695" t="str">
        <f>VLOOKUP(E695,$W$2:$X$13,2,FALSE)</f>
        <v>NOV</v>
      </c>
      <c r="G695">
        <f t="shared" si="101"/>
        <v>4</v>
      </c>
      <c r="H695">
        <f>VLOOKUP($C695,Sheet2!$A$2:$C$471,3,FALSE)</f>
        <v>2013</v>
      </c>
      <c r="I695" t="str">
        <f t="shared" si="102"/>
        <v>SUN</v>
      </c>
      <c r="J695">
        <f t="shared" si="109"/>
        <v>1</v>
      </c>
      <c r="K695">
        <f>IF(ISERROR(VLOOKUP(A695,Sheet3!$B$2:$B$72,1,FALSE)),0,1)</f>
        <v>0</v>
      </c>
      <c r="L695">
        <f t="shared" si="103"/>
        <v>1</v>
      </c>
      <c r="N695">
        <f t="shared" si="104"/>
        <v>11</v>
      </c>
      <c r="O695">
        <f t="shared" si="110"/>
        <v>4</v>
      </c>
      <c r="P695">
        <f t="shared" si="105"/>
        <v>2013</v>
      </c>
      <c r="Q695" t="str">
        <f t="shared" si="106"/>
        <v>NOV</v>
      </c>
    </row>
    <row r="696" spans="1:17" x14ac:dyDescent="0.25">
      <c r="A696" s="1">
        <f t="shared" si="107"/>
        <v>41603</v>
      </c>
      <c r="B696" s="1">
        <f>A696-J696+1</f>
        <v>41602</v>
      </c>
      <c r="C696" s="1">
        <f t="shared" si="108"/>
        <v>41608</v>
      </c>
      <c r="D696">
        <f>VLOOKUP(C696,Sheet2!$A$2:$C$471,2,FALSE)</f>
        <v>48</v>
      </c>
      <c r="E696">
        <f>VLOOKUP($C696,Sheet2!$A$2:$D$471,4,FALSE)</f>
        <v>11</v>
      </c>
      <c r="F696" t="str">
        <f>VLOOKUP(E696,$W$2:$X$13,2,FALSE)</f>
        <v>NOV</v>
      </c>
      <c r="G696">
        <f t="shared" si="101"/>
        <v>4</v>
      </c>
      <c r="H696">
        <f>VLOOKUP($C696,Sheet2!$A$2:$C$471,3,FALSE)</f>
        <v>2013</v>
      </c>
      <c r="I696" t="str">
        <f t="shared" si="102"/>
        <v>MON</v>
      </c>
      <c r="J696">
        <f t="shared" si="109"/>
        <v>2</v>
      </c>
      <c r="K696">
        <f>IF(ISERROR(VLOOKUP(A696,Sheet3!$B$2:$B$72,1,FALSE)),0,1)</f>
        <v>0</v>
      </c>
      <c r="L696">
        <f t="shared" si="103"/>
        <v>0</v>
      </c>
      <c r="N696">
        <f t="shared" si="104"/>
        <v>11</v>
      </c>
      <c r="O696">
        <f t="shared" si="110"/>
        <v>4</v>
      </c>
      <c r="P696">
        <f t="shared" si="105"/>
        <v>2013</v>
      </c>
      <c r="Q696" t="str">
        <f t="shared" si="106"/>
        <v>NOV</v>
      </c>
    </row>
    <row r="697" spans="1:17" x14ac:dyDescent="0.25">
      <c r="A697" s="1">
        <f t="shared" si="107"/>
        <v>41604</v>
      </c>
      <c r="B697" s="1">
        <f>A697-J697+1</f>
        <v>41602</v>
      </c>
      <c r="C697" s="1">
        <f t="shared" si="108"/>
        <v>41608</v>
      </c>
      <c r="D697">
        <f>VLOOKUP(C697,Sheet2!$A$2:$C$471,2,FALSE)</f>
        <v>48</v>
      </c>
      <c r="E697">
        <f>VLOOKUP($C697,Sheet2!$A$2:$D$471,4,FALSE)</f>
        <v>11</v>
      </c>
      <c r="F697" t="str">
        <f>VLOOKUP(E697,$W$2:$X$13,2,FALSE)</f>
        <v>NOV</v>
      </c>
      <c r="G697">
        <f t="shared" si="101"/>
        <v>4</v>
      </c>
      <c r="H697">
        <f>VLOOKUP($C697,Sheet2!$A$2:$C$471,3,FALSE)</f>
        <v>2013</v>
      </c>
      <c r="I697" t="str">
        <f t="shared" si="102"/>
        <v>TUE</v>
      </c>
      <c r="J697">
        <f t="shared" si="109"/>
        <v>3</v>
      </c>
      <c r="K697">
        <f>IF(ISERROR(VLOOKUP(A697,Sheet3!$B$2:$B$72,1,FALSE)),0,1)</f>
        <v>0</v>
      </c>
      <c r="L697">
        <f t="shared" si="103"/>
        <v>0</v>
      </c>
      <c r="N697">
        <f t="shared" si="104"/>
        <v>11</v>
      </c>
      <c r="O697">
        <f t="shared" si="110"/>
        <v>4</v>
      </c>
      <c r="P697">
        <f t="shared" si="105"/>
        <v>2013</v>
      </c>
      <c r="Q697" t="str">
        <f t="shared" si="106"/>
        <v>NOV</v>
      </c>
    </row>
    <row r="698" spans="1:17" x14ac:dyDescent="0.25">
      <c r="A698" s="1">
        <f t="shared" si="107"/>
        <v>41605</v>
      </c>
      <c r="B698" s="1">
        <f>A698-J698+1</f>
        <v>41602</v>
      </c>
      <c r="C698" s="1">
        <f t="shared" si="108"/>
        <v>41608</v>
      </c>
      <c r="D698">
        <f>VLOOKUP(C698,Sheet2!$A$2:$C$471,2,FALSE)</f>
        <v>48</v>
      </c>
      <c r="E698">
        <f>VLOOKUP($C698,Sheet2!$A$2:$D$471,4,FALSE)</f>
        <v>11</v>
      </c>
      <c r="F698" t="str">
        <f>VLOOKUP(E698,$W$2:$X$13,2,FALSE)</f>
        <v>NOV</v>
      </c>
      <c r="G698">
        <f t="shared" si="101"/>
        <v>4</v>
      </c>
      <c r="H698">
        <f>VLOOKUP($C698,Sheet2!$A$2:$C$471,3,FALSE)</f>
        <v>2013</v>
      </c>
      <c r="I698" t="str">
        <f t="shared" si="102"/>
        <v>WED</v>
      </c>
      <c r="J698">
        <f t="shared" si="109"/>
        <v>4</v>
      </c>
      <c r="K698">
        <f>IF(ISERROR(VLOOKUP(A698,Sheet3!$B$2:$B$72,1,FALSE)),0,1)</f>
        <v>0</v>
      </c>
      <c r="L698">
        <f t="shared" si="103"/>
        <v>0</v>
      </c>
      <c r="N698">
        <f t="shared" si="104"/>
        <v>11</v>
      </c>
      <c r="O698">
        <f t="shared" si="110"/>
        <v>4</v>
      </c>
      <c r="P698">
        <f t="shared" si="105"/>
        <v>2013</v>
      </c>
      <c r="Q698" t="str">
        <f t="shared" si="106"/>
        <v>NOV</v>
      </c>
    </row>
    <row r="699" spans="1:17" x14ac:dyDescent="0.25">
      <c r="A699" s="1">
        <f t="shared" si="107"/>
        <v>41606</v>
      </c>
      <c r="B699" s="1">
        <f>A699-J699+1</f>
        <v>41602</v>
      </c>
      <c r="C699" s="1">
        <f t="shared" si="108"/>
        <v>41608</v>
      </c>
      <c r="D699">
        <f>VLOOKUP(C699,Sheet2!$A$2:$C$471,2,FALSE)</f>
        <v>48</v>
      </c>
      <c r="E699">
        <f>VLOOKUP($C699,Sheet2!$A$2:$D$471,4,FALSE)</f>
        <v>11</v>
      </c>
      <c r="F699" t="str">
        <f>VLOOKUP(E699,$W$2:$X$13,2,FALSE)</f>
        <v>NOV</v>
      </c>
      <c r="G699">
        <f t="shared" si="101"/>
        <v>4</v>
      </c>
      <c r="H699">
        <f>VLOOKUP($C699,Sheet2!$A$2:$C$471,3,FALSE)</f>
        <v>2013</v>
      </c>
      <c r="I699" t="str">
        <f t="shared" si="102"/>
        <v>THU</v>
      </c>
      <c r="J699">
        <f t="shared" si="109"/>
        <v>5</v>
      </c>
      <c r="K699">
        <f>IF(ISERROR(VLOOKUP(A699,Sheet3!$B$2:$B$72,1,FALSE)),0,1)</f>
        <v>1</v>
      </c>
      <c r="L699">
        <f t="shared" si="103"/>
        <v>0</v>
      </c>
      <c r="N699">
        <f t="shared" si="104"/>
        <v>11</v>
      </c>
      <c r="O699">
        <f t="shared" si="110"/>
        <v>4</v>
      </c>
      <c r="P699">
        <f t="shared" si="105"/>
        <v>2013</v>
      </c>
      <c r="Q699" t="str">
        <f t="shared" si="106"/>
        <v>NOV</v>
      </c>
    </row>
    <row r="700" spans="1:17" x14ac:dyDescent="0.25">
      <c r="A700" s="1">
        <f t="shared" si="107"/>
        <v>41607</v>
      </c>
      <c r="B700" s="1">
        <f>A700-J700+1</f>
        <v>41602</v>
      </c>
      <c r="C700" s="1">
        <f t="shared" si="108"/>
        <v>41608</v>
      </c>
      <c r="D700">
        <f>VLOOKUP(C700,Sheet2!$A$2:$C$471,2,FALSE)</f>
        <v>48</v>
      </c>
      <c r="E700">
        <f>VLOOKUP($C700,Sheet2!$A$2:$D$471,4,FALSE)</f>
        <v>11</v>
      </c>
      <c r="F700" t="str">
        <f>VLOOKUP(E700,$W$2:$X$13,2,FALSE)</f>
        <v>NOV</v>
      </c>
      <c r="G700">
        <f t="shared" si="101"/>
        <v>4</v>
      </c>
      <c r="H700">
        <f>VLOOKUP($C700,Sheet2!$A$2:$C$471,3,FALSE)</f>
        <v>2013</v>
      </c>
      <c r="I700" t="str">
        <f t="shared" si="102"/>
        <v>FRI</v>
      </c>
      <c r="J700">
        <f t="shared" si="109"/>
        <v>6</v>
      </c>
      <c r="K700">
        <f>IF(ISERROR(VLOOKUP(A700,Sheet3!$B$2:$B$72,1,FALSE)),0,1)</f>
        <v>0</v>
      </c>
      <c r="L700">
        <f t="shared" si="103"/>
        <v>0</v>
      </c>
      <c r="N700">
        <f t="shared" si="104"/>
        <v>11</v>
      </c>
      <c r="O700">
        <f t="shared" si="110"/>
        <v>4</v>
      </c>
      <c r="P700">
        <f t="shared" si="105"/>
        <v>2013</v>
      </c>
      <c r="Q700" t="str">
        <f t="shared" si="106"/>
        <v>NOV</v>
      </c>
    </row>
    <row r="701" spans="1:17" x14ac:dyDescent="0.25">
      <c r="A701" s="1">
        <f t="shared" si="107"/>
        <v>41608</v>
      </c>
      <c r="B701" s="1">
        <f>A701-J701+1</f>
        <v>41602</v>
      </c>
      <c r="C701" s="1">
        <f t="shared" si="108"/>
        <v>41608</v>
      </c>
      <c r="D701">
        <f>VLOOKUP(C701,Sheet2!$A$2:$C$471,2,FALSE)</f>
        <v>48</v>
      </c>
      <c r="E701">
        <f>VLOOKUP($C701,Sheet2!$A$2:$D$471,4,FALSE)</f>
        <v>11</v>
      </c>
      <c r="F701" t="str">
        <f>VLOOKUP(E701,$W$2:$X$13,2,FALSE)</f>
        <v>NOV</v>
      </c>
      <c r="G701">
        <f t="shared" si="101"/>
        <v>4</v>
      </c>
      <c r="H701">
        <f>VLOOKUP($C701,Sheet2!$A$2:$C$471,3,FALSE)</f>
        <v>2013</v>
      </c>
      <c r="I701" t="str">
        <f t="shared" si="102"/>
        <v>SAT</v>
      </c>
      <c r="J701">
        <f t="shared" si="109"/>
        <v>7</v>
      </c>
      <c r="K701">
        <f>IF(ISERROR(VLOOKUP(A701,Sheet3!$B$2:$B$72,1,FALSE)),0,1)</f>
        <v>0</v>
      </c>
      <c r="L701">
        <f t="shared" si="103"/>
        <v>1</v>
      </c>
      <c r="N701">
        <f t="shared" si="104"/>
        <v>11</v>
      </c>
      <c r="O701">
        <f t="shared" si="110"/>
        <v>4</v>
      </c>
      <c r="P701">
        <f t="shared" si="105"/>
        <v>2013</v>
      </c>
      <c r="Q701" t="str">
        <f t="shared" si="106"/>
        <v>NOV</v>
      </c>
    </row>
    <row r="702" spans="1:17" x14ac:dyDescent="0.25">
      <c r="A702" s="1">
        <f t="shared" si="107"/>
        <v>41609</v>
      </c>
      <c r="B702" s="1">
        <f>A702-J702+1</f>
        <v>41609</v>
      </c>
      <c r="C702" s="1">
        <f t="shared" si="108"/>
        <v>41615</v>
      </c>
      <c r="D702">
        <f>VLOOKUP(C702,Sheet2!$A$2:$C$471,2,FALSE)</f>
        <v>49</v>
      </c>
      <c r="E702">
        <f>VLOOKUP($C702,Sheet2!$A$2:$D$471,4,FALSE)</f>
        <v>12</v>
      </c>
      <c r="F702" t="str">
        <f>VLOOKUP(E702,$W$2:$X$13,2,FALSE)</f>
        <v>DEC</v>
      </c>
      <c r="G702">
        <f t="shared" si="101"/>
        <v>4</v>
      </c>
      <c r="H702">
        <f>VLOOKUP($C702,Sheet2!$A$2:$C$471,3,FALSE)</f>
        <v>2013</v>
      </c>
      <c r="I702" t="str">
        <f t="shared" si="102"/>
        <v>SUN</v>
      </c>
      <c r="J702">
        <f t="shared" si="109"/>
        <v>1</v>
      </c>
      <c r="K702">
        <f>IF(ISERROR(VLOOKUP(A702,Sheet3!$B$2:$B$72,1,FALSE)),0,1)</f>
        <v>0</v>
      </c>
      <c r="L702">
        <f t="shared" si="103"/>
        <v>1</v>
      </c>
      <c r="N702">
        <f t="shared" si="104"/>
        <v>12</v>
      </c>
      <c r="O702">
        <f t="shared" si="110"/>
        <v>4</v>
      </c>
      <c r="P702">
        <f t="shared" si="105"/>
        <v>2013</v>
      </c>
      <c r="Q702" t="str">
        <f t="shared" si="106"/>
        <v>DEC</v>
      </c>
    </row>
    <row r="703" spans="1:17" x14ac:dyDescent="0.25">
      <c r="A703" s="1">
        <f t="shared" si="107"/>
        <v>41610</v>
      </c>
      <c r="B703" s="1">
        <f>A703-J703+1</f>
        <v>41609</v>
      </c>
      <c r="C703" s="1">
        <f t="shared" si="108"/>
        <v>41615</v>
      </c>
      <c r="D703">
        <f>VLOOKUP(C703,Sheet2!$A$2:$C$471,2,FALSE)</f>
        <v>49</v>
      </c>
      <c r="E703">
        <f>VLOOKUP($C703,Sheet2!$A$2:$D$471,4,FALSE)</f>
        <v>12</v>
      </c>
      <c r="F703" t="str">
        <f>VLOOKUP(E703,$W$2:$X$13,2,FALSE)</f>
        <v>DEC</v>
      </c>
      <c r="G703">
        <f t="shared" si="101"/>
        <v>4</v>
      </c>
      <c r="H703">
        <f>VLOOKUP($C703,Sheet2!$A$2:$C$471,3,FALSE)</f>
        <v>2013</v>
      </c>
      <c r="I703" t="str">
        <f t="shared" si="102"/>
        <v>MON</v>
      </c>
      <c r="J703">
        <f t="shared" si="109"/>
        <v>2</v>
      </c>
      <c r="K703">
        <f>IF(ISERROR(VLOOKUP(A703,Sheet3!$B$2:$B$72,1,FALSE)),0,1)</f>
        <v>0</v>
      </c>
      <c r="L703">
        <f t="shared" si="103"/>
        <v>0</v>
      </c>
      <c r="N703">
        <f t="shared" si="104"/>
        <v>12</v>
      </c>
      <c r="O703">
        <f t="shared" si="110"/>
        <v>4</v>
      </c>
      <c r="P703">
        <f t="shared" si="105"/>
        <v>2013</v>
      </c>
      <c r="Q703" t="str">
        <f t="shared" si="106"/>
        <v>DEC</v>
      </c>
    </row>
    <row r="704" spans="1:17" x14ac:dyDescent="0.25">
      <c r="A704" s="1">
        <f t="shared" si="107"/>
        <v>41611</v>
      </c>
      <c r="B704" s="1">
        <f>A704-J704+1</f>
        <v>41609</v>
      </c>
      <c r="C704" s="1">
        <f t="shared" si="108"/>
        <v>41615</v>
      </c>
      <c r="D704">
        <f>VLOOKUP(C704,Sheet2!$A$2:$C$471,2,FALSE)</f>
        <v>49</v>
      </c>
      <c r="E704">
        <f>VLOOKUP($C704,Sheet2!$A$2:$D$471,4,FALSE)</f>
        <v>12</v>
      </c>
      <c r="F704" t="str">
        <f>VLOOKUP(E704,$W$2:$X$13,2,FALSE)</f>
        <v>DEC</v>
      </c>
      <c r="G704">
        <f t="shared" si="101"/>
        <v>4</v>
      </c>
      <c r="H704">
        <f>VLOOKUP($C704,Sheet2!$A$2:$C$471,3,FALSE)</f>
        <v>2013</v>
      </c>
      <c r="I704" t="str">
        <f t="shared" si="102"/>
        <v>TUE</v>
      </c>
      <c r="J704">
        <f t="shared" si="109"/>
        <v>3</v>
      </c>
      <c r="K704">
        <f>IF(ISERROR(VLOOKUP(A704,Sheet3!$B$2:$B$72,1,FALSE)),0,1)</f>
        <v>0</v>
      </c>
      <c r="L704">
        <f t="shared" si="103"/>
        <v>0</v>
      </c>
      <c r="N704">
        <f t="shared" si="104"/>
        <v>12</v>
      </c>
      <c r="O704">
        <f t="shared" si="110"/>
        <v>4</v>
      </c>
      <c r="P704">
        <f t="shared" si="105"/>
        <v>2013</v>
      </c>
      <c r="Q704" t="str">
        <f t="shared" si="106"/>
        <v>DEC</v>
      </c>
    </row>
    <row r="705" spans="1:17" x14ac:dyDescent="0.25">
      <c r="A705" s="1">
        <f t="shared" si="107"/>
        <v>41612</v>
      </c>
      <c r="B705" s="1">
        <f>A705-J705+1</f>
        <v>41609</v>
      </c>
      <c r="C705" s="1">
        <f t="shared" si="108"/>
        <v>41615</v>
      </c>
      <c r="D705">
        <f>VLOOKUP(C705,Sheet2!$A$2:$C$471,2,FALSE)</f>
        <v>49</v>
      </c>
      <c r="E705">
        <f>VLOOKUP($C705,Sheet2!$A$2:$D$471,4,FALSE)</f>
        <v>12</v>
      </c>
      <c r="F705" t="str">
        <f>VLOOKUP(E705,$W$2:$X$13,2,FALSE)</f>
        <v>DEC</v>
      </c>
      <c r="G705">
        <f t="shared" si="101"/>
        <v>4</v>
      </c>
      <c r="H705">
        <f>VLOOKUP($C705,Sheet2!$A$2:$C$471,3,FALSE)</f>
        <v>2013</v>
      </c>
      <c r="I705" t="str">
        <f t="shared" si="102"/>
        <v>WED</v>
      </c>
      <c r="J705">
        <f t="shared" si="109"/>
        <v>4</v>
      </c>
      <c r="K705">
        <f>IF(ISERROR(VLOOKUP(A705,Sheet3!$B$2:$B$72,1,FALSE)),0,1)</f>
        <v>0</v>
      </c>
      <c r="L705">
        <f t="shared" si="103"/>
        <v>0</v>
      </c>
      <c r="N705">
        <f t="shared" si="104"/>
        <v>12</v>
      </c>
      <c r="O705">
        <f t="shared" si="110"/>
        <v>4</v>
      </c>
      <c r="P705">
        <f t="shared" si="105"/>
        <v>2013</v>
      </c>
      <c r="Q705" t="str">
        <f t="shared" si="106"/>
        <v>DEC</v>
      </c>
    </row>
    <row r="706" spans="1:17" x14ac:dyDescent="0.25">
      <c r="A706" s="1">
        <f t="shared" si="107"/>
        <v>41613</v>
      </c>
      <c r="B706" s="1">
        <f>A706-J706+1</f>
        <v>41609</v>
      </c>
      <c r="C706" s="1">
        <f t="shared" si="108"/>
        <v>41615</v>
      </c>
      <c r="D706">
        <f>VLOOKUP(C706,Sheet2!$A$2:$C$471,2,FALSE)</f>
        <v>49</v>
      </c>
      <c r="E706">
        <f>VLOOKUP($C706,Sheet2!$A$2:$D$471,4,FALSE)</f>
        <v>12</v>
      </c>
      <c r="F706" t="str">
        <f>VLOOKUP(E706,$W$2:$X$13,2,FALSE)</f>
        <v>DEC</v>
      </c>
      <c r="G706">
        <f t="shared" si="101"/>
        <v>4</v>
      </c>
      <c r="H706">
        <f>VLOOKUP($C706,Sheet2!$A$2:$C$471,3,FALSE)</f>
        <v>2013</v>
      </c>
      <c r="I706" t="str">
        <f t="shared" si="102"/>
        <v>THU</v>
      </c>
      <c r="J706">
        <f t="shared" si="109"/>
        <v>5</v>
      </c>
      <c r="K706">
        <f>IF(ISERROR(VLOOKUP(A706,Sheet3!$B$2:$B$72,1,FALSE)),0,1)</f>
        <v>0</v>
      </c>
      <c r="L706">
        <f t="shared" si="103"/>
        <v>0</v>
      </c>
      <c r="N706">
        <f t="shared" si="104"/>
        <v>12</v>
      </c>
      <c r="O706">
        <f t="shared" si="110"/>
        <v>4</v>
      </c>
      <c r="P706">
        <f t="shared" si="105"/>
        <v>2013</v>
      </c>
      <c r="Q706" t="str">
        <f t="shared" si="106"/>
        <v>DEC</v>
      </c>
    </row>
    <row r="707" spans="1:17" x14ac:dyDescent="0.25">
      <c r="A707" s="1">
        <f t="shared" si="107"/>
        <v>41614</v>
      </c>
      <c r="B707" s="1">
        <f>A707-J707+1</f>
        <v>41609</v>
      </c>
      <c r="C707" s="1">
        <f t="shared" si="108"/>
        <v>41615</v>
      </c>
      <c r="D707">
        <f>VLOOKUP(C707,Sheet2!$A$2:$C$471,2,FALSE)</f>
        <v>49</v>
      </c>
      <c r="E707">
        <f>VLOOKUP($C707,Sheet2!$A$2:$D$471,4,FALSE)</f>
        <v>12</v>
      </c>
      <c r="F707" t="str">
        <f>VLOOKUP(E707,$W$2:$X$13,2,FALSE)</f>
        <v>DEC</v>
      </c>
      <c r="G707">
        <f t="shared" ref="G707:G770" si="111">ROUNDUP(E707/3,0)</f>
        <v>4</v>
      </c>
      <c r="H707">
        <f>VLOOKUP($C707,Sheet2!$A$2:$C$471,3,FALSE)</f>
        <v>2013</v>
      </c>
      <c r="I707" t="str">
        <f t="shared" ref="I707:I770" si="112">VLOOKUP(J707,$T$2:$U$8,2,FALSE)</f>
        <v>FRI</v>
      </c>
      <c r="J707">
        <f t="shared" si="109"/>
        <v>6</v>
      </c>
      <c r="K707">
        <f>IF(ISERROR(VLOOKUP(A707,Sheet3!$B$2:$B$72,1,FALSE)),0,1)</f>
        <v>0</v>
      </c>
      <c r="L707">
        <f t="shared" ref="L707:L770" si="113">IF(OR(J707=1,J707=7),1,0)</f>
        <v>0</v>
      </c>
      <c r="N707">
        <f t="shared" ref="N707:N770" si="114">MONTH(A707)</f>
        <v>12</v>
      </c>
      <c r="O707">
        <f t="shared" si="110"/>
        <v>4</v>
      </c>
      <c r="P707">
        <f t="shared" ref="P707:P770" si="115">YEAR(A707)</f>
        <v>2013</v>
      </c>
      <c r="Q707" t="str">
        <f t="shared" ref="Q707:Q770" si="116">VLOOKUP(N707,$W$2:$X$13,2,FALSE)</f>
        <v>DEC</v>
      </c>
    </row>
    <row r="708" spans="1:17" x14ac:dyDescent="0.25">
      <c r="A708" s="1">
        <f t="shared" ref="A708:A771" si="117">A707+1</f>
        <v>41615</v>
      </c>
      <c r="B708" s="1">
        <f>A708-J708+1</f>
        <v>41609</v>
      </c>
      <c r="C708" s="1">
        <f t="shared" ref="C708:C771" si="118">B708+6</f>
        <v>41615</v>
      </c>
      <c r="D708">
        <f>VLOOKUP(C708,Sheet2!$A$2:$C$471,2,FALSE)</f>
        <v>49</v>
      </c>
      <c r="E708">
        <f>VLOOKUP($C708,Sheet2!$A$2:$D$471,4,FALSE)</f>
        <v>12</v>
      </c>
      <c r="F708" t="str">
        <f>VLOOKUP(E708,$W$2:$X$13,2,FALSE)</f>
        <v>DEC</v>
      </c>
      <c r="G708">
        <f t="shared" si="111"/>
        <v>4</v>
      </c>
      <c r="H708">
        <f>VLOOKUP($C708,Sheet2!$A$2:$C$471,3,FALSE)</f>
        <v>2013</v>
      </c>
      <c r="I708" t="str">
        <f t="shared" si="112"/>
        <v>SAT</v>
      </c>
      <c r="J708">
        <f t="shared" ref="J708:J771" si="119">WEEKDAY(A708)</f>
        <v>7</v>
      </c>
      <c r="K708">
        <f>IF(ISERROR(VLOOKUP(A708,Sheet3!$B$2:$B$72,1,FALSE)),0,1)</f>
        <v>0</v>
      </c>
      <c r="L708">
        <f t="shared" si="113"/>
        <v>1</v>
      </c>
      <c r="N708">
        <f t="shared" si="114"/>
        <v>12</v>
      </c>
      <c r="O708">
        <f t="shared" si="110"/>
        <v>4</v>
      </c>
      <c r="P708">
        <f t="shared" si="115"/>
        <v>2013</v>
      </c>
      <c r="Q708" t="str">
        <f t="shared" si="116"/>
        <v>DEC</v>
      </c>
    </row>
    <row r="709" spans="1:17" x14ac:dyDescent="0.25">
      <c r="A709" s="1">
        <f t="shared" si="117"/>
        <v>41616</v>
      </c>
      <c r="B709" s="1">
        <f>A709-J709+1</f>
        <v>41616</v>
      </c>
      <c r="C709" s="1">
        <f t="shared" si="118"/>
        <v>41622</v>
      </c>
      <c r="D709">
        <f>VLOOKUP(C709,Sheet2!$A$2:$C$471,2,FALSE)</f>
        <v>50</v>
      </c>
      <c r="E709">
        <f>VLOOKUP($C709,Sheet2!$A$2:$D$471,4,FALSE)</f>
        <v>12</v>
      </c>
      <c r="F709" t="str">
        <f>VLOOKUP(E709,$W$2:$X$13,2,FALSE)</f>
        <v>DEC</v>
      </c>
      <c r="G709">
        <f t="shared" si="111"/>
        <v>4</v>
      </c>
      <c r="H709">
        <f>VLOOKUP($C709,Sheet2!$A$2:$C$471,3,FALSE)</f>
        <v>2013</v>
      </c>
      <c r="I709" t="str">
        <f t="shared" si="112"/>
        <v>SUN</v>
      </c>
      <c r="J709">
        <f t="shared" si="119"/>
        <v>1</v>
      </c>
      <c r="K709">
        <f>IF(ISERROR(VLOOKUP(A709,Sheet3!$B$2:$B$72,1,FALSE)),0,1)</f>
        <v>0</v>
      </c>
      <c r="L709">
        <f t="shared" si="113"/>
        <v>1</v>
      </c>
      <c r="N709">
        <f t="shared" si="114"/>
        <v>12</v>
      </c>
      <c r="O709">
        <f t="shared" si="110"/>
        <v>4</v>
      </c>
      <c r="P709">
        <f t="shared" si="115"/>
        <v>2013</v>
      </c>
      <c r="Q709" t="str">
        <f t="shared" si="116"/>
        <v>DEC</v>
      </c>
    </row>
    <row r="710" spans="1:17" x14ac:dyDescent="0.25">
      <c r="A710" s="1">
        <f t="shared" si="117"/>
        <v>41617</v>
      </c>
      <c r="B710" s="1">
        <f>A710-J710+1</f>
        <v>41616</v>
      </c>
      <c r="C710" s="1">
        <f t="shared" si="118"/>
        <v>41622</v>
      </c>
      <c r="D710">
        <f>VLOOKUP(C710,Sheet2!$A$2:$C$471,2,FALSE)</f>
        <v>50</v>
      </c>
      <c r="E710">
        <f>VLOOKUP($C710,Sheet2!$A$2:$D$471,4,FALSE)</f>
        <v>12</v>
      </c>
      <c r="F710" t="str">
        <f>VLOOKUP(E710,$W$2:$X$13,2,FALSE)</f>
        <v>DEC</v>
      </c>
      <c r="G710">
        <f t="shared" si="111"/>
        <v>4</v>
      </c>
      <c r="H710">
        <f>VLOOKUP($C710,Sheet2!$A$2:$C$471,3,FALSE)</f>
        <v>2013</v>
      </c>
      <c r="I710" t="str">
        <f t="shared" si="112"/>
        <v>MON</v>
      </c>
      <c r="J710">
        <f t="shared" si="119"/>
        <v>2</v>
      </c>
      <c r="K710">
        <f>IF(ISERROR(VLOOKUP(A710,Sheet3!$B$2:$B$72,1,FALSE)),0,1)</f>
        <v>0</v>
      </c>
      <c r="L710">
        <f t="shared" si="113"/>
        <v>0</v>
      </c>
      <c r="N710">
        <f t="shared" si="114"/>
        <v>12</v>
      </c>
      <c r="O710">
        <f t="shared" si="110"/>
        <v>4</v>
      </c>
      <c r="P710">
        <f t="shared" si="115"/>
        <v>2013</v>
      </c>
      <c r="Q710" t="str">
        <f t="shared" si="116"/>
        <v>DEC</v>
      </c>
    </row>
    <row r="711" spans="1:17" x14ac:dyDescent="0.25">
      <c r="A711" s="1">
        <f t="shared" si="117"/>
        <v>41618</v>
      </c>
      <c r="B711" s="1">
        <f>A711-J711+1</f>
        <v>41616</v>
      </c>
      <c r="C711" s="1">
        <f t="shared" si="118"/>
        <v>41622</v>
      </c>
      <c r="D711">
        <f>VLOOKUP(C711,Sheet2!$A$2:$C$471,2,FALSE)</f>
        <v>50</v>
      </c>
      <c r="E711">
        <f>VLOOKUP($C711,Sheet2!$A$2:$D$471,4,FALSE)</f>
        <v>12</v>
      </c>
      <c r="F711" t="str">
        <f>VLOOKUP(E711,$W$2:$X$13,2,FALSE)</f>
        <v>DEC</v>
      </c>
      <c r="G711">
        <f t="shared" si="111"/>
        <v>4</v>
      </c>
      <c r="H711">
        <f>VLOOKUP($C711,Sheet2!$A$2:$C$471,3,FALSE)</f>
        <v>2013</v>
      </c>
      <c r="I711" t="str">
        <f t="shared" si="112"/>
        <v>TUE</v>
      </c>
      <c r="J711">
        <f t="shared" si="119"/>
        <v>3</v>
      </c>
      <c r="K711">
        <f>IF(ISERROR(VLOOKUP(A711,Sheet3!$B$2:$B$72,1,FALSE)),0,1)</f>
        <v>0</v>
      </c>
      <c r="L711">
        <f t="shared" si="113"/>
        <v>0</v>
      </c>
      <c r="N711">
        <f t="shared" si="114"/>
        <v>12</v>
      </c>
      <c r="O711">
        <f t="shared" si="110"/>
        <v>4</v>
      </c>
      <c r="P711">
        <f t="shared" si="115"/>
        <v>2013</v>
      </c>
      <c r="Q711" t="str">
        <f t="shared" si="116"/>
        <v>DEC</v>
      </c>
    </row>
    <row r="712" spans="1:17" x14ac:dyDescent="0.25">
      <c r="A712" s="1">
        <f t="shared" si="117"/>
        <v>41619</v>
      </c>
      <c r="B712" s="1">
        <f>A712-J712+1</f>
        <v>41616</v>
      </c>
      <c r="C712" s="1">
        <f t="shared" si="118"/>
        <v>41622</v>
      </c>
      <c r="D712">
        <f>VLOOKUP(C712,Sheet2!$A$2:$C$471,2,FALSE)</f>
        <v>50</v>
      </c>
      <c r="E712">
        <f>VLOOKUP($C712,Sheet2!$A$2:$D$471,4,FALSE)</f>
        <v>12</v>
      </c>
      <c r="F712" t="str">
        <f>VLOOKUP(E712,$W$2:$X$13,2,FALSE)</f>
        <v>DEC</v>
      </c>
      <c r="G712">
        <f t="shared" si="111"/>
        <v>4</v>
      </c>
      <c r="H712">
        <f>VLOOKUP($C712,Sheet2!$A$2:$C$471,3,FALSE)</f>
        <v>2013</v>
      </c>
      <c r="I712" t="str">
        <f t="shared" si="112"/>
        <v>WED</v>
      </c>
      <c r="J712">
        <f t="shared" si="119"/>
        <v>4</v>
      </c>
      <c r="K712">
        <f>IF(ISERROR(VLOOKUP(A712,Sheet3!$B$2:$B$72,1,FALSE)),0,1)</f>
        <v>0</v>
      </c>
      <c r="L712">
        <f t="shared" si="113"/>
        <v>0</v>
      </c>
      <c r="N712">
        <f t="shared" si="114"/>
        <v>12</v>
      </c>
      <c r="O712">
        <f t="shared" si="110"/>
        <v>4</v>
      </c>
      <c r="P712">
        <f t="shared" si="115"/>
        <v>2013</v>
      </c>
      <c r="Q712" t="str">
        <f t="shared" si="116"/>
        <v>DEC</v>
      </c>
    </row>
    <row r="713" spans="1:17" x14ac:dyDescent="0.25">
      <c r="A713" s="1">
        <f t="shared" si="117"/>
        <v>41620</v>
      </c>
      <c r="B713" s="1">
        <f>A713-J713+1</f>
        <v>41616</v>
      </c>
      <c r="C713" s="1">
        <f t="shared" si="118"/>
        <v>41622</v>
      </c>
      <c r="D713">
        <f>VLOOKUP(C713,Sheet2!$A$2:$C$471,2,FALSE)</f>
        <v>50</v>
      </c>
      <c r="E713">
        <f>VLOOKUP($C713,Sheet2!$A$2:$D$471,4,FALSE)</f>
        <v>12</v>
      </c>
      <c r="F713" t="str">
        <f>VLOOKUP(E713,$W$2:$X$13,2,FALSE)</f>
        <v>DEC</v>
      </c>
      <c r="G713">
        <f t="shared" si="111"/>
        <v>4</v>
      </c>
      <c r="H713">
        <f>VLOOKUP($C713,Sheet2!$A$2:$C$471,3,FALSE)</f>
        <v>2013</v>
      </c>
      <c r="I713" t="str">
        <f t="shared" si="112"/>
        <v>THU</v>
      </c>
      <c r="J713">
        <f t="shared" si="119"/>
        <v>5</v>
      </c>
      <c r="K713">
        <f>IF(ISERROR(VLOOKUP(A713,Sheet3!$B$2:$B$72,1,FALSE)),0,1)</f>
        <v>0</v>
      </c>
      <c r="L713">
        <f t="shared" si="113"/>
        <v>0</v>
      </c>
      <c r="N713">
        <f t="shared" si="114"/>
        <v>12</v>
      </c>
      <c r="O713">
        <f t="shared" si="110"/>
        <v>4</v>
      </c>
      <c r="P713">
        <f t="shared" si="115"/>
        <v>2013</v>
      </c>
      <c r="Q713" t="str">
        <f t="shared" si="116"/>
        <v>DEC</v>
      </c>
    </row>
    <row r="714" spans="1:17" x14ac:dyDescent="0.25">
      <c r="A714" s="1">
        <f t="shared" si="117"/>
        <v>41621</v>
      </c>
      <c r="B714" s="1">
        <f>A714-J714+1</f>
        <v>41616</v>
      </c>
      <c r="C714" s="1">
        <f t="shared" si="118"/>
        <v>41622</v>
      </c>
      <c r="D714">
        <f>VLOOKUP(C714,Sheet2!$A$2:$C$471,2,FALSE)</f>
        <v>50</v>
      </c>
      <c r="E714">
        <f>VLOOKUP($C714,Sheet2!$A$2:$D$471,4,FALSE)</f>
        <v>12</v>
      </c>
      <c r="F714" t="str">
        <f>VLOOKUP(E714,$W$2:$X$13,2,FALSE)</f>
        <v>DEC</v>
      </c>
      <c r="G714">
        <f t="shared" si="111"/>
        <v>4</v>
      </c>
      <c r="H714">
        <f>VLOOKUP($C714,Sheet2!$A$2:$C$471,3,FALSE)</f>
        <v>2013</v>
      </c>
      <c r="I714" t="str">
        <f t="shared" si="112"/>
        <v>FRI</v>
      </c>
      <c r="J714">
        <f t="shared" si="119"/>
        <v>6</v>
      </c>
      <c r="K714">
        <f>IF(ISERROR(VLOOKUP(A714,Sheet3!$B$2:$B$72,1,FALSE)),0,1)</f>
        <v>0</v>
      </c>
      <c r="L714">
        <f t="shared" si="113"/>
        <v>0</v>
      </c>
      <c r="N714">
        <f t="shared" si="114"/>
        <v>12</v>
      </c>
      <c r="O714">
        <f t="shared" si="110"/>
        <v>4</v>
      </c>
      <c r="P714">
        <f t="shared" si="115"/>
        <v>2013</v>
      </c>
      <c r="Q714" t="str">
        <f t="shared" si="116"/>
        <v>DEC</v>
      </c>
    </row>
    <row r="715" spans="1:17" x14ac:dyDescent="0.25">
      <c r="A715" s="1">
        <f t="shared" si="117"/>
        <v>41622</v>
      </c>
      <c r="B715" s="1">
        <f>A715-J715+1</f>
        <v>41616</v>
      </c>
      <c r="C715" s="1">
        <f t="shared" si="118"/>
        <v>41622</v>
      </c>
      <c r="D715">
        <f>VLOOKUP(C715,Sheet2!$A$2:$C$471,2,FALSE)</f>
        <v>50</v>
      </c>
      <c r="E715">
        <f>VLOOKUP($C715,Sheet2!$A$2:$D$471,4,FALSE)</f>
        <v>12</v>
      </c>
      <c r="F715" t="str">
        <f>VLOOKUP(E715,$W$2:$X$13,2,FALSE)</f>
        <v>DEC</v>
      </c>
      <c r="G715">
        <f t="shared" si="111"/>
        <v>4</v>
      </c>
      <c r="H715">
        <f>VLOOKUP($C715,Sheet2!$A$2:$C$471,3,FALSE)</f>
        <v>2013</v>
      </c>
      <c r="I715" t="str">
        <f t="shared" si="112"/>
        <v>SAT</v>
      </c>
      <c r="J715">
        <f t="shared" si="119"/>
        <v>7</v>
      </c>
      <c r="K715">
        <f>IF(ISERROR(VLOOKUP(A715,Sheet3!$B$2:$B$72,1,FALSE)),0,1)</f>
        <v>0</v>
      </c>
      <c r="L715">
        <f t="shared" si="113"/>
        <v>1</v>
      </c>
      <c r="N715">
        <f t="shared" si="114"/>
        <v>12</v>
      </c>
      <c r="O715">
        <f t="shared" si="110"/>
        <v>4</v>
      </c>
      <c r="P715">
        <f t="shared" si="115"/>
        <v>2013</v>
      </c>
      <c r="Q715" t="str">
        <f t="shared" si="116"/>
        <v>DEC</v>
      </c>
    </row>
    <row r="716" spans="1:17" x14ac:dyDescent="0.25">
      <c r="A716" s="1">
        <f t="shared" si="117"/>
        <v>41623</v>
      </c>
      <c r="B716" s="1">
        <f>A716-J716+1</f>
        <v>41623</v>
      </c>
      <c r="C716" s="1">
        <f t="shared" si="118"/>
        <v>41629</v>
      </c>
      <c r="D716">
        <f>VLOOKUP(C716,Sheet2!$A$2:$C$471,2,FALSE)</f>
        <v>51</v>
      </c>
      <c r="E716">
        <f>VLOOKUP($C716,Sheet2!$A$2:$D$471,4,FALSE)</f>
        <v>12</v>
      </c>
      <c r="F716" t="str">
        <f>VLOOKUP(E716,$W$2:$X$13,2,FALSE)</f>
        <v>DEC</v>
      </c>
      <c r="G716">
        <f t="shared" si="111"/>
        <v>4</v>
      </c>
      <c r="H716">
        <f>VLOOKUP($C716,Sheet2!$A$2:$C$471,3,FALSE)</f>
        <v>2013</v>
      </c>
      <c r="I716" t="str">
        <f t="shared" si="112"/>
        <v>SUN</v>
      </c>
      <c r="J716">
        <f t="shared" si="119"/>
        <v>1</v>
      </c>
      <c r="K716">
        <f>IF(ISERROR(VLOOKUP(A716,Sheet3!$B$2:$B$72,1,FALSE)),0,1)</f>
        <v>0</v>
      </c>
      <c r="L716">
        <f t="shared" si="113"/>
        <v>1</v>
      </c>
      <c r="N716">
        <f t="shared" si="114"/>
        <v>12</v>
      </c>
      <c r="O716">
        <f t="shared" si="110"/>
        <v>4</v>
      </c>
      <c r="P716">
        <f t="shared" si="115"/>
        <v>2013</v>
      </c>
      <c r="Q716" t="str">
        <f t="shared" si="116"/>
        <v>DEC</v>
      </c>
    </row>
    <row r="717" spans="1:17" x14ac:dyDescent="0.25">
      <c r="A717" s="1">
        <f t="shared" si="117"/>
        <v>41624</v>
      </c>
      <c r="B717" s="1">
        <f>A717-J717+1</f>
        <v>41623</v>
      </c>
      <c r="C717" s="1">
        <f t="shared" si="118"/>
        <v>41629</v>
      </c>
      <c r="D717">
        <f>VLOOKUP(C717,Sheet2!$A$2:$C$471,2,FALSE)</f>
        <v>51</v>
      </c>
      <c r="E717">
        <f>VLOOKUP($C717,Sheet2!$A$2:$D$471,4,FALSE)</f>
        <v>12</v>
      </c>
      <c r="F717" t="str">
        <f>VLOOKUP(E717,$W$2:$X$13,2,FALSE)</f>
        <v>DEC</v>
      </c>
      <c r="G717">
        <f t="shared" si="111"/>
        <v>4</v>
      </c>
      <c r="H717">
        <f>VLOOKUP($C717,Sheet2!$A$2:$C$471,3,FALSE)</f>
        <v>2013</v>
      </c>
      <c r="I717" t="str">
        <f t="shared" si="112"/>
        <v>MON</v>
      </c>
      <c r="J717">
        <f t="shared" si="119"/>
        <v>2</v>
      </c>
      <c r="K717">
        <f>IF(ISERROR(VLOOKUP(A717,Sheet3!$B$2:$B$72,1,FALSE)),0,1)</f>
        <v>0</v>
      </c>
      <c r="L717">
        <f t="shared" si="113"/>
        <v>0</v>
      </c>
      <c r="N717">
        <f t="shared" si="114"/>
        <v>12</v>
      </c>
      <c r="O717">
        <f t="shared" si="110"/>
        <v>4</v>
      </c>
      <c r="P717">
        <f t="shared" si="115"/>
        <v>2013</v>
      </c>
      <c r="Q717" t="str">
        <f t="shared" si="116"/>
        <v>DEC</v>
      </c>
    </row>
    <row r="718" spans="1:17" x14ac:dyDescent="0.25">
      <c r="A718" s="1">
        <f t="shared" si="117"/>
        <v>41625</v>
      </c>
      <c r="B718" s="1">
        <f>A718-J718+1</f>
        <v>41623</v>
      </c>
      <c r="C718" s="1">
        <f t="shared" si="118"/>
        <v>41629</v>
      </c>
      <c r="D718">
        <f>VLOOKUP(C718,Sheet2!$A$2:$C$471,2,FALSE)</f>
        <v>51</v>
      </c>
      <c r="E718">
        <f>VLOOKUP($C718,Sheet2!$A$2:$D$471,4,FALSE)</f>
        <v>12</v>
      </c>
      <c r="F718" t="str">
        <f>VLOOKUP(E718,$W$2:$X$13,2,FALSE)</f>
        <v>DEC</v>
      </c>
      <c r="G718">
        <f t="shared" si="111"/>
        <v>4</v>
      </c>
      <c r="H718">
        <f>VLOOKUP($C718,Sheet2!$A$2:$C$471,3,FALSE)</f>
        <v>2013</v>
      </c>
      <c r="I718" t="str">
        <f t="shared" si="112"/>
        <v>TUE</v>
      </c>
      <c r="J718">
        <f t="shared" si="119"/>
        <v>3</v>
      </c>
      <c r="K718">
        <f>IF(ISERROR(VLOOKUP(A718,Sheet3!$B$2:$B$72,1,FALSE)),0,1)</f>
        <v>0</v>
      </c>
      <c r="L718">
        <f t="shared" si="113"/>
        <v>0</v>
      </c>
      <c r="N718">
        <f t="shared" si="114"/>
        <v>12</v>
      </c>
      <c r="O718">
        <f t="shared" si="110"/>
        <v>4</v>
      </c>
      <c r="P718">
        <f t="shared" si="115"/>
        <v>2013</v>
      </c>
      <c r="Q718" t="str">
        <f t="shared" si="116"/>
        <v>DEC</v>
      </c>
    </row>
    <row r="719" spans="1:17" x14ac:dyDescent="0.25">
      <c r="A719" s="1">
        <f t="shared" si="117"/>
        <v>41626</v>
      </c>
      <c r="B719" s="1">
        <f>A719-J719+1</f>
        <v>41623</v>
      </c>
      <c r="C719" s="1">
        <f t="shared" si="118"/>
        <v>41629</v>
      </c>
      <c r="D719">
        <f>VLOOKUP(C719,Sheet2!$A$2:$C$471,2,FALSE)</f>
        <v>51</v>
      </c>
      <c r="E719">
        <f>VLOOKUP($C719,Sheet2!$A$2:$D$471,4,FALSE)</f>
        <v>12</v>
      </c>
      <c r="F719" t="str">
        <f>VLOOKUP(E719,$W$2:$X$13,2,FALSE)</f>
        <v>DEC</v>
      </c>
      <c r="G719">
        <f t="shared" si="111"/>
        <v>4</v>
      </c>
      <c r="H719">
        <f>VLOOKUP($C719,Sheet2!$A$2:$C$471,3,FALSE)</f>
        <v>2013</v>
      </c>
      <c r="I719" t="str">
        <f t="shared" si="112"/>
        <v>WED</v>
      </c>
      <c r="J719">
        <f t="shared" si="119"/>
        <v>4</v>
      </c>
      <c r="K719">
        <f>IF(ISERROR(VLOOKUP(A719,Sheet3!$B$2:$B$72,1,FALSE)),0,1)</f>
        <v>0</v>
      </c>
      <c r="L719">
        <f t="shared" si="113"/>
        <v>0</v>
      </c>
      <c r="N719">
        <f t="shared" si="114"/>
        <v>12</v>
      </c>
      <c r="O719">
        <f t="shared" si="110"/>
        <v>4</v>
      </c>
      <c r="P719">
        <f t="shared" si="115"/>
        <v>2013</v>
      </c>
      <c r="Q719" t="str">
        <f t="shared" si="116"/>
        <v>DEC</v>
      </c>
    </row>
    <row r="720" spans="1:17" x14ac:dyDescent="0.25">
      <c r="A720" s="1">
        <f t="shared" si="117"/>
        <v>41627</v>
      </c>
      <c r="B720" s="1">
        <f>A720-J720+1</f>
        <v>41623</v>
      </c>
      <c r="C720" s="1">
        <f t="shared" si="118"/>
        <v>41629</v>
      </c>
      <c r="D720">
        <f>VLOOKUP(C720,Sheet2!$A$2:$C$471,2,FALSE)</f>
        <v>51</v>
      </c>
      <c r="E720">
        <f>VLOOKUP($C720,Sheet2!$A$2:$D$471,4,FALSE)</f>
        <v>12</v>
      </c>
      <c r="F720" t="str">
        <f>VLOOKUP(E720,$W$2:$X$13,2,FALSE)</f>
        <v>DEC</v>
      </c>
      <c r="G720">
        <f t="shared" si="111"/>
        <v>4</v>
      </c>
      <c r="H720">
        <f>VLOOKUP($C720,Sheet2!$A$2:$C$471,3,FALSE)</f>
        <v>2013</v>
      </c>
      <c r="I720" t="str">
        <f t="shared" si="112"/>
        <v>THU</v>
      </c>
      <c r="J720">
        <f t="shared" si="119"/>
        <v>5</v>
      </c>
      <c r="K720">
        <f>IF(ISERROR(VLOOKUP(A720,Sheet3!$B$2:$B$72,1,FALSE)),0,1)</f>
        <v>0</v>
      </c>
      <c r="L720">
        <f t="shared" si="113"/>
        <v>0</v>
      </c>
      <c r="N720">
        <f t="shared" si="114"/>
        <v>12</v>
      </c>
      <c r="O720">
        <f t="shared" si="110"/>
        <v>4</v>
      </c>
      <c r="P720">
        <f t="shared" si="115"/>
        <v>2013</v>
      </c>
      <c r="Q720" t="str">
        <f t="shared" si="116"/>
        <v>DEC</v>
      </c>
    </row>
    <row r="721" spans="1:17" x14ac:dyDescent="0.25">
      <c r="A721" s="1">
        <f t="shared" si="117"/>
        <v>41628</v>
      </c>
      <c r="B721" s="1">
        <f>A721-J721+1</f>
        <v>41623</v>
      </c>
      <c r="C721" s="1">
        <f t="shared" si="118"/>
        <v>41629</v>
      </c>
      <c r="D721">
        <f>VLOOKUP(C721,Sheet2!$A$2:$C$471,2,FALSE)</f>
        <v>51</v>
      </c>
      <c r="E721">
        <f>VLOOKUP($C721,Sheet2!$A$2:$D$471,4,FALSE)</f>
        <v>12</v>
      </c>
      <c r="F721" t="str">
        <f>VLOOKUP(E721,$W$2:$X$13,2,FALSE)</f>
        <v>DEC</v>
      </c>
      <c r="G721">
        <f t="shared" si="111"/>
        <v>4</v>
      </c>
      <c r="H721">
        <f>VLOOKUP($C721,Sheet2!$A$2:$C$471,3,FALSE)</f>
        <v>2013</v>
      </c>
      <c r="I721" t="str">
        <f t="shared" si="112"/>
        <v>FRI</v>
      </c>
      <c r="J721">
        <f t="shared" si="119"/>
        <v>6</v>
      </c>
      <c r="K721">
        <f>IF(ISERROR(VLOOKUP(A721,Sheet3!$B$2:$B$72,1,FALSE)),0,1)</f>
        <v>0</v>
      </c>
      <c r="L721">
        <f t="shared" si="113"/>
        <v>0</v>
      </c>
      <c r="N721">
        <f t="shared" si="114"/>
        <v>12</v>
      </c>
      <c r="O721">
        <f t="shared" si="110"/>
        <v>4</v>
      </c>
      <c r="P721">
        <f t="shared" si="115"/>
        <v>2013</v>
      </c>
      <c r="Q721" t="str">
        <f t="shared" si="116"/>
        <v>DEC</v>
      </c>
    </row>
    <row r="722" spans="1:17" x14ac:dyDescent="0.25">
      <c r="A722" s="1">
        <f t="shared" si="117"/>
        <v>41629</v>
      </c>
      <c r="B722" s="1">
        <f>A722-J722+1</f>
        <v>41623</v>
      </c>
      <c r="C722" s="1">
        <f t="shared" si="118"/>
        <v>41629</v>
      </c>
      <c r="D722">
        <f>VLOOKUP(C722,Sheet2!$A$2:$C$471,2,FALSE)</f>
        <v>51</v>
      </c>
      <c r="E722">
        <f>VLOOKUP($C722,Sheet2!$A$2:$D$471,4,FALSE)</f>
        <v>12</v>
      </c>
      <c r="F722" t="str">
        <f>VLOOKUP(E722,$W$2:$X$13,2,FALSE)</f>
        <v>DEC</v>
      </c>
      <c r="G722">
        <f t="shared" si="111"/>
        <v>4</v>
      </c>
      <c r="H722">
        <f>VLOOKUP($C722,Sheet2!$A$2:$C$471,3,FALSE)</f>
        <v>2013</v>
      </c>
      <c r="I722" t="str">
        <f t="shared" si="112"/>
        <v>SAT</v>
      </c>
      <c r="J722">
        <f t="shared" si="119"/>
        <v>7</v>
      </c>
      <c r="K722">
        <f>IF(ISERROR(VLOOKUP(A722,Sheet3!$B$2:$B$72,1,FALSE)),0,1)</f>
        <v>0</v>
      </c>
      <c r="L722">
        <f t="shared" si="113"/>
        <v>1</v>
      </c>
      <c r="N722">
        <f t="shared" si="114"/>
        <v>12</v>
      </c>
      <c r="O722">
        <f t="shared" si="110"/>
        <v>4</v>
      </c>
      <c r="P722">
        <f t="shared" si="115"/>
        <v>2013</v>
      </c>
      <c r="Q722" t="str">
        <f t="shared" si="116"/>
        <v>DEC</v>
      </c>
    </row>
    <row r="723" spans="1:17" x14ac:dyDescent="0.25">
      <c r="A723" s="1">
        <f t="shared" si="117"/>
        <v>41630</v>
      </c>
      <c r="B723" s="1">
        <f>A723-J723+1</f>
        <v>41630</v>
      </c>
      <c r="C723" s="1">
        <f t="shared" si="118"/>
        <v>41636</v>
      </c>
      <c r="D723">
        <f>VLOOKUP(C723,Sheet2!$A$2:$C$471,2,FALSE)</f>
        <v>52</v>
      </c>
      <c r="E723">
        <f>VLOOKUP($C723,Sheet2!$A$2:$D$471,4,FALSE)</f>
        <v>12</v>
      </c>
      <c r="F723" t="str">
        <f>VLOOKUP(E723,$W$2:$X$13,2,FALSE)</f>
        <v>DEC</v>
      </c>
      <c r="G723">
        <f t="shared" si="111"/>
        <v>4</v>
      </c>
      <c r="H723">
        <f>VLOOKUP($C723,Sheet2!$A$2:$C$471,3,FALSE)</f>
        <v>2013</v>
      </c>
      <c r="I723" t="str">
        <f t="shared" si="112"/>
        <v>SUN</v>
      </c>
      <c r="J723">
        <f t="shared" si="119"/>
        <v>1</v>
      </c>
      <c r="K723">
        <f>IF(ISERROR(VLOOKUP(A723,Sheet3!$B$2:$B$72,1,FALSE)),0,1)</f>
        <v>0</v>
      </c>
      <c r="L723">
        <f t="shared" si="113"/>
        <v>1</v>
      </c>
      <c r="N723">
        <f t="shared" si="114"/>
        <v>12</v>
      </c>
      <c r="O723">
        <f t="shared" si="110"/>
        <v>4</v>
      </c>
      <c r="P723">
        <f t="shared" si="115"/>
        <v>2013</v>
      </c>
      <c r="Q723" t="str">
        <f t="shared" si="116"/>
        <v>DEC</v>
      </c>
    </row>
    <row r="724" spans="1:17" x14ac:dyDescent="0.25">
      <c r="A724" s="1">
        <f t="shared" si="117"/>
        <v>41631</v>
      </c>
      <c r="B724" s="1">
        <f>A724-J724+1</f>
        <v>41630</v>
      </c>
      <c r="C724" s="1">
        <f t="shared" si="118"/>
        <v>41636</v>
      </c>
      <c r="D724">
        <f>VLOOKUP(C724,Sheet2!$A$2:$C$471,2,FALSE)</f>
        <v>52</v>
      </c>
      <c r="E724">
        <f>VLOOKUP($C724,Sheet2!$A$2:$D$471,4,FALSE)</f>
        <v>12</v>
      </c>
      <c r="F724" t="str">
        <f>VLOOKUP(E724,$W$2:$X$13,2,FALSE)</f>
        <v>DEC</v>
      </c>
      <c r="G724">
        <f t="shared" si="111"/>
        <v>4</v>
      </c>
      <c r="H724">
        <f>VLOOKUP($C724,Sheet2!$A$2:$C$471,3,FALSE)</f>
        <v>2013</v>
      </c>
      <c r="I724" t="str">
        <f t="shared" si="112"/>
        <v>MON</v>
      </c>
      <c r="J724">
        <f t="shared" si="119"/>
        <v>2</v>
      </c>
      <c r="K724">
        <f>IF(ISERROR(VLOOKUP(A724,Sheet3!$B$2:$B$72,1,FALSE)),0,1)</f>
        <v>0</v>
      </c>
      <c r="L724">
        <f t="shared" si="113"/>
        <v>0</v>
      </c>
      <c r="N724">
        <f t="shared" si="114"/>
        <v>12</v>
      </c>
      <c r="O724">
        <f t="shared" si="110"/>
        <v>4</v>
      </c>
      <c r="P724">
        <f t="shared" si="115"/>
        <v>2013</v>
      </c>
      <c r="Q724" t="str">
        <f t="shared" si="116"/>
        <v>DEC</v>
      </c>
    </row>
    <row r="725" spans="1:17" x14ac:dyDescent="0.25">
      <c r="A725" s="1">
        <f t="shared" si="117"/>
        <v>41632</v>
      </c>
      <c r="B725" s="1">
        <f>A725-J725+1</f>
        <v>41630</v>
      </c>
      <c r="C725" s="1">
        <f t="shared" si="118"/>
        <v>41636</v>
      </c>
      <c r="D725">
        <f>VLOOKUP(C725,Sheet2!$A$2:$C$471,2,FALSE)</f>
        <v>52</v>
      </c>
      <c r="E725">
        <f>VLOOKUP($C725,Sheet2!$A$2:$D$471,4,FALSE)</f>
        <v>12</v>
      </c>
      <c r="F725" t="str">
        <f>VLOOKUP(E725,$W$2:$X$13,2,FALSE)</f>
        <v>DEC</v>
      </c>
      <c r="G725">
        <f t="shared" si="111"/>
        <v>4</v>
      </c>
      <c r="H725">
        <f>VLOOKUP($C725,Sheet2!$A$2:$C$471,3,FALSE)</f>
        <v>2013</v>
      </c>
      <c r="I725" t="str">
        <f t="shared" si="112"/>
        <v>TUE</v>
      </c>
      <c r="J725">
        <f t="shared" si="119"/>
        <v>3</v>
      </c>
      <c r="K725">
        <f>IF(ISERROR(VLOOKUP(A725,Sheet3!$B$2:$B$72,1,FALSE)),0,1)</f>
        <v>0</v>
      </c>
      <c r="L725">
        <f t="shared" si="113"/>
        <v>0</v>
      </c>
      <c r="N725">
        <f t="shared" si="114"/>
        <v>12</v>
      </c>
      <c r="O725">
        <f t="shared" si="110"/>
        <v>4</v>
      </c>
      <c r="P725">
        <f t="shared" si="115"/>
        <v>2013</v>
      </c>
      <c r="Q725" t="str">
        <f t="shared" si="116"/>
        <v>DEC</v>
      </c>
    </row>
    <row r="726" spans="1:17" x14ac:dyDescent="0.25">
      <c r="A726" s="1">
        <f t="shared" si="117"/>
        <v>41633</v>
      </c>
      <c r="B726" s="1">
        <f>A726-J726+1</f>
        <v>41630</v>
      </c>
      <c r="C726" s="1">
        <f t="shared" si="118"/>
        <v>41636</v>
      </c>
      <c r="D726">
        <f>VLOOKUP(C726,Sheet2!$A$2:$C$471,2,FALSE)</f>
        <v>52</v>
      </c>
      <c r="E726">
        <f>VLOOKUP($C726,Sheet2!$A$2:$D$471,4,FALSE)</f>
        <v>12</v>
      </c>
      <c r="F726" t="str">
        <f>VLOOKUP(E726,$W$2:$X$13,2,FALSE)</f>
        <v>DEC</v>
      </c>
      <c r="G726">
        <f t="shared" si="111"/>
        <v>4</v>
      </c>
      <c r="H726">
        <f>VLOOKUP($C726,Sheet2!$A$2:$C$471,3,FALSE)</f>
        <v>2013</v>
      </c>
      <c r="I726" t="str">
        <f t="shared" si="112"/>
        <v>WED</v>
      </c>
      <c r="J726">
        <f t="shared" si="119"/>
        <v>4</v>
      </c>
      <c r="K726">
        <f>IF(ISERROR(VLOOKUP(A726,Sheet3!$B$2:$B$72,1,FALSE)),0,1)</f>
        <v>1</v>
      </c>
      <c r="L726">
        <f t="shared" si="113"/>
        <v>0</v>
      </c>
      <c r="N726">
        <f t="shared" si="114"/>
        <v>12</v>
      </c>
      <c r="O726">
        <f t="shared" si="110"/>
        <v>4</v>
      </c>
      <c r="P726">
        <f t="shared" si="115"/>
        <v>2013</v>
      </c>
      <c r="Q726" t="str">
        <f t="shared" si="116"/>
        <v>DEC</v>
      </c>
    </row>
    <row r="727" spans="1:17" x14ac:dyDescent="0.25">
      <c r="A727" s="1">
        <f t="shared" si="117"/>
        <v>41634</v>
      </c>
      <c r="B727" s="1">
        <f>A727-J727+1</f>
        <v>41630</v>
      </c>
      <c r="C727" s="1">
        <f t="shared" si="118"/>
        <v>41636</v>
      </c>
      <c r="D727">
        <f>VLOOKUP(C727,Sheet2!$A$2:$C$471,2,FALSE)</f>
        <v>52</v>
      </c>
      <c r="E727">
        <f>VLOOKUP($C727,Sheet2!$A$2:$D$471,4,FALSE)</f>
        <v>12</v>
      </c>
      <c r="F727" t="str">
        <f>VLOOKUP(E727,$W$2:$X$13,2,FALSE)</f>
        <v>DEC</v>
      </c>
      <c r="G727">
        <f t="shared" si="111"/>
        <v>4</v>
      </c>
      <c r="H727">
        <f>VLOOKUP($C727,Sheet2!$A$2:$C$471,3,FALSE)</f>
        <v>2013</v>
      </c>
      <c r="I727" t="str">
        <f t="shared" si="112"/>
        <v>THU</v>
      </c>
      <c r="J727">
        <f t="shared" si="119"/>
        <v>5</v>
      </c>
      <c r="K727">
        <f>IF(ISERROR(VLOOKUP(A727,Sheet3!$B$2:$B$72,1,FALSE)),0,1)</f>
        <v>0</v>
      </c>
      <c r="L727">
        <f t="shared" si="113"/>
        <v>0</v>
      </c>
      <c r="N727">
        <f t="shared" si="114"/>
        <v>12</v>
      </c>
      <c r="O727">
        <f t="shared" si="110"/>
        <v>4</v>
      </c>
      <c r="P727">
        <f t="shared" si="115"/>
        <v>2013</v>
      </c>
      <c r="Q727" t="str">
        <f t="shared" si="116"/>
        <v>DEC</v>
      </c>
    </row>
    <row r="728" spans="1:17" x14ac:dyDescent="0.25">
      <c r="A728" s="1">
        <f t="shared" si="117"/>
        <v>41635</v>
      </c>
      <c r="B728" s="1">
        <f>A728-J728+1</f>
        <v>41630</v>
      </c>
      <c r="C728" s="1">
        <f t="shared" si="118"/>
        <v>41636</v>
      </c>
      <c r="D728">
        <f>VLOOKUP(C728,Sheet2!$A$2:$C$471,2,FALSE)</f>
        <v>52</v>
      </c>
      <c r="E728">
        <f>VLOOKUP($C728,Sheet2!$A$2:$D$471,4,FALSE)</f>
        <v>12</v>
      </c>
      <c r="F728" t="str">
        <f>VLOOKUP(E728,$W$2:$X$13,2,FALSE)</f>
        <v>DEC</v>
      </c>
      <c r="G728">
        <f t="shared" si="111"/>
        <v>4</v>
      </c>
      <c r="H728">
        <f>VLOOKUP($C728,Sheet2!$A$2:$C$471,3,FALSE)</f>
        <v>2013</v>
      </c>
      <c r="I728" t="str">
        <f t="shared" si="112"/>
        <v>FRI</v>
      </c>
      <c r="J728">
        <f t="shared" si="119"/>
        <v>6</v>
      </c>
      <c r="K728">
        <f>IF(ISERROR(VLOOKUP(A728,Sheet3!$B$2:$B$72,1,FALSE)),0,1)</f>
        <v>0</v>
      </c>
      <c r="L728">
        <f t="shared" si="113"/>
        <v>0</v>
      </c>
      <c r="N728">
        <f t="shared" si="114"/>
        <v>12</v>
      </c>
      <c r="O728">
        <f t="shared" si="110"/>
        <v>4</v>
      </c>
      <c r="P728">
        <f t="shared" si="115"/>
        <v>2013</v>
      </c>
      <c r="Q728" t="str">
        <f t="shared" si="116"/>
        <v>DEC</v>
      </c>
    </row>
    <row r="729" spans="1:17" x14ac:dyDescent="0.25">
      <c r="A729" s="1">
        <f t="shared" si="117"/>
        <v>41636</v>
      </c>
      <c r="B729" s="1">
        <f>A729-J729+1</f>
        <v>41630</v>
      </c>
      <c r="C729" s="1">
        <f t="shared" si="118"/>
        <v>41636</v>
      </c>
      <c r="D729">
        <f>VLOOKUP(C729,Sheet2!$A$2:$C$471,2,FALSE)</f>
        <v>52</v>
      </c>
      <c r="E729">
        <f>VLOOKUP($C729,Sheet2!$A$2:$D$471,4,FALSE)</f>
        <v>12</v>
      </c>
      <c r="F729" t="str">
        <f>VLOOKUP(E729,$W$2:$X$13,2,FALSE)</f>
        <v>DEC</v>
      </c>
      <c r="G729">
        <f t="shared" si="111"/>
        <v>4</v>
      </c>
      <c r="H729">
        <f>VLOOKUP($C729,Sheet2!$A$2:$C$471,3,FALSE)</f>
        <v>2013</v>
      </c>
      <c r="I729" t="str">
        <f t="shared" si="112"/>
        <v>SAT</v>
      </c>
      <c r="J729">
        <f t="shared" si="119"/>
        <v>7</v>
      </c>
      <c r="K729">
        <f>IF(ISERROR(VLOOKUP(A729,Sheet3!$B$2:$B$72,1,FALSE)),0,1)</f>
        <v>0</v>
      </c>
      <c r="L729">
        <f t="shared" si="113"/>
        <v>1</v>
      </c>
      <c r="N729">
        <f t="shared" si="114"/>
        <v>12</v>
      </c>
      <c r="O729">
        <f t="shared" si="110"/>
        <v>4</v>
      </c>
      <c r="P729">
        <f t="shared" si="115"/>
        <v>2013</v>
      </c>
      <c r="Q729" t="str">
        <f t="shared" si="116"/>
        <v>DEC</v>
      </c>
    </row>
    <row r="730" spans="1:17" x14ac:dyDescent="0.25">
      <c r="A730" s="1">
        <f t="shared" si="117"/>
        <v>41637</v>
      </c>
      <c r="B730" s="1">
        <f>A730-J730+1</f>
        <v>41637</v>
      </c>
      <c r="C730" s="1">
        <f t="shared" si="118"/>
        <v>41643</v>
      </c>
      <c r="D730">
        <f>VLOOKUP(C730,Sheet2!$A$2:$C$471,2,FALSE)</f>
        <v>53</v>
      </c>
      <c r="E730">
        <f>VLOOKUP($C730,Sheet2!$A$2:$D$471,4,FALSE)</f>
        <v>12</v>
      </c>
      <c r="F730" t="str">
        <f>VLOOKUP(E730,$W$2:$X$13,2,FALSE)</f>
        <v>DEC</v>
      </c>
      <c r="G730">
        <f t="shared" si="111"/>
        <v>4</v>
      </c>
      <c r="H730">
        <f>VLOOKUP($C730,Sheet2!$A$2:$C$471,3,FALSE)</f>
        <v>2013</v>
      </c>
      <c r="I730" t="str">
        <f t="shared" si="112"/>
        <v>SUN</v>
      </c>
      <c r="J730">
        <f t="shared" si="119"/>
        <v>1</v>
      </c>
      <c r="K730">
        <f>IF(ISERROR(VLOOKUP(A730,Sheet3!$B$2:$B$72,1,FALSE)),0,1)</f>
        <v>0</v>
      </c>
      <c r="L730">
        <f t="shared" si="113"/>
        <v>1</v>
      </c>
      <c r="N730">
        <f t="shared" si="114"/>
        <v>12</v>
      </c>
      <c r="O730">
        <f t="shared" si="110"/>
        <v>4</v>
      </c>
      <c r="P730">
        <f t="shared" si="115"/>
        <v>2013</v>
      </c>
      <c r="Q730" t="str">
        <f t="shared" si="116"/>
        <v>DEC</v>
      </c>
    </row>
    <row r="731" spans="1:17" x14ac:dyDescent="0.25">
      <c r="A731" s="1">
        <f t="shared" si="117"/>
        <v>41638</v>
      </c>
      <c r="B731" s="1">
        <f>A731-J731+1</f>
        <v>41637</v>
      </c>
      <c r="C731" s="1">
        <f t="shared" si="118"/>
        <v>41643</v>
      </c>
      <c r="D731">
        <f>VLOOKUP(C731,Sheet2!$A$2:$C$471,2,FALSE)</f>
        <v>53</v>
      </c>
      <c r="E731">
        <f>VLOOKUP($C731,Sheet2!$A$2:$D$471,4,FALSE)</f>
        <v>12</v>
      </c>
      <c r="F731" t="str">
        <f>VLOOKUP(E731,$W$2:$X$13,2,FALSE)</f>
        <v>DEC</v>
      </c>
      <c r="G731">
        <f t="shared" si="111"/>
        <v>4</v>
      </c>
      <c r="H731">
        <f>VLOOKUP($C731,Sheet2!$A$2:$C$471,3,FALSE)</f>
        <v>2013</v>
      </c>
      <c r="I731" t="str">
        <f t="shared" si="112"/>
        <v>MON</v>
      </c>
      <c r="J731">
        <f t="shared" si="119"/>
        <v>2</v>
      </c>
      <c r="K731">
        <f>IF(ISERROR(VLOOKUP(A731,Sheet3!$B$2:$B$72,1,FALSE)),0,1)</f>
        <v>0</v>
      </c>
      <c r="L731">
        <f t="shared" si="113"/>
        <v>0</v>
      </c>
      <c r="N731">
        <f t="shared" si="114"/>
        <v>12</v>
      </c>
      <c r="O731">
        <f t="shared" si="110"/>
        <v>4</v>
      </c>
      <c r="P731">
        <f t="shared" si="115"/>
        <v>2013</v>
      </c>
      <c r="Q731" t="str">
        <f t="shared" si="116"/>
        <v>DEC</v>
      </c>
    </row>
    <row r="732" spans="1:17" x14ac:dyDescent="0.25">
      <c r="A732" s="1">
        <f t="shared" si="117"/>
        <v>41639</v>
      </c>
      <c r="B732" s="1">
        <f>A732-J732+1</f>
        <v>41637</v>
      </c>
      <c r="C732" s="1">
        <f t="shared" si="118"/>
        <v>41643</v>
      </c>
      <c r="D732">
        <f>VLOOKUP(C732,Sheet2!$A$2:$C$471,2,FALSE)</f>
        <v>53</v>
      </c>
      <c r="E732">
        <f>VLOOKUP($C732,Sheet2!$A$2:$D$471,4,FALSE)</f>
        <v>12</v>
      </c>
      <c r="F732" t="str">
        <f>VLOOKUP(E732,$W$2:$X$13,2,FALSE)</f>
        <v>DEC</v>
      </c>
      <c r="G732">
        <f t="shared" si="111"/>
        <v>4</v>
      </c>
      <c r="H732">
        <f>VLOOKUP($C732,Sheet2!$A$2:$C$471,3,FALSE)</f>
        <v>2013</v>
      </c>
      <c r="I732" t="str">
        <f t="shared" si="112"/>
        <v>TUE</v>
      </c>
      <c r="J732">
        <f t="shared" si="119"/>
        <v>3</v>
      </c>
      <c r="K732">
        <f>IF(ISERROR(VLOOKUP(A732,Sheet3!$B$2:$B$72,1,FALSE)),0,1)</f>
        <v>0</v>
      </c>
      <c r="L732">
        <f t="shared" si="113"/>
        <v>0</v>
      </c>
      <c r="N732">
        <f t="shared" si="114"/>
        <v>12</v>
      </c>
      <c r="O732">
        <f t="shared" si="110"/>
        <v>4</v>
      </c>
      <c r="P732">
        <f t="shared" si="115"/>
        <v>2013</v>
      </c>
      <c r="Q732" t="str">
        <f t="shared" si="116"/>
        <v>DEC</v>
      </c>
    </row>
    <row r="733" spans="1:17" x14ac:dyDescent="0.25">
      <c r="A733" s="1">
        <f t="shared" si="117"/>
        <v>41640</v>
      </c>
      <c r="B733" s="1">
        <f>A733-J733+1</f>
        <v>41637</v>
      </c>
      <c r="C733" s="1">
        <f t="shared" si="118"/>
        <v>41643</v>
      </c>
      <c r="D733">
        <f>VLOOKUP(C733,Sheet2!$A$2:$C$471,2,FALSE)</f>
        <v>53</v>
      </c>
      <c r="E733">
        <f>VLOOKUP($C733,Sheet2!$A$2:$D$471,4,FALSE)</f>
        <v>12</v>
      </c>
      <c r="F733" t="str">
        <f>VLOOKUP(E733,$W$2:$X$13,2,FALSE)</f>
        <v>DEC</v>
      </c>
      <c r="G733">
        <f t="shared" si="111"/>
        <v>4</v>
      </c>
      <c r="H733">
        <f>VLOOKUP($C733,Sheet2!$A$2:$C$471,3,FALSE)</f>
        <v>2013</v>
      </c>
      <c r="I733" t="str">
        <f t="shared" si="112"/>
        <v>WED</v>
      </c>
      <c r="J733">
        <f t="shared" si="119"/>
        <v>4</v>
      </c>
      <c r="K733">
        <f>IF(ISERROR(VLOOKUP(A733,Sheet3!$B$2:$B$72,1,FALSE)),0,1)</f>
        <v>1</v>
      </c>
      <c r="L733">
        <f t="shared" si="113"/>
        <v>0</v>
      </c>
      <c r="N733">
        <f t="shared" si="114"/>
        <v>1</v>
      </c>
      <c r="O733">
        <f t="shared" si="110"/>
        <v>1</v>
      </c>
      <c r="P733">
        <f t="shared" si="115"/>
        <v>2014</v>
      </c>
      <c r="Q733" t="str">
        <f t="shared" si="116"/>
        <v>JAN</v>
      </c>
    </row>
    <row r="734" spans="1:17" x14ac:dyDescent="0.25">
      <c r="A734" s="1">
        <f t="shared" si="117"/>
        <v>41641</v>
      </c>
      <c r="B734" s="1">
        <f>A734-J734+1</f>
        <v>41637</v>
      </c>
      <c r="C734" s="1">
        <f t="shared" si="118"/>
        <v>41643</v>
      </c>
      <c r="D734">
        <f>VLOOKUP(C734,Sheet2!$A$2:$C$471,2,FALSE)</f>
        <v>53</v>
      </c>
      <c r="E734">
        <f>VLOOKUP($C734,Sheet2!$A$2:$D$471,4,FALSE)</f>
        <v>12</v>
      </c>
      <c r="F734" t="str">
        <f>VLOOKUP(E734,$W$2:$X$13,2,FALSE)</f>
        <v>DEC</v>
      </c>
      <c r="G734">
        <f t="shared" si="111"/>
        <v>4</v>
      </c>
      <c r="H734">
        <f>VLOOKUP($C734,Sheet2!$A$2:$C$471,3,FALSE)</f>
        <v>2013</v>
      </c>
      <c r="I734" t="str">
        <f t="shared" si="112"/>
        <v>THU</v>
      </c>
      <c r="J734">
        <f t="shared" si="119"/>
        <v>5</v>
      </c>
      <c r="K734">
        <f>IF(ISERROR(VLOOKUP(A734,Sheet3!$B$2:$B$72,1,FALSE)),0,1)</f>
        <v>0</v>
      </c>
      <c r="L734">
        <f t="shared" si="113"/>
        <v>0</v>
      </c>
      <c r="N734">
        <f t="shared" si="114"/>
        <v>1</v>
      </c>
      <c r="O734">
        <f t="shared" si="110"/>
        <v>1</v>
      </c>
      <c r="P734">
        <f t="shared" si="115"/>
        <v>2014</v>
      </c>
      <c r="Q734" t="str">
        <f t="shared" si="116"/>
        <v>JAN</v>
      </c>
    </row>
    <row r="735" spans="1:17" x14ac:dyDescent="0.25">
      <c r="A735" s="1">
        <f t="shared" si="117"/>
        <v>41642</v>
      </c>
      <c r="B735" s="1">
        <f>A735-J735+1</f>
        <v>41637</v>
      </c>
      <c r="C735" s="1">
        <f t="shared" si="118"/>
        <v>41643</v>
      </c>
      <c r="D735">
        <f>VLOOKUP(C735,Sheet2!$A$2:$C$471,2,FALSE)</f>
        <v>53</v>
      </c>
      <c r="E735">
        <f>VLOOKUP($C735,Sheet2!$A$2:$D$471,4,FALSE)</f>
        <v>12</v>
      </c>
      <c r="F735" t="str">
        <f>VLOOKUP(E735,$W$2:$X$13,2,FALSE)</f>
        <v>DEC</v>
      </c>
      <c r="G735">
        <f t="shared" si="111"/>
        <v>4</v>
      </c>
      <c r="H735">
        <f>VLOOKUP($C735,Sheet2!$A$2:$C$471,3,FALSE)</f>
        <v>2013</v>
      </c>
      <c r="I735" t="str">
        <f t="shared" si="112"/>
        <v>FRI</v>
      </c>
      <c r="J735">
        <f t="shared" si="119"/>
        <v>6</v>
      </c>
      <c r="K735">
        <f>IF(ISERROR(VLOOKUP(A735,Sheet3!$B$2:$B$72,1,FALSE)),0,1)</f>
        <v>0</v>
      </c>
      <c r="L735">
        <f t="shared" si="113"/>
        <v>0</v>
      </c>
      <c r="N735">
        <f t="shared" si="114"/>
        <v>1</v>
      </c>
      <c r="O735">
        <f t="shared" si="110"/>
        <v>1</v>
      </c>
      <c r="P735">
        <f t="shared" si="115"/>
        <v>2014</v>
      </c>
      <c r="Q735" t="str">
        <f t="shared" si="116"/>
        <v>JAN</v>
      </c>
    </row>
    <row r="736" spans="1:17" x14ac:dyDescent="0.25">
      <c r="A736" s="1">
        <f t="shared" si="117"/>
        <v>41643</v>
      </c>
      <c r="B736" s="1">
        <f>A736-J736+1</f>
        <v>41637</v>
      </c>
      <c r="C736" s="1">
        <f t="shared" si="118"/>
        <v>41643</v>
      </c>
      <c r="D736">
        <f>VLOOKUP(C736,Sheet2!$A$2:$C$471,2,FALSE)</f>
        <v>53</v>
      </c>
      <c r="E736">
        <f>VLOOKUP($C736,Sheet2!$A$2:$D$471,4,FALSE)</f>
        <v>12</v>
      </c>
      <c r="F736" t="str">
        <f>VLOOKUP(E736,$W$2:$X$13,2,FALSE)</f>
        <v>DEC</v>
      </c>
      <c r="G736">
        <f t="shared" si="111"/>
        <v>4</v>
      </c>
      <c r="H736">
        <f>VLOOKUP($C736,Sheet2!$A$2:$C$471,3,FALSE)</f>
        <v>2013</v>
      </c>
      <c r="I736" t="str">
        <f t="shared" si="112"/>
        <v>SAT</v>
      </c>
      <c r="J736">
        <f t="shared" si="119"/>
        <v>7</v>
      </c>
      <c r="K736">
        <f>IF(ISERROR(VLOOKUP(A736,Sheet3!$B$2:$B$72,1,FALSE)),0,1)</f>
        <v>0</v>
      </c>
      <c r="L736">
        <f t="shared" si="113"/>
        <v>1</v>
      </c>
      <c r="N736">
        <f t="shared" si="114"/>
        <v>1</v>
      </c>
      <c r="O736">
        <f t="shared" si="110"/>
        <v>1</v>
      </c>
      <c r="P736">
        <f t="shared" si="115"/>
        <v>2014</v>
      </c>
      <c r="Q736" t="str">
        <f t="shared" si="116"/>
        <v>JAN</v>
      </c>
    </row>
    <row r="737" spans="1:17" x14ac:dyDescent="0.25">
      <c r="A737" s="1">
        <f t="shared" si="117"/>
        <v>41644</v>
      </c>
      <c r="B737" s="1">
        <f>A737-J737+1</f>
        <v>41644</v>
      </c>
      <c r="C737" s="1">
        <f t="shared" si="118"/>
        <v>41650</v>
      </c>
      <c r="D737">
        <f>VLOOKUP(C737,Sheet2!$A$2:$C$471,2,FALSE)</f>
        <v>1</v>
      </c>
      <c r="E737">
        <f>VLOOKUP($C737,Sheet2!$A$2:$D$471,4,FALSE)</f>
        <v>1</v>
      </c>
      <c r="F737" t="str">
        <f>VLOOKUP(E737,$W$2:$X$13,2,FALSE)</f>
        <v>JAN</v>
      </c>
      <c r="G737">
        <f t="shared" si="111"/>
        <v>1</v>
      </c>
      <c r="H737">
        <f>VLOOKUP($C737,Sheet2!$A$2:$C$471,3,FALSE)</f>
        <v>2014</v>
      </c>
      <c r="I737" t="str">
        <f t="shared" si="112"/>
        <v>SUN</v>
      </c>
      <c r="J737">
        <f t="shared" si="119"/>
        <v>1</v>
      </c>
      <c r="K737">
        <f>IF(ISERROR(VLOOKUP(A737,Sheet3!$B$2:$B$72,1,FALSE)),0,1)</f>
        <v>0</v>
      </c>
      <c r="L737">
        <f t="shared" si="113"/>
        <v>1</v>
      </c>
      <c r="N737">
        <f t="shared" si="114"/>
        <v>1</v>
      </c>
      <c r="O737">
        <f t="shared" si="110"/>
        <v>1</v>
      </c>
      <c r="P737">
        <f t="shared" si="115"/>
        <v>2014</v>
      </c>
      <c r="Q737" t="str">
        <f t="shared" si="116"/>
        <v>JAN</v>
      </c>
    </row>
    <row r="738" spans="1:17" x14ac:dyDescent="0.25">
      <c r="A738" s="1">
        <f t="shared" si="117"/>
        <v>41645</v>
      </c>
      <c r="B738" s="1">
        <f>A738-J738+1</f>
        <v>41644</v>
      </c>
      <c r="C738" s="1">
        <f t="shared" si="118"/>
        <v>41650</v>
      </c>
      <c r="D738">
        <f>VLOOKUP(C738,Sheet2!$A$2:$C$471,2,FALSE)</f>
        <v>1</v>
      </c>
      <c r="E738">
        <f>VLOOKUP($C738,Sheet2!$A$2:$D$471,4,FALSE)</f>
        <v>1</v>
      </c>
      <c r="F738" t="str">
        <f>VLOOKUP(E738,$W$2:$X$13,2,FALSE)</f>
        <v>JAN</v>
      </c>
      <c r="G738">
        <f t="shared" si="111"/>
        <v>1</v>
      </c>
      <c r="H738">
        <f>VLOOKUP($C738,Sheet2!$A$2:$C$471,3,FALSE)</f>
        <v>2014</v>
      </c>
      <c r="I738" t="str">
        <f t="shared" si="112"/>
        <v>MON</v>
      </c>
      <c r="J738">
        <f t="shared" si="119"/>
        <v>2</v>
      </c>
      <c r="K738">
        <f>IF(ISERROR(VLOOKUP(A738,Sheet3!$B$2:$B$72,1,FALSE)),0,1)</f>
        <v>0</v>
      </c>
      <c r="L738">
        <f t="shared" si="113"/>
        <v>0</v>
      </c>
      <c r="N738">
        <f t="shared" si="114"/>
        <v>1</v>
      </c>
      <c r="O738">
        <f t="shared" si="110"/>
        <v>1</v>
      </c>
      <c r="P738">
        <f t="shared" si="115"/>
        <v>2014</v>
      </c>
      <c r="Q738" t="str">
        <f t="shared" si="116"/>
        <v>JAN</v>
      </c>
    </row>
    <row r="739" spans="1:17" x14ac:dyDescent="0.25">
      <c r="A739" s="1">
        <f t="shared" si="117"/>
        <v>41646</v>
      </c>
      <c r="B739" s="1">
        <f>A739-J739+1</f>
        <v>41644</v>
      </c>
      <c r="C739" s="1">
        <f t="shared" si="118"/>
        <v>41650</v>
      </c>
      <c r="D739">
        <f>VLOOKUP(C739,Sheet2!$A$2:$C$471,2,FALSE)</f>
        <v>1</v>
      </c>
      <c r="E739">
        <f>VLOOKUP($C739,Sheet2!$A$2:$D$471,4,FALSE)</f>
        <v>1</v>
      </c>
      <c r="F739" t="str">
        <f>VLOOKUP(E739,$W$2:$X$13,2,FALSE)</f>
        <v>JAN</v>
      </c>
      <c r="G739">
        <f t="shared" si="111"/>
        <v>1</v>
      </c>
      <c r="H739">
        <f>VLOOKUP($C739,Sheet2!$A$2:$C$471,3,FALSE)</f>
        <v>2014</v>
      </c>
      <c r="I739" t="str">
        <f t="shared" si="112"/>
        <v>TUE</v>
      </c>
      <c r="J739">
        <f t="shared" si="119"/>
        <v>3</v>
      </c>
      <c r="K739">
        <f>IF(ISERROR(VLOOKUP(A739,Sheet3!$B$2:$B$72,1,FALSE)),0,1)</f>
        <v>0</v>
      </c>
      <c r="L739">
        <f t="shared" si="113"/>
        <v>0</v>
      </c>
      <c r="N739">
        <f t="shared" si="114"/>
        <v>1</v>
      </c>
      <c r="O739">
        <f t="shared" si="110"/>
        <v>1</v>
      </c>
      <c r="P739">
        <f t="shared" si="115"/>
        <v>2014</v>
      </c>
      <c r="Q739" t="str">
        <f t="shared" si="116"/>
        <v>JAN</v>
      </c>
    </row>
    <row r="740" spans="1:17" x14ac:dyDescent="0.25">
      <c r="A740" s="1">
        <f t="shared" si="117"/>
        <v>41647</v>
      </c>
      <c r="B740" s="1">
        <f>A740-J740+1</f>
        <v>41644</v>
      </c>
      <c r="C740" s="1">
        <f t="shared" si="118"/>
        <v>41650</v>
      </c>
      <c r="D740">
        <f>VLOOKUP(C740,Sheet2!$A$2:$C$471,2,FALSE)</f>
        <v>1</v>
      </c>
      <c r="E740">
        <f>VLOOKUP($C740,Sheet2!$A$2:$D$471,4,FALSE)</f>
        <v>1</v>
      </c>
      <c r="F740" t="str">
        <f>VLOOKUP(E740,$W$2:$X$13,2,FALSE)</f>
        <v>JAN</v>
      </c>
      <c r="G740">
        <f t="shared" si="111"/>
        <v>1</v>
      </c>
      <c r="H740">
        <f>VLOOKUP($C740,Sheet2!$A$2:$C$471,3,FALSE)</f>
        <v>2014</v>
      </c>
      <c r="I740" t="str">
        <f t="shared" si="112"/>
        <v>WED</v>
      </c>
      <c r="J740">
        <f t="shared" si="119"/>
        <v>4</v>
      </c>
      <c r="K740">
        <f>IF(ISERROR(VLOOKUP(A740,Sheet3!$B$2:$B$72,1,FALSE)),0,1)</f>
        <v>0</v>
      </c>
      <c r="L740">
        <f t="shared" si="113"/>
        <v>0</v>
      </c>
      <c r="N740">
        <f t="shared" si="114"/>
        <v>1</v>
      </c>
      <c r="O740">
        <f t="shared" si="110"/>
        <v>1</v>
      </c>
      <c r="P740">
        <f t="shared" si="115"/>
        <v>2014</v>
      </c>
      <c r="Q740" t="str">
        <f t="shared" si="116"/>
        <v>JAN</v>
      </c>
    </row>
    <row r="741" spans="1:17" x14ac:dyDescent="0.25">
      <c r="A741" s="1">
        <f t="shared" si="117"/>
        <v>41648</v>
      </c>
      <c r="B741" s="1">
        <f>A741-J741+1</f>
        <v>41644</v>
      </c>
      <c r="C741" s="1">
        <f t="shared" si="118"/>
        <v>41650</v>
      </c>
      <c r="D741">
        <f>VLOOKUP(C741,Sheet2!$A$2:$C$471,2,FALSE)</f>
        <v>1</v>
      </c>
      <c r="E741">
        <f>VLOOKUP($C741,Sheet2!$A$2:$D$471,4,FALSE)</f>
        <v>1</v>
      </c>
      <c r="F741" t="str">
        <f>VLOOKUP(E741,$W$2:$X$13,2,FALSE)</f>
        <v>JAN</v>
      </c>
      <c r="G741">
        <f t="shared" si="111"/>
        <v>1</v>
      </c>
      <c r="H741">
        <f>VLOOKUP($C741,Sheet2!$A$2:$C$471,3,FALSE)</f>
        <v>2014</v>
      </c>
      <c r="I741" t="str">
        <f t="shared" si="112"/>
        <v>THU</v>
      </c>
      <c r="J741">
        <f t="shared" si="119"/>
        <v>5</v>
      </c>
      <c r="K741">
        <f>IF(ISERROR(VLOOKUP(A741,Sheet3!$B$2:$B$72,1,FALSE)),0,1)</f>
        <v>0</v>
      </c>
      <c r="L741">
        <f t="shared" si="113"/>
        <v>0</v>
      </c>
      <c r="N741">
        <f t="shared" si="114"/>
        <v>1</v>
      </c>
      <c r="O741">
        <f t="shared" si="110"/>
        <v>1</v>
      </c>
      <c r="P741">
        <f t="shared" si="115"/>
        <v>2014</v>
      </c>
      <c r="Q741" t="str">
        <f t="shared" si="116"/>
        <v>JAN</v>
      </c>
    </row>
    <row r="742" spans="1:17" x14ac:dyDescent="0.25">
      <c r="A742" s="1">
        <f t="shared" si="117"/>
        <v>41649</v>
      </c>
      <c r="B742" s="1">
        <f>A742-J742+1</f>
        <v>41644</v>
      </c>
      <c r="C742" s="1">
        <f t="shared" si="118"/>
        <v>41650</v>
      </c>
      <c r="D742">
        <f>VLOOKUP(C742,Sheet2!$A$2:$C$471,2,FALSE)</f>
        <v>1</v>
      </c>
      <c r="E742">
        <f>VLOOKUP($C742,Sheet2!$A$2:$D$471,4,FALSE)</f>
        <v>1</v>
      </c>
      <c r="F742" t="str">
        <f>VLOOKUP(E742,$W$2:$X$13,2,FALSE)</f>
        <v>JAN</v>
      </c>
      <c r="G742">
        <f t="shared" si="111"/>
        <v>1</v>
      </c>
      <c r="H742">
        <f>VLOOKUP($C742,Sheet2!$A$2:$C$471,3,FALSE)</f>
        <v>2014</v>
      </c>
      <c r="I742" t="str">
        <f t="shared" si="112"/>
        <v>FRI</v>
      </c>
      <c r="J742">
        <f t="shared" si="119"/>
        <v>6</v>
      </c>
      <c r="K742">
        <f>IF(ISERROR(VLOOKUP(A742,Sheet3!$B$2:$B$72,1,FALSE)),0,1)</f>
        <v>0</v>
      </c>
      <c r="L742">
        <f t="shared" si="113"/>
        <v>0</v>
      </c>
      <c r="N742">
        <f t="shared" si="114"/>
        <v>1</v>
      </c>
      <c r="O742">
        <f t="shared" si="110"/>
        <v>1</v>
      </c>
      <c r="P742">
        <f t="shared" si="115"/>
        <v>2014</v>
      </c>
      <c r="Q742" t="str">
        <f t="shared" si="116"/>
        <v>JAN</v>
      </c>
    </row>
    <row r="743" spans="1:17" x14ac:dyDescent="0.25">
      <c r="A743" s="1">
        <f t="shared" si="117"/>
        <v>41650</v>
      </c>
      <c r="B743" s="1">
        <f>A743-J743+1</f>
        <v>41644</v>
      </c>
      <c r="C743" s="1">
        <f t="shared" si="118"/>
        <v>41650</v>
      </c>
      <c r="D743">
        <f>VLOOKUP(C743,Sheet2!$A$2:$C$471,2,FALSE)</f>
        <v>1</v>
      </c>
      <c r="E743">
        <f>VLOOKUP($C743,Sheet2!$A$2:$D$471,4,FALSE)</f>
        <v>1</v>
      </c>
      <c r="F743" t="str">
        <f>VLOOKUP(E743,$W$2:$X$13,2,FALSE)</f>
        <v>JAN</v>
      </c>
      <c r="G743">
        <f t="shared" si="111"/>
        <v>1</v>
      </c>
      <c r="H743">
        <f>VLOOKUP($C743,Sheet2!$A$2:$C$471,3,FALSE)</f>
        <v>2014</v>
      </c>
      <c r="I743" t="str">
        <f t="shared" si="112"/>
        <v>SAT</v>
      </c>
      <c r="J743">
        <f t="shared" si="119"/>
        <v>7</v>
      </c>
      <c r="K743">
        <f>IF(ISERROR(VLOOKUP(A743,Sheet3!$B$2:$B$72,1,FALSE)),0,1)</f>
        <v>0</v>
      </c>
      <c r="L743">
        <f t="shared" si="113"/>
        <v>1</v>
      </c>
      <c r="N743">
        <f t="shared" si="114"/>
        <v>1</v>
      </c>
      <c r="O743">
        <f t="shared" si="110"/>
        <v>1</v>
      </c>
      <c r="P743">
        <f t="shared" si="115"/>
        <v>2014</v>
      </c>
      <c r="Q743" t="str">
        <f t="shared" si="116"/>
        <v>JAN</v>
      </c>
    </row>
    <row r="744" spans="1:17" x14ac:dyDescent="0.25">
      <c r="A744" s="1">
        <f t="shared" si="117"/>
        <v>41651</v>
      </c>
      <c r="B744" s="1">
        <f>A744-J744+1</f>
        <v>41651</v>
      </c>
      <c r="C744" s="1">
        <f t="shared" si="118"/>
        <v>41657</v>
      </c>
      <c r="D744">
        <f>VLOOKUP(C744,Sheet2!$A$2:$C$471,2,FALSE)</f>
        <v>2</v>
      </c>
      <c r="E744">
        <f>VLOOKUP($C744,Sheet2!$A$2:$D$471,4,FALSE)</f>
        <v>1</v>
      </c>
      <c r="F744" t="str">
        <f>VLOOKUP(E744,$W$2:$X$13,2,FALSE)</f>
        <v>JAN</v>
      </c>
      <c r="G744">
        <f t="shared" si="111"/>
        <v>1</v>
      </c>
      <c r="H744">
        <f>VLOOKUP($C744,Sheet2!$A$2:$C$471,3,FALSE)</f>
        <v>2014</v>
      </c>
      <c r="I744" t="str">
        <f t="shared" si="112"/>
        <v>SUN</v>
      </c>
      <c r="J744">
        <f t="shared" si="119"/>
        <v>1</v>
      </c>
      <c r="K744">
        <f>IF(ISERROR(VLOOKUP(A744,Sheet3!$B$2:$B$72,1,FALSE)),0,1)</f>
        <v>0</v>
      </c>
      <c r="L744">
        <f t="shared" si="113"/>
        <v>1</v>
      </c>
      <c r="N744">
        <f t="shared" si="114"/>
        <v>1</v>
      </c>
      <c r="O744">
        <f t="shared" si="110"/>
        <v>1</v>
      </c>
      <c r="P744">
        <f t="shared" si="115"/>
        <v>2014</v>
      </c>
      <c r="Q744" t="str">
        <f t="shared" si="116"/>
        <v>JAN</v>
      </c>
    </row>
    <row r="745" spans="1:17" x14ac:dyDescent="0.25">
      <c r="A745" s="1">
        <f t="shared" si="117"/>
        <v>41652</v>
      </c>
      <c r="B745" s="1">
        <f>A745-J745+1</f>
        <v>41651</v>
      </c>
      <c r="C745" s="1">
        <f t="shared" si="118"/>
        <v>41657</v>
      </c>
      <c r="D745">
        <f>VLOOKUP(C745,Sheet2!$A$2:$C$471,2,FALSE)</f>
        <v>2</v>
      </c>
      <c r="E745">
        <f>VLOOKUP($C745,Sheet2!$A$2:$D$471,4,FALSE)</f>
        <v>1</v>
      </c>
      <c r="F745" t="str">
        <f>VLOOKUP(E745,$W$2:$X$13,2,FALSE)</f>
        <v>JAN</v>
      </c>
      <c r="G745">
        <f t="shared" si="111"/>
        <v>1</v>
      </c>
      <c r="H745">
        <f>VLOOKUP($C745,Sheet2!$A$2:$C$471,3,FALSE)</f>
        <v>2014</v>
      </c>
      <c r="I745" t="str">
        <f t="shared" si="112"/>
        <v>MON</v>
      </c>
      <c r="J745">
        <f t="shared" si="119"/>
        <v>2</v>
      </c>
      <c r="K745">
        <f>IF(ISERROR(VLOOKUP(A745,Sheet3!$B$2:$B$72,1,FALSE)),0,1)</f>
        <v>0</v>
      </c>
      <c r="L745">
        <f t="shared" si="113"/>
        <v>0</v>
      </c>
      <c r="N745">
        <f t="shared" si="114"/>
        <v>1</v>
      </c>
      <c r="O745">
        <f t="shared" si="110"/>
        <v>1</v>
      </c>
      <c r="P745">
        <f t="shared" si="115"/>
        <v>2014</v>
      </c>
      <c r="Q745" t="str">
        <f t="shared" si="116"/>
        <v>JAN</v>
      </c>
    </row>
    <row r="746" spans="1:17" x14ac:dyDescent="0.25">
      <c r="A746" s="1">
        <f t="shared" si="117"/>
        <v>41653</v>
      </c>
      <c r="B746" s="1">
        <f>A746-J746+1</f>
        <v>41651</v>
      </c>
      <c r="C746" s="1">
        <f t="shared" si="118"/>
        <v>41657</v>
      </c>
      <c r="D746">
        <f>VLOOKUP(C746,Sheet2!$A$2:$C$471,2,FALSE)</f>
        <v>2</v>
      </c>
      <c r="E746">
        <f>VLOOKUP($C746,Sheet2!$A$2:$D$471,4,FALSE)</f>
        <v>1</v>
      </c>
      <c r="F746" t="str">
        <f>VLOOKUP(E746,$W$2:$X$13,2,FALSE)</f>
        <v>JAN</v>
      </c>
      <c r="G746">
        <f t="shared" si="111"/>
        <v>1</v>
      </c>
      <c r="H746">
        <f>VLOOKUP($C746,Sheet2!$A$2:$C$471,3,FALSE)</f>
        <v>2014</v>
      </c>
      <c r="I746" t="str">
        <f t="shared" si="112"/>
        <v>TUE</v>
      </c>
      <c r="J746">
        <f t="shared" si="119"/>
        <v>3</v>
      </c>
      <c r="K746">
        <f>IF(ISERROR(VLOOKUP(A746,Sheet3!$B$2:$B$72,1,FALSE)),0,1)</f>
        <v>0</v>
      </c>
      <c r="L746">
        <f t="shared" si="113"/>
        <v>0</v>
      </c>
      <c r="N746">
        <f t="shared" si="114"/>
        <v>1</v>
      </c>
      <c r="O746">
        <f t="shared" si="110"/>
        <v>1</v>
      </c>
      <c r="P746">
        <f t="shared" si="115"/>
        <v>2014</v>
      </c>
      <c r="Q746" t="str">
        <f t="shared" si="116"/>
        <v>JAN</v>
      </c>
    </row>
    <row r="747" spans="1:17" x14ac:dyDescent="0.25">
      <c r="A747" s="1">
        <f t="shared" si="117"/>
        <v>41654</v>
      </c>
      <c r="B747" s="1">
        <f>A747-J747+1</f>
        <v>41651</v>
      </c>
      <c r="C747" s="1">
        <f t="shared" si="118"/>
        <v>41657</v>
      </c>
      <c r="D747">
        <f>VLOOKUP(C747,Sheet2!$A$2:$C$471,2,FALSE)</f>
        <v>2</v>
      </c>
      <c r="E747">
        <f>VLOOKUP($C747,Sheet2!$A$2:$D$471,4,FALSE)</f>
        <v>1</v>
      </c>
      <c r="F747" t="str">
        <f>VLOOKUP(E747,$W$2:$X$13,2,FALSE)</f>
        <v>JAN</v>
      </c>
      <c r="G747">
        <f t="shared" si="111"/>
        <v>1</v>
      </c>
      <c r="H747">
        <f>VLOOKUP($C747,Sheet2!$A$2:$C$471,3,FALSE)</f>
        <v>2014</v>
      </c>
      <c r="I747" t="str">
        <f t="shared" si="112"/>
        <v>WED</v>
      </c>
      <c r="J747">
        <f t="shared" si="119"/>
        <v>4</v>
      </c>
      <c r="K747">
        <f>IF(ISERROR(VLOOKUP(A747,Sheet3!$B$2:$B$72,1,FALSE)),0,1)</f>
        <v>0</v>
      </c>
      <c r="L747">
        <f t="shared" si="113"/>
        <v>0</v>
      </c>
      <c r="N747">
        <f t="shared" si="114"/>
        <v>1</v>
      </c>
      <c r="O747">
        <f t="shared" si="110"/>
        <v>1</v>
      </c>
      <c r="P747">
        <f t="shared" si="115"/>
        <v>2014</v>
      </c>
      <c r="Q747" t="str">
        <f t="shared" si="116"/>
        <v>JAN</v>
      </c>
    </row>
    <row r="748" spans="1:17" x14ac:dyDescent="0.25">
      <c r="A748" s="1">
        <f t="shared" si="117"/>
        <v>41655</v>
      </c>
      <c r="B748" s="1">
        <f>A748-J748+1</f>
        <v>41651</v>
      </c>
      <c r="C748" s="1">
        <f t="shared" si="118"/>
        <v>41657</v>
      </c>
      <c r="D748">
        <f>VLOOKUP(C748,Sheet2!$A$2:$C$471,2,FALSE)</f>
        <v>2</v>
      </c>
      <c r="E748">
        <f>VLOOKUP($C748,Sheet2!$A$2:$D$471,4,FALSE)</f>
        <v>1</v>
      </c>
      <c r="F748" t="str">
        <f>VLOOKUP(E748,$W$2:$X$13,2,FALSE)</f>
        <v>JAN</v>
      </c>
      <c r="G748">
        <f t="shared" si="111"/>
        <v>1</v>
      </c>
      <c r="H748">
        <f>VLOOKUP($C748,Sheet2!$A$2:$C$471,3,FALSE)</f>
        <v>2014</v>
      </c>
      <c r="I748" t="str">
        <f t="shared" si="112"/>
        <v>THU</v>
      </c>
      <c r="J748">
        <f t="shared" si="119"/>
        <v>5</v>
      </c>
      <c r="K748">
        <f>IF(ISERROR(VLOOKUP(A748,Sheet3!$B$2:$B$72,1,FALSE)),0,1)</f>
        <v>0</v>
      </c>
      <c r="L748">
        <f t="shared" si="113"/>
        <v>0</v>
      </c>
      <c r="N748">
        <f t="shared" si="114"/>
        <v>1</v>
      </c>
      <c r="O748">
        <f t="shared" si="110"/>
        <v>1</v>
      </c>
      <c r="P748">
        <f t="shared" si="115"/>
        <v>2014</v>
      </c>
      <c r="Q748" t="str">
        <f t="shared" si="116"/>
        <v>JAN</v>
      </c>
    </row>
    <row r="749" spans="1:17" x14ac:dyDescent="0.25">
      <c r="A749" s="1">
        <f t="shared" si="117"/>
        <v>41656</v>
      </c>
      <c r="B749" s="1">
        <f>A749-J749+1</f>
        <v>41651</v>
      </c>
      <c r="C749" s="1">
        <f t="shared" si="118"/>
        <v>41657</v>
      </c>
      <c r="D749">
        <f>VLOOKUP(C749,Sheet2!$A$2:$C$471,2,FALSE)</f>
        <v>2</v>
      </c>
      <c r="E749">
        <f>VLOOKUP($C749,Sheet2!$A$2:$D$471,4,FALSE)</f>
        <v>1</v>
      </c>
      <c r="F749" t="str">
        <f>VLOOKUP(E749,$W$2:$X$13,2,FALSE)</f>
        <v>JAN</v>
      </c>
      <c r="G749">
        <f t="shared" si="111"/>
        <v>1</v>
      </c>
      <c r="H749">
        <f>VLOOKUP($C749,Sheet2!$A$2:$C$471,3,FALSE)</f>
        <v>2014</v>
      </c>
      <c r="I749" t="str">
        <f t="shared" si="112"/>
        <v>FRI</v>
      </c>
      <c r="J749">
        <f t="shared" si="119"/>
        <v>6</v>
      </c>
      <c r="K749">
        <f>IF(ISERROR(VLOOKUP(A749,Sheet3!$B$2:$B$72,1,FALSE)),0,1)</f>
        <v>0</v>
      </c>
      <c r="L749">
        <f t="shared" si="113"/>
        <v>0</v>
      </c>
      <c r="N749">
        <f t="shared" si="114"/>
        <v>1</v>
      </c>
      <c r="O749">
        <f t="shared" si="110"/>
        <v>1</v>
      </c>
      <c r="P749">
        <f t="shared" si="115"/>
        <v>2014</v>
      </c>
      <c r="Q749" t="str">
        <f t="shared" si="116"/>
        <v>JAN</v>
      </c>
    </row>
    <row r="750" spans="1:17" x14ac:dyDescent="0.25">
      <c r="A750" s="1">
        <f t="shared" si="117"/>
        <v>41657</v>
      </c>
      <c r="B750" s="1">
        <f>A750-J750+1</f>
        <v>41651</v>
      </c>
      <c r="C750" s="1">
        <f t="shared" si="118"/>
        <v>41657</v>
      </c>
      <c r="D750">
        <f>VLOOKUP(C750,Sheet2!$A$2:$C$471,2,FALSE)</f>
        <v>2</v>
      </c>
      <c r="E750">
        <f>VLOOKUP($C750,Sheet2!$A$2:$D$471,4,FALSE)</f>
        <v>1</v>
      </c>
      <c r="F750" t="str">
        <f>VLOOKUP(E750,$W$2:$X$13,2,FALSE)</f>
        <v>JAN</v>
      </c>
      <c r="G750">
        <f t="shared" si="111"/>
        <v>1</v>
      </c>
      <c r="H750">
        <f>VLOOKUP($C750,Sheet2!$A$2:$C$471,3,FALSE)</f>
        <v>2014</v>
      </c>
      <c r="I750" t="str">
        <f t="shared" si="112"/>
        <v>SAT</v>
      </c>
      <c r="J750">
        <f t="shared" si="119"/>
        <v>7</v>
      </c>
      <c r="K750">
        <f>IF(ISERROR(VLOOKUP(A750,Sheet3!$B$2:$B$72,1,FALSE)),0,1)</f>
        <v>0</v>
      </c>
      <c r="L750">
        <f t="shared" si="113"/>
        <v>1</v>
      </c>
      <c r="N750">
        <f t="shared" si="114"/>
        <v>1</v>
      </c>
      <c r="O750">
        <f t="shared" si="110"/>
        <v>1</v>
      </c>
      <c r="P750">
        <f t="shared" si="115"/>
        <v>2014</v>
      </c>
      <c r="Q750" t="str">
        <f t="shared" si="116"/>
        <v>JAN</v>
      </c>
    </row>
    <row r="751" spans="1:17" x14ac:dyDescent="0.25">
      <c r="A751" s="1">
        <f t="shared" si="117"/>
        <v>41658</v>
      </c>
      <c r="B751" s="1">
        <f>A751-J751+1</f>
        <v>41658</v>
      </c>
      <c r="C751" s="1">
        <f t="shared" si="118"/>
        <v>41664</v>
      </c>
      <c r="D751">
        <f>VLOOKUP(C751,Sheet2!$A$2:$C$471,2,FALSE)</f>
        <v>3</v>
      </c>
      <c r="E751">
        <f>VLOOKUP($C751,Sheet2!$A$2:$D$471,4,FALSE)</f>
        <v>1</v>
      </c>
      <c r="F751" t="str">
        <f>VLOOKUP(E751,$W$2:$X$13,2,FALSE)</f>
        <v>JAN</v>
      </c>
      <c r="G751">
        <f t="shared" si="111"/>
        <v>1</v>
      </c>
      <c r="H751">
        <f>VLOOKUP($C751,Sheet2!$A$2:$C$471,3,FALSE)</f>
        <v>2014</v>
      </c>
      <c r="I751" t="str">
        <f t="shared" si="112"/>
        <v>SUN</v>
      </c>
      <c r="J751">
        <f t="shared" si="119"/>
        <v>1</v>
      </c>
      <c r="K751">
        <f>IF(ISERROR(VLOOKUP(A751,Sheet3!$B$2:$B$72,1,FALSE)),0,1)</f>
        <v>0</v>
      </c>
      <c r="L751">
        <f t="shared" si="113"/>
        <v>1</v>
      </c>
      <c r="N751">
        <f t="shared" si="114"/>
        <v>1</v>
      </c>
      <c r="O751">
        <f t="shared" si="110"/>
        <v>1</v>
      </c>
      <c r="P751">
        <f t="shared" si="115"/>
        <v>2014</v>
      </c>
      <c r="Q751" t="str">
        <f t="shared" si="116"/>
        <v>JAN</v>
      </c>
    </row>
    <row r="752" spans="1:17" x14ac:dyDescent="0.25">
      <c r="A752" s="1">
        <f t="shared" si="117"/>
        <v>41659</v>
      </c>
      <c r="B752" s="1">
        <f>A752-J752+1</f>
        <v>41658</v>
      </c>
      <c r="C752" s="1">
        <f t="shared" si="118"/>
        <v>41664</v>
      </c>
      <c r="D752">
        <f>VLOOKUP(C752,Sheet2!$A$2:$C$471,2,FALSE)</f>
        <v>3</v>
      </c>
      <c r="E752">
        <f>VLOOKUP($C752,Sheet2!$A$2:$D$471,4,FALSE)</f>
        <v>1</v>
      </c>
      <c r="F752" t="str">
        <f>VLOOKUP(E752,$W$2:$X$13,2,FALSE)</f>
        <v>JAN</v>
      </c>
      <c r="G752">
        <f t="shared" si="111"/>
        <v>1</v>
      </c>
      <c r="H752">
        <f>VLOOKUP($C752,Sheet2!$A$2:$C$471,3,FALSE)</f>
        <v>2014</v>
      </c>
      <c r="I752" t="str">
        <f t="shared" si="112"/>
        <v>MON</v>
      </c>
      <c r="J752">
        <f t="shared" si="119"/>
        <v>2</v>
      </c>
      <c r="K752">
        <f>IF(ISERROR(VLOOKUP(A752,Sheet3!$B$2:$B$72,1,FALSE)),0,1)</f>
        <v>0</v>
      </c>
      <c r="L752">
        <f t="shared" si="113"/>
        <v>0</v>
      </c>
      <c r="N752">
        <f t="shared" si="114"/>
        <v>1</v>
      </c>
      <c r="O752">
        <f t="shared" si="110"/>
        <v>1</v>
      </c>
      <c r="P752">
        <f t="shared" si="115"/>
        <v>2014</v>
      </c>
      <c r="Q752" t="str">
        <f t="shared" si="116"/>
        <v>JAN</v>
      </c>
    </row>
    <row r="753" spans="1:17" x14ac:dyDescent="0.25">
      <c r="A753" s="1">
        <f t="shared" si="117"/>
        <v>41660</v>
      </c>
      <c r="B753" s="1">
        <f>A753-J753+1</f>
        <v>41658</v>
      </c>
      <c r="C753" s="1">
        <f t="shared" si="118"/>
        <v>41664</v>
      </c>
      <c r="D753">
        <f>VLOOKUP(C753,Sheet2!$A$2:$C$471,2,FALSE)</f>
        <v>3</v>
      </c>
      <c r="E753">
        <f>VLOOKUP($C753,Sheet2!$A$2:$D$471,4,FALSE)</f>
        <v>1</v>
      </c>
      <c r="F753" t="str">
        <f>VLOOKUP(E753,$W$2:$X$13,2,FALSE)</f>
        <v>JAN</v>
      </c>
      <c r="G753">
        <f t="shared" si="111"/>
        <v>1</v>
      </c>
      <c r="H753">
        <f>VLOOKUP($C753,Sheet2!$A$2:$C$471,3,FALSE)</f>
        <v>2014</v>
      </c>
      <c r="I753" t="str">
        <f t="shared" si="112"/>
        <v>TUE</v>
      </c>
      <c r="J753">
        <f t="shared" si="119"/>
        <v>3</v>
      </c>
      <c r="K753">
        <f>IF(ISERROR(VLOOKUP(A753,Sheet3!$B$2:$B$72,1,FALSE)),0,1)</f>
        <v>0</v>
      </c>
      <c r="L753">
        <f t="shared" si="113"/>
        <v>0</v>
      </c>
      <c r="N753">
        <f t="shared" si="114"/>
        <v>1</v>
      </c>
      <c r="O753">
        <f t="shared" si="110"/>
        <v>1</v>
      </c>
      <c r="P753">
        <f t="shared" si="115"/>
        <v>2014</v>
      </c>
      <c r="Q753" t="str">
        <f t="shared" si="116"/>
        <v>JAN</v>
      </c>
    </row>
    <row r="754" spans="1:17" x14ac:dyDescent="0.25">
      <c r="A754" s="1">
        <f t="shared" si="117"/>
        <v>41661</v>
      </c>
      <c r="B754" s="1">
        <f>A754-J754+1</f>
        <v>41658</v>
      </c>
      <c r="C754" s="1">
        <f t="shared" si="118"/>
        <v>41664</v>
      </c>
      <c r="D754">
        <f>VLOOKUP(C754,Sheet2!$A$2:$C$471,2,FALSE)</f>
        <v>3</v>
      </c>
      <c r="E754">
        <f>VLOOKUP($C754,Sheet2!$A$2:$D$471,4,FALSE)</f>
        <v>1</v>
      </c>
      <c r="F754" t="str">
        <f>VLOOKUP(E754,$W$2:$X$13,2,FALSE)</f>
        <v>JAN</v>
      </c>
      <c r="G754">
        <f t="shared" si="111"/>
        <v>1</v>
      </c>
      <c r="H754">
        <f>VLOOKUP($C754,Sheet2!$A$2:$C$471,3,FALSE)</f>
        <v>2014</v>
      </c>
      <c r="I754" t="str">
        <f t="shared" si="112"/>
        <v>WED</v>
      </c>
      <c r="J754">
        <f t="shared" si="119"/>
        <v>4</v>
      </c>
      <c r="K754">
        <f>IF(ISERROR(VLOOKUP(A754,Sheet3!$B$2:$B$72,1,FALSE)),0,1)</f>
        <v>0</v>
      </c>
      <c r="L754">
        <f t="shared" si="113"/>
        <v>0</v>
      </c>
      <c r="N754">
        <f t="shared" si="114"/>
        <v>1</v>
      </c>
      <c r="O754">
        <f t="shared" si="110"/>
        <v>1</v>
      </c>
      <c r="P754">
        <f t="shared" si="115"/>
        <v>2014</v>
      </c>
      <c r="Q754" t="str">
        <f t="shared" si="116"/>
        <v>JAN</v>
      </c>
    </row>
    <row r="755" spans="1:17" x14ac:dyDescent="0.25">
      <c r="A755" s="1">
        <f t="shared" si="117"/>
        <v>41662</v>
      </c>
      <c r="B755" s="1">
        <f>A755-J755+1</f>
        <v>41658</v>
      </c>
      <c r="C755" s="1">
        <f t="shared" si="118"/>
        <v>41664</v>
      </c>
      <c r="D755">
        <f>VLOOKUP(C755,Sheet2!$A$2:$C$471,2,FALSE)</f>
        <v>3</v>
      </c>
      <c r="E755">
        <f>VLOOKUP($C755,Sheet2!$A$2:$D$471,4,FALSE)</f>
        <v>1</v>
      </c>
      <c r="F755" t="str">
        <f>VLOOKUP(E755,$W$2:$X$13,2,FALSE)</f>
        <v>JAN</v>
      </c>
      <c r="G755">
        <f t="shared" si="111"/>
        <v>1</v>
      </c>
      <c r="H755">
        <f>VLOOKUP($C755,Sheet2!$A$2:$C$471,3,FALSE)</f>
        <v>2014</v>
      </c>
      <c r="I755" t="str">
        <f t="shared" si="112"/>
        <v>THU</v>
      </c>
      <c r="J755">
        <f t="shared" si="119"/>
        <v>5</v>
      </c>
      <c r="K755">
        <f>IF(ISERROR(VLOOKUP(A755,Sheet3!$B$2:$B$72,1,FALSE)),0,1)</f>
        <v>0</v>
      </c>
      <c r="L755">
        <f t="shared" si="113"/>
        <v>0</v>
      </c>
      <c r="N755">
        <f t="shared" si="114"/>
        <v>1</v>
      </c>
      <c r="O755">
        <f t="shared" si="110"/>
        <v>1</v>
      </c>
      <c r="P755">
        <f t="shared" si="115"/>
        <v>2014</v>
      </c>
      <c r="Q755" t="str">
        <f t="shared" si="116"/>
        <v>JAN</v>
      </c>
    </row>
    <row r="756" spans="1:17" x14ac:dyDescent="0.25">
      <c r="A756" s="1">
        <f t="shared" si="117"/>
        <v>41663</v>
      </c>
      <c r="B756" s="1">
        <f>A756-J756+1</f>
        <v>41658</v>
      </c>
      <c r="C756" s="1">
        <f t="shared" si="118"/>
        <v>41664</v>
      </c>
      <c r="D756">
        <f>VLOOKUP(C756,Sheet2!$A$2:$C$471,2,FALSE)</f>
        <v>3</v>
      </c>
      <c r="E756">
        <f>VLOOKUP($C756,Sheet2!$A$2:$D$471,4,FALSE)</f>
        <v>1</v>
      </c>
      <c r="F756" t="str">
        <f>VLOOKUP(E756,$W$2:$X$13,2,FALSE)</f>
        <v>JAN</v>
      </c>
      <c r="G756">
        <f t="shared" si="111"/>
        <v>1</v>
      </c>
      <c r="H756">
        <f>VLOOKUP($C756,Sheet2!$A$2:$C$471,3,FALSE)</f>
        <v>2014</v>
      </c>
      <c r="I756" t="str">
        <f t="shared" si="112"/>
        <v>FRI</v>
      </c>
      <c r="J756">
        <f t="shared" si="119"/>
        <v>6</v>
      </c>
      <c r="K756">
        <f>IF(ISERROR(VLOOKUP(A756,Sheet3!$B$2:$B$72,1,FALSE)),0,1)</f>
        <v>0</v>
      </c>
      <c r="L756">
        <f t="shared" si="113"/>
        <v>0</v>
      </c>
      <c r="N756">
        <f t="shared" si="114"/>
        <v>1</v>
      </c>
      <c r="O756">
        <f t="shared" ref="O756:O819" si="120">ROUNDUP(N756/3,0)</f>
        <v>1</v>
      </c>
      <c r="P756">
        <f t="shared" si="115"/>
        <v>2014</v>
      </c>
      <c r="Q756" t="str">
        <f t="shared" si="116"/>
        <v>JAN</v>
      </c>
    </row>
    <row r="757" spans="1:17" x14ac:dyDescent="0.25">
      <c r="A757" s="1">
        <f t="shared" si="117"/>
        <v>41664</v>
      </c>
      <c r="B757" s="1">
        <f>A757-J757+1</f>
        <v>41658</v>
      </c>
      <c r="C757" s="1">
        <f t="shared" si="118"/>
        <v>41664</v>
      </c>
      <c r="D757">
        <f>VLOOKUP(C757,Sheet2!$A$2:$C$471,2,FALSE)</f>
        <v>3</v>
      </c>
      <c r="E757">
        <f>VLOOKUP($C757,Sheet2!$A$2:$D$471,4,FALSE)</f>
        <v>1</v>
      </c>
      <c r="F757" t="str">
        <f>VLOOKUP(E757,$W$2:$X$13,2,FALSE)</f>
        <v>JAN</v>
      </c>
      <c r="G757">
        <f t="shared" si="111"/>
        <v>1</v>
      </c>
      <c r="H757">
        <f>VLOOKUP($C757,Sheet2!$A$2:$C$471,3,FALSE)</f>
        <v>2014</v>
      </c>
      <c r="I757" t="str">
        <f t="shared" si="112"/>
        <v>SAT</v>
      </c>
      <c r="J757">
        <f t="shared" si="119"/>
        <v>7</v>
      </c>
      <c r="K757">
        <f>IF(ISERROR(VLOOKUP(A757,Sheet3!$B$2:$B$72,1,FALSE)),0,1)</f>
        <v>0</v>
      </c>
      <c r="L757">
        <f t="shared" si="113"/>
        <v>1</v>
      </c>
      <c r="N757">
        <f t="shared" si="114"/>
        <v>1</v>
      </c>
      <c r="O757">
        <f t="shared" si="120"/>
        <v>1</v>
      </c>
      <c r="P757">
        <f t="shared" si="115"/>
        <v>2014</v>
      </c>
      <c r="Q757" t="str">
        <f t="shared" si="116"/>
        <v>JAN</v>
      </c>
    </row>
    <row r="758" spans="1:17" x14ac:dyDescent="0.25">
      <c r="A758" s="1">
        <f t="shared" si="117"/>
        <v>41665</v>
      </c>
      <c r="B758" s="1">
        <f>A758-J758+1</f>
        <v>41665</v>
      </c>
      <c r="C758" s="1">
        <f t="shared" si="118"/>
        <v>41671</v>
      </c>
      <c r="D758">
        <f>VLOOKUP(C758,Sheet2!$A$2:$C$471,2,FALSE)</f>
        <v>4</v>
      </c>
      <c r="E758">
        <f>VLOOKUP($C758,Sheet2!$A$2:$D$471,4,FALSE)</f>
        <v>1</v>
      </c>
      <c r="F758" t="str">
        <f>VLOOKUP(E758,$W$2:$X$13,2,FALSE)</f>
        <v>JAN</v>
      </c>
      <c r="G758">
        <f t="shared" si="111"/>
        <v>1</v>
      </c>
      <c r="H758">
        <f>VLOOKUP($C758,Sheet2!$A$2:$C$471,3,FALSE)</f>
        <v>2014</v>
      </c>
      <c r="I758" t="str">
        <f t="shared" si="112"/>
        <v>SUN</v>
      </c>
      <c r="J758">
        <f t="shared" si="119"/>
        <v>1</v>
      </c>
      <c r="K758">
        <f>IF(ISERROR(VLOOKUP(A758,Sheet3!$B$2:$B$72,1,FALSE)),0,1)</f>
        <v>0</v>
      </c>
      <c r="L758">
        <f t="shared" si="113"/>
        <v>1</v>
      </c>
      <c r="N758">
        <f t="shared" si="114"/>
        <v>1</v>
      </c>
      <c r="O758">
        <f t="shared" si="120"/>
        <v>1</v>
      </c>
      <c r="P758">
        <f t="shared" si="115"/>
        <v>2014</v>
      </c>
      <c r="Q758" t="str">
        <f t="shared" si="116"/>
        <v>JAN</v>
      </c>
    </row>
    <row r="759" spans="1:17" x14ac:dyDescent="0.25">
      <c r="A759" s="1">
        <f t="shared" si="117"/>
        <v>41666</v>
      </c>
      <c r="B759" s="1">
        <f>A759-J759+1</f>
        <v>41665</v>
      </c>
      <c r="C759" s="1">
        <f t="shared" si="118"/>
        <v>41671</v>
      </c>
      <c r="D759">
        <f>VLOOKUP(C759,Sheet2!$A$2:$C$471,2,FALSE)</f>
        <v>4</v>
      </c>
      <c r="E759">
        <f>VLOOKUP($C759,Sheet2!$A$2:$D$471,4,FALSE)</f>
        <v>1</v>
      </c>
      <c r="F759" t="str">
        <f>VLOOKUP(E759,$W$2:$X$13,2,FALSE)</f>
        <v>JAN</v>
      </c>
      <c r="G759">
        <f t="shared" si="111"/>
        <v>1</v>
      </c>
      <c r="H759">
        <f>VLOOKUP($C759,Sheet2!$A$2:$C$471,3,FALSE)</f>
        <v>2014</v>
      </c>
      <c r="I759" t="str">
        <f t="shared" si="112"/>
        <v>MON</v>
      </c>
      <c r="J759">
        <f t="shared" si="119"/>
        <v>2</v>
      </c>
      <c r="K759">
        <f>IF(ISERROR(VLOOKUP(A759,Sheet3!$B$2:$B$72,1,FALSE)),0,1)</f>
        <v>0</v>
      </c>
      <c r="L759">
        <f t="shared" si="113"/>
        <v>0</v>
      </c>
      <c r="N759">
        <f t="shared" si="114"/>
        <v>1</v>
      </c>
      <c r="O759">
        <f t="shared" si="120"/>
        <v>1</v>
      </c>
      <c r="P759">
        <f t="shared" si="115"/>
        <v>2014</v>
      </c>
      <c r="Q759" t="str">
        <f t="shared" si="116"/>
        <v>JAN</v>
      </c>
    </row>
    <row r="760" spans="1:17" x14ac:dyDescent="0.25">
      <c r="A760" s="1">
        <f t="shared" si="117"/>
        <v>41667</v>
      </c>
      <c r="B760" s="1">
        <f>A760-J760+1</f>
        <v>41665</v>
      </c>
      <c r="C760" s="1">
        <f t="shared" si="118"/>
        <v>41671</v>
      </c>
      <c r="D760">
        <f>VLOOKUP(C760,Sheet2!$A$2:$C$471,2,FALSE)</f>
        <v>4</v>
      </c>
      <c r="E760">
        <f>VLOOKUP($C760,Sheet2!$A$2:$D$471,4,FALSE)</f>
        <v>1</v>
      </c>
      <c r="F760" t="str">
        <f>VLOOKUP(E760,$W$2:$X$13,2,FALSE)</f>
        <v>JAN</v>
      </c>
      <c r="G760">
        <f t="shared" si="111"/>
        <v>1</v>
      </c>
      <c r="H760">
        <f>VLOOKUP($C760,Sheet2!$A$2:$C$471,3,FALSE)</f>
        <v>2014</v>
      </c>
      <c r="I760" t="str">
        <f t="shared" si="112"/>
        <v>TUE</v>
      </c>
      <c r="J760">
        <f t="shared" si="119"/>
        <v>3</v>
      </c>
      <c r="K760">
        <f>IF(ISERROR(VLOOKUP(A760,Sheet3!$B$2:$B$72,1,FALSE)),0,1)</f>
        <v>0</v>
      </c>
      <c r="L760">
        <f t="shared" si="113"/>
        <v>0</v>
      </c>
      <c r="N760">
        <f t="shared" si="114"/>
        <v>1</v>
      </c>
      <c r="O760">
        <f t="shared" si="120"/>
        <v>1</v>
      </c>
      <c r="P760">
        <f t="shared" si="115"/>
        <v>2014</v>
      </c>
      <c r="Q760" t="str">
        <f t="shared" si="116"/>
        <v>JAN</v>
      </c>
    </row>
    <row r="761" spans="1:17" x14ac:dyDescent="0.25">
      <c r="A761" s="1">
        <f t="shared" si="117"/>
        <v>41668</v>
      </c>
      <c r="B761" s="1">
        <f>A761-J761+1</f>
        <v>41665</v>
      </c>
      <c r="C761" s="1">
        <f t="shared" si="118"/>
        <v>41671</v>
      </c>
      <c r="D761">
        <f>VLOOKUP(C761,Sheet2!$A$2:$C$471,2,FALSE)</f>
        <v>4</v>
      </c>
      <c r="E761">
        <f>VLOOKUP($C761,Sheet2!$A$2:$D$471,4,FALSE)</f>
        <v>1</v>
      </c>
      <c r="F761" t="str">
        <f>VLOOKUP(E761,$W$2:$X$13,2,FALSE)</f>
        <v>JAN</v>
      </c>
      <c r="G761">
        <f t="shared" si="111"/>
        <v>1</v>
      </c>
      <c r="H761">
        <f>VLOOKUP($C761,Sheet2!$A$2:$C$471,3,FALSE)</f>
        <v>2014</v>
      </c>
      <c r="I761" t="str">
        <f t="shared" si="112"/>
        <v>WED</v>
      </c>
      <c r="J761">
        <f t="shared" si="119"/>
        <v>4</v>
      </c>
      <c r="K761">
        <f>IF(ISERROR(VLOOKUP(A761,Sheet3!$B$2:$B$72,1,FALSE)),0,1)</f>
        <v>0</v>
      </c>
      <c r="L761">
        <f t="shared" si="113"/>
        <v>0</v>
      </c>
      <c r="N761">
        <f t="shared" si="114"/>
        <v>1</v>
      </c>
      <c r="O761">
        <f t="shared" si="120"/>
        <v>1</v>
      </c>
      <c r="P761">
        <f t="shared" si="115"/>
        <v>2014</v>
      </c>
      <c r="Q761" t="str">
        <f t="shared" si="116"/>
        <v>JAN</v>
      </c>
    </row>
    <row r="762" spans="1:17" x14ac:dyDescent="0.25">
      <c r="A762" s="1">
        <f t="shared" si="117"/>
        <v>41669</v>
      </c>
      <c r="B762" s="1">
        <f>A762-J762+1</f>
        <v>41665</v>
      </c>
      <c r="C762" s="1">
        <f t="shared" si="118"/>
        <v>41671</v>
      </c>
      <c r="D762">
        <f>VLOOKUP(C762,Sheet2!$A$2:$C$471,2,FALSE)</f>
        <v>4</v>
      </c>
      <c r="E762">
        <f>VLOOKUP($C762,Sheet2!$A$2:$D$471,4,FALSE)</f>
        <v>1</v>
      </c>
      <c r="F762" t="str">
        <f>VLOOKUP(E762,$W$2:$X$13,2,FALSE)</f>
        <v>JAN</v>
      </c>
      <c r="G762">
        <f t="shared" si="111"/>
        <v>1</v>
      </c>
      <c r="H762">
        <f>VLOOKUP($C762,Sheet2!$A$2:$C$471,3,FALSE)</f>
        <v>2014</v>
      </c>
      <c r="I762" t="str">
        <f t="shared" si="112"/>
        <v>THU</v>
      </c>
      <c r="J762">
        <f t="shared" si="119"/>
        <v>5</v>
      </c>
      <c r="K762">
        <f>IF(ISERROR(VLOOKUP(A762,Sheet3!$B$2:$B$72,1,FALSE)),0,1)</f>
        <v>0</v>
      </c>
      <c r="L762">
        <f t="shared" si="113"/>
        <v>0</v>
      </c>
      <c r="N762">
        <f t="shared" si="114"/>
        <v>1</v>
      </c>
      <c r="O762">
        <f t="shared" si="120"/>
        <v>1</v>
      </c>
      <c r="P762">
        <f t="shared" si="115"/>
        <v>2014</v>
      </c>
      <c r="Q762" t="str">
        <f t="shared" si="116"/>
        <v>JAN</v>
      </c>
    </row>
    <row r="763" spans="1:17" x14ac:dyDescent="0.25">
      <c r="A763" s="1">
        <f t="shared" si="117"/>
        <v>41670</v>
      </c>
      <c r="B763" s="1">
        <f>A763-J763+1</f>
        <v>41665</v>
      </c>
      <c r="C763" s="1">
        <f t="shared" si="118"/>
        <v>41671</v>
      </c>
      <c r="D763">
        <f>VLOOKUP(C763,Sheet2!$A$2:$C$471,2,FALSE)</f>
        <v>4</v>
      </c>
      <c r="E763">
        <f>VLOOKUP($C763,Sheet2!$A$2:$D$471,4,FALSE)</f>
        <v>1</v>
      </c>
      <c r="F763" t="str">
        <f>VLOOKUP(E763,$W$2:$X$13,2,FALSE)</f>
        <v>JAN</v>
      </c>
      <c r="G763">
        <f t="shared" si="111"/>
        <v>1</v>
      </c>
      <c r="H763">
        <f>VLOOKUP($C763,Sheet2!$A$2:$C$471,3,FALSE)</f>
        <v>2014</v>
      </c>
      <c r="I763" t="str">
        <f t="shared" si="112"/>
        <v>FRI</v>
      </c>
      <c r="J763">
        <f t="shared" si="119"/>
        <v>6</v>
      </c>
      <c r="K763">
        <f>IF(ISERROR(VLOOKUP(A763,Sheet3!$B$2:$B$72,1,FALSE)),0,1)</f>
        <v>0</v>
      </c>
      <c r="L763">
        <f t="shared" si="113"/>
        <v>0</v>
      </c>
      <c r="N763">
        <f t="shared" si="114"/>
        <v>1</v>
      </c>
      <c r="O763">
        <f t="shared" si="120"/>
        <v>1</v>
      </c>
      <c r="P763">
        <f t="shared" si="115"/>
        <v>2014</v>
      </c>
      <c r="Q763" t="str">
        <f t="shared" si="116"/>
        <v>JAN</v>
      </c>
    </row>
    <row r="764" spans="1:17" x14ac:dyDescent="0.25">
      <c r="A764" s="1">
        <f t="shared" si="117"/>
        <v>41671</v>
      </c>
      <c r="B764" s="1">
        <f>A764-J764+1</f>
        <v>41665</v>
      </c>
      <c r="C764" s="1">
        <f t="shared" si="118"/>
        <v>41671</v>
      </c>
      <c r="D764">
        <f>VLOOKUP(C764,Sheet2!$A$2:$C$471,2,FALSE)</f>
        <v>4</v>
      </c>
      <c r="E764">
        <f>VLOOKUP($C764,Sheet2!$A$2:$D$471,4,FALSE)</f>
        <v>1</v>
      </c>
      <c r="F764" t="str">
        <f>VLOOKUP(E764,$W$2:$X$13,2,FALSE)</f>
        <v>JAN</v>
      </c>
      <c r="G764">
        <f t="shared" si="111"/>
        <v>1</v>
      </c>
      <c r="H764">
        <f>VLOOKUP($C764,Sheet2!$A$2:$C$471,3,FALSE)</f>
        <v>2014</v>
      </c>
      <c r="I764" t="str">
        <f t="shared" si="112"/>
        <v>SAT</v>
      </c>
      <c r="J764">
        <f t="shared" si="119"/>
        <v>7</v>
      </c>
      <c r="K764">
        <f>IF(ISERROR(VLOOKUP(A764,Sheet3!$B$2:$B$72,1,FALSE)),0,1)</f>
        <v>0</v>
      </c>
      <c r="L764">
        <f t="shared" si="113"/>
        <v>1</v>
      </c>
      <c r="N764">
        <f t="shared" si="114"/>
        <v>2</v>
      </c>
      <c r="O764">
        <f t="shared" si="120"/>
        <v>1</v>
      </c>
      <c r="P764">
        <f t="shared" si="115"/>
        <v>2014</v>
      </c>
      <c r="Q764" t="str">
        <f t="shared" si="116"/>
        <v>FEB</v>
      </c>
    </row>
    <row r="765" spans="1:17" x14ac:dyDescent="0.25">
      <c r="A765" s="1">
        <f t="shared" si="117"/>
        <v>41672</v>
      </c>
      <c r="B765" s="1">
        <f>A765-J765+1</f>
        <v>41672</v>
      </c>
      <c r="C765" s="1">
        <f t="shared" si="118"/>
        <v>41678</v>
      </c>
      <c r="D765">
        <f>VLOOKUP(C765,Sheet2!$A$2:$C$471,2,FALSE)</f>
        <v>5</v>
      </c>
      <c r="E765">
        <f>VLOOKUP($C765,Sheet2!$A$2:$D$471,4,FALSE)</f>
        <v>2</v>
      </c>
      <c r="F765" t="str">
        <f>VLOOKUP(E765,$W$2:$X$13,2,FALSE)</f>
        <v>FEB</v>
      </c>
      <c r="G765">
        <f t="shared" si="111"/>
        <v>1</v>
      </c>
      <c r="H765">
        <f>VLOOKUP($C765,Sheet2!$A$2:$C$471,3,FALSE)</f>
        <v>2014</v>
      </c>
      <c r="I765" t="str">
        <f t="shared" si="112"/>
        <v>SUN</v>
      </c>
      <c r="J765">
        <f t="shared" si="119"/>
        <v>1</v>
      </c>
      <c r="K765">
        <f>IF(ISERROR(VLOOKUP(A765,Sheet3!$B$2:$B$72,1,FALSE)),0,1)</f>
        <v>0</v>
      </c>
      <c r="L765">
        <f t="shared" si="113"/>
        <v>1</v>
      </c>
      <c r="N765">
        <f t="shared" si="114"/>
        <v>2</v>
      </c>
      <c r="O765">
        <f t="shared" si="120"/>
        <v>1</v>
      </c>
      <c r="P765">
        <f t="shared" si="115"/>
        <v>2014</v>
      </c>
      <c r="Q765" t="str">
        <f t="shared" si="116"/>
        <v>FEB</v>
      </c>
    </row>
    <row r="766" spans="1:17" x14ac:dyDescent="0.25">
      <c r="A766" s="1">
        <f t="shared" si="117"/>
        <v>41673</v>
      </c>
      <c r="B766" s="1">
        <f>A766-J766+1</f>
        <v>41672</v>
      </c>
      <c r="C766" s="1">
        <f t="shared" si="118"/>
        <v>41678</v>
      </c>
      <c r="D766">
        <f>VLOOKUP(C766,Sheet2!$A$2:$C$471,2,FALSE)</f>
        <v>5</v>
      </c>
      <c r="E766">
        <f>VLOOKUP($C766,Sheet2!$A$2:$D$471,4,FALSE)</f>
        <v>2</v>
      </c>
      <c r="F766" t="str">
        <f>VLOOKUP(E766,$W$2:$X$13,2,FALSE)</f>
        <v>FEB</v>
      </c>
      <c r="G766">
        <f t="shared" si="111"/>
        <v>1</v>
      </c>
      <c r="H766">
        <f>VLOOKUP($C766,Sheet2!$A$2:$C$471,3,FALSE)</f>
        <v>2014</v>
      </c>
      <c r="I766" t="str">
        <f t="shared" si="112"/>
        <v>MON</v>
      </c>
      <c r="J766">
        <f t="shared" si="119"/>
        <v>2</v>
      </c>
      <c r="K766">
        <f>IF(ISERROR(VLOOKUP(A766,Sheet3!$B$2:$B$72,1,FALSE)),0,1)</f>
        <v>0</v>
      </c>
      <c r="L766">
        <f t="shared" si="113"/>
        <v>0</v>
      </c>
      <c r="N766">
        <f t="shared" si="114"/>
        <v>2</v>
      </c>
      <c r="O766">
        <f t="shared" si="120"/>
        <v>1</v>
      </c>
      <c r="P766">
        <f t="shared" si="115"/>
        <v>2014</v>
      </c>
      <c r="Q766" t="str">
        <f t="shared" si="116"/>
        <v>FEB</v>
      </c>
    </row>
    <row r="767" spans="1:17" x14ac:dyDescent="0.25">
      <c r="A767" s="1">
        <f t="shared" si="117"/>
        <v>41674</v>
      </c>
      <c r="B767" s="1">
        <f>A767-J767+1</f>
        <v>41672</v>
      </c>
      <c r="C767" s="1">
        <f t="shared" si="118"/>
        <v>41678</v>
      </c>
      <c r="D767">
        <f>VLOOKUP(C767,Sheet2!$A$2:$C$471,2,FALSE)</f>
        <v>5</v>
      </c>
      <c r="E767">
        <f>VLOOKUP($C767,Sheet2!$A$2:$D$471,4,FALSE)</f>
        <v>2</v>
      </c>
      <c r="F767" t="str">
        <f>VLOOKUP(E767,$W$2:$X$13,2,FALSE)</f>
        <v>FEB</v>
      </c>
      <c r="G767">
        <f t="shared" si="111"/>
        <v>1</v>
      </c>
      <c r="H767">
        <f>VLOOKUP($C767,Sheet2!$A$2:$C$471,3,FALSE)</f>
        <v>2014</v>
      </c>
      <c r="I767" t="str">
        <f t="shared" si="112"/>
        <v>TUE</v>
      </c>
      <c r="J767">
        <f t="shared" si="119"/>
        <v>3</v>
      </c>
      <c r="K767">
        <f>IF(ISERROR(VLOOKUP(A767,Sheet3!$B$2:$B$72,1,FALSE)),0,1)</f>
        <v>0</v>
      </c>
      <c r="L767">
        <f t="shared" si="113"/>
        <v>0</v>
      </c>
      <c r="N767">
        <f t="shared" si="114"/>
        <v>2</v>
      </c>
      <c r="O767">
        <f t="shared" si="120"/>
        <v>1</v>
      </c>
      <c r="P767">
        <f t="shared" si="115"/>
        <v>2014</v>
      </c>
      <c r="Q767" t="str">
        <f t="shared" si="116"/>
        <v>FEB</v>
      </c>
    </row>
    <row r="768" spans="1:17" x14ac:dyDescent="0.25">
      <c r="A768" s="1">
        <f t="shared" si="117"/>
        <v>41675</v>
      </c>
      <c r="B768" s="1">
        <f>A768-J768+1</f>
        <v>41672</v>
      </c>
      <c r="C768" s="1">
        <f t="shared" si="118"/>
        <v>41678</v>
      </c>
      <c r="D768">
        <f>VLOOKUP(C768,Sheet2!$A$2:$C$471,2,FALSE)</f>
        <v>5</v>
      </c>
      <c r="E768">
        <f>VLOOKUP($C768,Sheet2!$A$2:$D$471,4,FALSE)</f>
        <v>2</v>
      </c>
      <c r="F768" t="str">
        <f>VLOOKUP(E768,$W$2:$X$13,2,FALSE)</f>
        <v>FEB</v>
      </c>
      <c r="G768">
        <f t="shared" si="111"/>
        <v>1</v>
      </c>
      <c r="H768">
        <f>VLOOKUP($C768,Sheet2!$A$2:$C$471,3,FALSE)</f>
        <v>2014</v>
      </c>
      <c r="I768" t="str">
        <f t="shared" si="112"/>
        <v>WED</v>
      </c>
      <c r="J768">
        <f t="shared" si="119"/>
        <v>4</v>
      </c>
      <c r="K768">
        <f>IF(ISERROR(VLOOKUP(A768,Sheet3!$B$2:$B$72,1,FALSE)),0,1)</f>
        <v>0</v>
      </c>
      <c r="L768">
        <f t="shared" si="113"/>
        <v>0</v>
      </c>
      <c r="N768">
        <f t="shared" si="114"/>
        <v>2</v>
      </c>
      <c r="O768">
        <f t="shared" si="120"/>
        <v>1</v>
      </c>
      <c r="P768">
        <f t="shared" si="115"/>
        <v>2014</v>
      </c>
      <c r="Q768" t="str">
        <f t="shared" si="116"/>
        <v>FEB</v>
      </c>
    </row>
    <row r="769" spans="1:17" x14ac:dyDescent="0.25">
      <c r="A769" s="1">
        <f t="shared" si="117"/>
        <v>41676</v>
      </c>
      <c r="B769" s="1">
        <f>A769-J769+1</f>
        <v>41672</v>
      </c>
      <c r="C769" s="1">
        <f t="shared" si="118"/>
        <v>41678</v>
      </c>
      <c r="D769">
        <f>VLOOKUP(C769,Sheet2!$A$2:$C$471,2,FALSE)</f>
        <v>5</v>
      </c>
      <c r="E769">
        <f>VLOOKUP($C769,Sheet2!$A$2:$D$471,4,FALSE)</f>
        <v>2</v>
      </c>
      <c r="F769" t="str">
        <f>VLOOKUP(E769,$W$2:$X$13,2,FALSE)</f>
        <v>FEB</v>
      </c>
      <c r="G769">
        <f t="shared" si="111"/>
        <v>1</v>
      </c>
      <c r="H769">
        <f>VLOOKUP($C769,Sheet2!$A$2:$C$471,3,FALSE)</f>
        <v>2014</v>
      </c>
      <c r="I769" t="str">
        <f t="shared" si="112"/>
        <v>THU</v>
      </c>
      <c r="J769">
        <f t="shared" si="119"/>
        <v>5</v>
      </c>
      <c r="K769">
        <f>IF(ISERROR(VLOOKUP(A769,Sheet3!$B$2:$B$72,1,FALSE)),0,1)</f>
        <v>0</v>
      </c>
      <c r="L769">
        <f t="shared" si="113"/>
        <v>0</v>
      </c>
      <c r="N769">
        <f t="shared" si="114"/>
        <v>2</v>
      </c>
      <c r="O769">
        <f t="shared" si="120"/>
        <v>1</v>
      </c>
      <c r="P769">
        <f t="shared" si="115"/>
        <v>2014</v>
      </c>
      <c r="Q769" t="str">
        <f t="shared" si="116"/>
        <v>FEB</v>
      </c>
    </row>
    <row r="770" spans="1:17" x14ac:dyDescent="0.25">
      <c r="A770" s="1">
        <f t="shared" si="117"/>
        <v>41677</v>
      </c>
      <c r="B770" s="1">
        <f>A770-J770+1</f>
        <v>41672</v>
      </c>
      <c r="C770" s="1">
        <f t="shared" si="118"/>
        <v>41678</v>
      </c>
      <c r="D770">
        <f>VLOOKUP(C770,Sheet2!$A$2:$C$471,2,FALSE)</f>
        <v>5</v>
      </c>
      <c r="E770">
        <f>VLOOKUP($C770,Sheet2!$A$2:$D$471,4,FALSE)</f>
        <v>2</v>
      </c>
      <c r="F770" t="str">
        <f>VLOOKUP(E770,$W$2:$X$13,2,FALSE)</f>
        <v>FEB</v>
      </c>
      <c r="G770">
        <f t="shared" si="111"/>
        <v>1</v>
      </c>
      <c r="H770">
        <f>VLOOKUP($C770,Sheet2!$A$2:$C$471,3,FALSE)</f>
        <v>2014</v>
      </c>
      <c r="I770" t="str">
        <f t="shared" si="112"/>
        <v>FRI</v>
      </c>
      <c r="J770">
        <f t="shared" si="119"/>
        <v>6</v>
      </c>
      <c r="K770">
        <f>IF(ISERROR(VLOOKUP(A770,Sheet3!$B$2:$B$72,1,FALSE)),0,1)</f>
        <v>0</v>
      </c>
      <c r="L770">
        <f t="shared" si="113"/>
        <v>0</v>
      </c>
      <c r="N770">
        <f t="shared" si="114"/>
        <v>2</v>
      </c>
      <c r="O770">
        <f t="shared" si="120"/>
        <v>1</v>
      </c>
      <c r="P770">
        <f t="shared" si="115"/>
        <v>2014</v>
      </c>
      <c r="Q770" t="str">
        <f t="shared" si="116"/>
        <v>FEB</v>
      </c>
    </row>
    <row r="771" spans="1:17" x14ac:dyDescent="0.25">
      <c r="A771" s="1">
        <f t="shared" si="117"/>
        <v>41678</v>
      </c>
      <c r="B771" s="1">
        <f>A771-J771+1</f>
        <v>41672</v>
      </c>
      <c r="C771" s="1">
        <f t="shared" si="118"/>
        <v>41678</v>
      </c>
      <c r="D771">
        <f>VLOOKUP(C771,Sheet2!$A$2:$C$471,2,FALSE)</f>
        <v>5</v>
      </c>
      <c r="E771">
        <f>VLOOKUP($C771,Sheet2!$A$2:$D$471,4,FALSE)</f>
        <v>2</v>
      </c>
      <c r="F771" t="str">
        <f>VLOOKUP(E771,$W$2:$X$13,2,FALSE)</f>
        <v>FEB</v>
      </c>
      <c r="G771">
        <f t="shared" ref="G771:G834" si="121">ROUNDUP(E771/3,0)</f>
        <v>1</v>
      </c>
      <c r="H771">
        <f>VLOOKUP($C771,Sheet2!$A$2:$C$471,3,FALSE)</f>
        <v>2014</v>
      </c>
      <c r="I771" t="str">
        <f t="shared" ref="I771:I834" si="122">VLOOKUP(J771,$T$2:$U$8,2,FALSE)</f>
        <v>SAT</v>
      </c>
      <c r="J771">
        <f t="shared" si="119"/>
        <v>7</v>
      </c>
      <c r="K771">
        <f>IF(ISERROR(VLOOKUP(A771,Sheet3!$B$2:$B$72,1,FALSE)),0,1)</f>
        <v>0</v>
      </c>
      <c r="L771">
        <f t="shared" ref="L771:L834" si="123">IF(OR(J771=1,J771=7),1,0)</f>
        <v>1</v>
      </c>
      <c r="N771">
        <f t="shared" ref="N771:N834" si="124">MONTH(A771)</f>
        <v>2</v>
      </c>
      <c r="O771">
        <f t="shared" si="120"/>
        <v>1</v>
      </c>
      <c r="P771">
        <f t="shared" ref="P771:P834" si="125">YEAR(A771)</f>
        <v>2014</v>
      </c>
      <c r="Q771" t="str">
        <f t="shared" ref="Q771:Q834" si="126">VLOOKUP(N771,$W$2:$X$13,2,FALSE)</f>
        <v>FEB</v>
      </c>
    </row>
    <row r="772" spans="1:17" x14ac:dyDescent="0.25">
      <c r="A772" s="1">
        <f t="shared" ref="A772:A835" si="127">A771+1</f>
        <v>41679</v>
      </c>
      <c r="B772" s="1">
        <f>A772-J772+1</f>
        <v>41679</v>
      </c>
      <c r="C772" s="1">
        <f t="shared" ref="C772:C835" si="128">B772+6</f>
        <v>41685</v>
      </c>
      <c r="D772">
        <f>VLOOKUP(C772,Sheet2!$A$2:$C$471,2,FALSE)</f>
        <v>6</v>
      </c>
      <c r="E772">
        <f>VLOOKUP($C772,Sheet2!$A$2:$D$471,4,FALSE)</f>
        <v>2</v>
      </c>
      <c r="F772" t="str">
        <f>VLOOKUP(E772,$W$2:$X$13,2,FALSE)</f>
        <v>FEB</v>
      </c>
      <c r="G772">
        <f t="shared" si="121"/>
        <v>1</v>
      </c>
      <c r="H772">
        <f>VLOOKUP($C772,Sheet2!$A$2:$C$471,3,FALSE)</f>
        <v>2014</v>
      </c>
      <c r="I772" t="str">
        <f t="shared" si="122"/>
        <v>SUN</v>
      </c>
      <c r="J772">
        <f t="shared" ref="J772:J835" si="129">WEEKDAY(A772)</f>
        <v>1</v>
      </c>
      <c r="K772">
        <f>IF(ISERROR(VLOOKUP(A772,Sheet3!$B$2:$B$72,1,FALSE)),0,1)</f>
        <v>0</v>
      </c>
      <c r="L772">
        <f t="shared" si="123"/>
        <v>1</v>
      </c>
      <c r="N772">
        <f t="shared" si="124"/>
        <v>2</v>
      </c>
      <c r="O772">
        <f t="shared" si="120"/>
        <v>1</v>
      </c>
      <c r="P772">
        <f t="shared" si="125"/>
        <v>2014</v>
      </c>
      <c r="Q772" t="str">
        <f t="shared" si="126"/>
        <v>FEB</v>
      </c>
    </row>
    <row r="773" spans="1:17" x14ac:dyDescent="0.25">
      <c r="A773" s="1">
        <f t="shared" si="127"/>
        <v>41680</v>
      </c>
      <c r="B773" s="1">
        <f>A773-J773+1</f>
        <v>41679</v>
      </c>
      <c r="C773" s="1">
        <f t="shared" si="128"/>
        <v>41685</v>
      </c>
      <c r="D773">
        <f>VLOOKUP(C773,Sheet2!$A$2:$C$471,2,FALSE)</f>
        <v>6</v>
      </c>
      <c r="E773">
        <f>VLOOKUP($C773,Sheet2!$A$2:$D$471,4,FALSE)</f>
        <v>2</v>
      </c>
      <c r="F773" t="str">
        <f>VLOOKUP(E773,$W$2:$X$13,2,FALSE)</f>
        <v>FEB</v>
      </c>
      <c r="G773">
        <f t="shared" si="121"/>
        <v>1</v>
      </c>
      <c r="H773">
        <f>VLOOKUP($C773,Sheet2!$A$2:$C$471,3,FALSE)</f>
        <v>2014</v>
      </c>
      <c r="I773" t="str">
        <f t="shared" si="122"/>
        <v>MON</v>
      </c>
      <c r="J773">
        <f t="shared" si="129"/>
        <v>2</v>
      </c>
      <c r="K773">
        <f>IF(ISERROR(VLOOKUP(A773,Sheet3!$B$2:$B$72,1,FALSE)),0,1)</f>
        <v>0</v>
      </c>
      <c r="L773">
        <f t="shared" si="123"/>
        <v>0</v>
      </c>
      <c r="N773">
        <f t="shared" si="124"/>
        <v>2</v>
      </c>
      <c r="O773">
        <f t="shared" si="120"/>
        <v>1</v>
      </c>
      <c r="P773">
        <f t="shared" si="125"/>
        <v>2014</v>
      </c>
      <c r="Q773" t="str">
        <f t="shared" si="126"/>
        <v>FEB</v>
      </c>
    </row>
    <row r="774" spans="1:17" x14ac:dyDescent="0.25">
      <c r="A774" s="1">
        <f t="shared" si="127"/>
        <v>41681</v>
      </c>
      <c r="B774" s="1">
        <f>A774-J774+1</f>
        <v>41679</v>
      </c>
      <c r="C774" s="1">
        <f t="shared" si="128"/>
        <v>41685</v>
      </c>
      <c r="D774">
        <f>VLOOKUP(C774,Sheet2!$A$2:$C$471,2,FALSE)</f>
        <v>6</v>
      </c>
      <c r="E774">
        <f>VLOOKUP($C774,Sheet2!$A$2:$D$471,4,FALSE)</f>
        <v>2</v>
      </c>
      <c r="F774" t="str">
        <f>VLOOKUP(E774,$W$2:$X$13,2,FALSE)</f>
        <v>FEB</v>
      </c>
      <c r="G774">
        <f t="shared" si="121"/>
        <v>1</v>
      </c>
      <c r="H774">
        <f>VLOOKUP($C774,Sheet2!$A$2:$C$471,3,FALSE)</f>
        <v>2014</v>
      </c>
      <c r="I774" t="str">
        <f t="shared" si="122"/>
        <v>TUE</v>
      </c>
      <c r="J774">
        <f t="shared" si="129"/>
        <v>3</v>
      </c>
      <c r="K774">
        <f>IF(ISERROR(VLOOKUP(A774,Sheet3!$B$2:$B$72,1,FALSE)),0,1)</f>
        <v>0</v>
      </c>
      <c r="L774">
        <f t="shared" si="123"/>
        <v>0</v>
      </c>
      <c r="N774">
        <f t="shared" si="124"/>
        <v>2</v>
      </c>
      <c r="O774">
        <f t="shared" si="120"/>
        <v>1</v>
      </c>
      <c r="P774">
        <f t="shared" si="125"/>
        <v>2014</v>
      </c>
      <c r="Q774" t="str">
        <f t="shared" si="126"/>
        <v>FEB</v>
      </c>
    </row>
    <row r="775" spans="1:17" x14ac:dyDescent="0.25">
      <c r="A775" s="1">
        <f t="shared" si="127"/>
        <v>41682</v>
      </c>
      <c r="B775" s="1">
        <f>A775-J775+1</f>
        <v>41679</v>
      </c>
      <c r="C775" s="1">
        <f t="shared" si="128"/>
        <v>41685</v>
      </c>
      <c r="D775">
        <f>VLOOKUP(C775,Sheet2!$A$2:$C$471,2,FALSE)</f>
        <v>6</v>
      </c>
      <c r="E775">
        <f>VLOOKUP($C775,Sheet2!$A$2:$D$471,4,FALSE)</f>
        <v>2</v>
      </c>
      <c r="F775" t="str">
        <f>VLOOKUP(E775,$W$2:$X$13,2,FALSE)</f>
        <v>FEB</v>
      </c>
      <c r="G775">
        <f t="shared" si="121"/>
        <v>1</v>
      </c>
      <c r="H775">
        <f>VLOOKUP($C775,Sheet2!$A$2:$C$471,3,FALSE)</f>
        <v>2014</v>
      </c>
      <c r="I775" t="str">
        <f t="shared" si="122"/>
        <v>WED</v>
      </c>
      <c r="J775">
        <f t="shared" si="129"/>
        <v>4</v>
      </c>
      <c r="K775">
        <f>IF(ISERROR(VLOOKUP(A775,Sheet3!$B$2:$B$72,1,FALSE)),0,1)</f>
        <v>0</v>
      </c>
      <c r="L775">
        <f t="shared" si="123"/>
        <v>0</v>
      </c>
      <c r="N775">
        <f t="shared" si="124"/>
        <v>2</v>
      </c>
      <c r="O775">
        <f t="shared" si="120"/>
        <v>1</v>
      </c>
      <c r="P775">
        <f t="shared" si="125"/>
        <v>2014</v>
      </c>
      <c r="Q775" t="str">
        <f t="shared" si="126"/>
        <v>FEB</v>
      </c>
    </row>
    <row r="776" spans="1:17" x14ac:dyDescent="0.25">
      <c r="A776" s="1">
        <f t="shared" si="127"/>
        <v>41683</v>
      </c>
      <c r="B776" s="1">
        <f>A776-J776+1</f>
        <v>41679</v>
      </c>
      <c r="C776" s="1">
        <f t="shared" si="128"/>
        <v>41685</v>
      </c>
      <c r="D776">
        <f>VLOOKUP(C776,Sheet2!$A$2:$C$471,2,FALSE)</f>
        <v>6</v>
      </c>
      <c r="E776">
        <f>VLOOKUP($C776,Sheet2!$A$2:$D$471,4,FALSE)</f>
        <v>2</v>
      </c>
      <c r="F776" t="str">
        <f>VLOOKUP(E776,$W$2:$X$13,2,FALSE)</f>
        <v>FEB</v>
      </c>
      <c r="G776">
        <f t="shared" si="121"/>
        <v>1</v>
      </c>
      <c r="H776">
        <f>VLOOKUP($C776,Sheet2!$A$2:$C$471,3,FALSE)</f>
        <v>2014</v>
      </c>
      <c r="I776" t="str">
        <f t="shared" si="122"/>
        <v>THU</v>
      </c>
      <c r="J776">
        <f t="shared" si="129"/>
        <v>5</v>
      </c>
      <c r="K776">
        <f>IF(ISERROR(VLOOKUP(A776,Sheet3!$B$2:$B$72,1,FALSE)),0,1)</f>
        <v>0</v>
      </c>
      <c r="L776">
        <f t="shared" si="123"/>
        <v>0</v>
      </c>
      <c r="N776">
        <f t="shared" si="124"/>
        <v>2</v>
      </c>
      <c r="O776">
        <f t="shared" si="120"/>
        <v>1</v>
      </c>
      <c r="P776">
        <f t="shared" si="125"/>
        <v>2014</v>
      </c>
      <c r="Q776" t="str">
        <f t="shared" si="126"/>
        <v>FEB</v>
      </c>
    </row>
    <row r="777" spans="1:17" x14ac:dyDescent="0.25">
      <c r="A777" s="1">
        <f t="shared" si="127"/>
        <v>41684</v>
      </c>
      <c r="B777" s="1">
        <f>A777-J777+1</f>
        <v>41679</v>
      </c>
      <c r="C777" s="1">
        <f t="shared" si="128"/>
        <v>41685</v>
      </c>
      <c r="D777">
        <f>VLOOKUP(C777,Sheet2!$A$2:$C$471,2,FALSE)</f>
        <v>6</v>
      </c>
      <c r="E777">
        <f>VLOOKUP($C777,Sheet2!$A$2:$D$471,4,FALSE)</f>
        <v>2</v>
      </c>
      <c r="F777" t="str">
        <f>VLOOKUP(E777,$W$2:$X$13,2,FALSE)</f>
        <v>FEB</v>
      </c>
      <c r="G777">
        <f t="shared" si="121"/>
        <v>1</v>
      </c>
      <c r="H777">
        <f>VLOOKUP($C777,Sheet2!$A$2:$C$471,3,FALSE)</f>
        <v>2014</v>
      </c>
      <c r="I777" t="str">
        <f t="shared" si="122"/>
        <v>FRI</v>
      </c>
      <c r="J777">
        <f t="shared" si="129"/>
        <v>6</v>
      </c>
      <c r="K777">
        <f>IF(ISERROR(VLOOKUP(A777,Sheet3!$B$2:$B$72,1,FALSE)),0,1)</f>
        <v>0</v>
      </c>
      <c r="L777">
        <f t="shared" si="123"/>
        <v>0</v>
      </c>
      <c r="N777">
        <f t="shared" si="124"/>
        <v>2</v>
      </c>
      <c r="O777">
        <f t="shared" si="120"/>
        <v>1</v>
      </c>
      <c r="P777">
        <f t="shared" si="125"/>
        <v>2014</v>
      </c>
      <c r="Q777" t="str">
        <f t="shared" si="126"/>
        <v>FEB</v>
      </c>
    </row>
    <row r="778" spans="1:17" x14ac:dyDescent="0.25">
      <c r="A778" s="1">
        <f t="shared" si="127"/>
        <v>41685</v>
      </c>
      <c r="B778" s="1">
        <f>A778-J778+1</f>
        <v>41679</v>
      </c>
      <c r="C778" s="1">
        <f t="shared" si="128"/>
        <v>41685</v>
      </c>
      <c r="D778">
        <f>VLOOKUP(C778,Sheet2!$A$2:$C$471,2,FALSE)</f>
        <v>6</v>
      </c>
      <c r="E778">
        <f>VLOOKUP($C778,Sheet2!$A$2:$D$471,4,FALSE)</f>
        <v>2</v>
      </c>
      <c r="F778" t="str">
        <f>VLOOKUP(E778,$W$2:$X$13,2,FALSE)</f>
        <v>FEB</v>
      </c>
      <c r="G778">
        <f t="shared" si="121"/>
        <v>1</v>
      </c>
      <c r="H778">
        <f>VLOOKUP($C778,Sheet2!$A$2:$C$471,3,FALSE)</f>
        <v>2014</v>
      </c>
      <c r="I778" t="str">
        <f t="shared" si="122"/>
        <v>SAT</v>
      </c>
      <c r="J778">
        <f t="shared" si="129"/>
        <v>7</v>
      </c>
      <c r="K778">
        <f>IF(ISERROR(VLOOKUP(A778,Sheet3!$B$2:$B$72,1,FALSE)),0,1)</f>
        <v>0</v>
      </c>
      <c r="L778">
        <f t="shared" si="123"/>
        <v>1</v>
      </c>
      <c r="N778">
        <f t="shared" si="124"/>
        <v>2</v>
      </c>
      <c r="O778">
        <f t="shared" si="120"/>
        <v>1</v>
      </c>
      <c r="P778">
        <f t="shared" si="125"/>
        <v>2014</v>
      </c>
      <c r="Q778" t="str">
        <f t="shared" si="126"/>
        <v>FEB</v>
      </c>
    </row>
    <row r="779" spans="1:17" x14ac:dyDescent="0.25">
      <c r="A779" s="1">
        <f t="shared" si="127"/>
        <v>41686</v>
      </c>
      <c r="B779" s="1">
        <f>A779-J779+1</f>
        <v>41686</v>
      </c>
      <c r="C779" s="1">
        <f t="shared" si="128"/>
        <v>41692</v>
      </c>
      <c r="D779">
        <f>VLOOKUP(C779,Sheet2!$A$2:$C$471,2,FALSE)</f>
        <v>7</v>
      </c>
      <c r="E779">
        <f>VLOOKUP($C779,Sheet2!$A$2:$D$471,4,FALSE)</f>
        <v>2</v>
      </c>
      <c r="F779" t="str">
        <f>VLOOKUP(E779,$W$2:$X$13,2,FALSE)</f>
        <v>FEB</v>
      </c>
      <c r="G779">
        <f t="shared" si="121"/>
        <v>1</v>
      </c>
      <c r="H779">
        <f>VLOOKUP($C779,Sheet2!$A$2:$C$471,3,FALSE)</f>
        <v>2014</v>
      </c>
      <c r="I779" t="str">
        <f t="shared" si="122"/>
        <v>SUN</v>
      </c>
      <c r="J779">
        <f t="shared" si="129"/>
        <v>1</v>
      </c>
      <c r="K779">
        <f>IF(ISERROR(VLOOKUP(A779,Sheet3!$B$2:$B$72,1,FALSE)),0,1)</f>
        <v>0</v>
      </c>
      <c r="L779">
        <f t="shared" si="123"/>
        <v>1</v>
      </c>
      <c r="N779">
        <f t="shared" si="124"/>
        <v>2</v>
      </c>
      <c r="O779">
        <f t="shared" si="120"/>
        <v>1</v>
      </c>
      <c r="P779">
        <f t="shared" si="125"/>
        <v>2014</v>
      </c>
      <c r="Q779" t="str">
        <f t="shared" si="126"/>
        <v>FEB</v>
      </c>
    </row>
    <row r="780" spans="1:17" x14ac:dyDescent="0.25">
      <c r="A780" s="1">
        <f t="shared" si="127"/>
        <v>41687</v>
      </c>
      <c r="B780" s="1">
        <f>A780-J780+1</f>
        <v>41686</v>
      </c>
      <c r="C780" s="1">
        <f t="shared" si="128"/>
        <v>41692</v>
      </c>
      <c r="D780">
        <f>VLOOKUP(C780,Sheet2!$A$2:$C$471,2,FALSE)</f>
        <v>7</v>
      </c>
      <c r="E780">
        <f>VLOOKUP($C780,Sheet2!$A$2:$D$471,4,FALSE)</f>
        <v>2</v>
      </c>
      <c r="F780" t="str">
        <f>VLOOKUP(E780,$W$2:$X$13,2,FALSE)</f>
        <v>FEB</v>
      </c>
      <c r="G780">
        <f t="shared" si="121"/>
        <v>1</v>
      </c>
      <c r="H780">
        <f>VLOOKUP($C780,Sheet2!$A$2:$C$471,3,FALSE)</f>
        <v>2014</v>
      </c>
      <c r="I780" t="str">
        <f t="shared" si="122"/>
        <v>MON</v>
      </c>
      <c r="J780">
        <f t="shared" si="129"/>
        <v>2</v>
      </c>
      <c r="K780">
        <f>IF(ISERROR(VLOOKUP(A780,Sheet3!$B$2:$B$72,1,FALSE)),0,1)</f>
        <v>1</v>
      </c>
      <c r="L780">
        <f t="shared" si="123"/>
        <v>0</v>
      </c>
      <c r="N780">
        <f t="shared" si="124"/>
        <v>2</v>
      </c>
      <c r="O780">
        <f t="shared" si="120"/>
        <v>1</v>
      </c>
      <c r="P780">
        <f t="shared" si="125"/>
        <v>2014</v>
      </c>
      <c r="Q780" t="str">
        <f t="shared" si="126"/>
        <v>FEB</v>
      </c>
    </row>
    <row r="781" spans="1:17" x14ac:dyDescent="0.25">
      <c r="A781" s="1">
        <f t="shared" si="127"/>
        <v>41688</v>
      </c>
      <c r="B781" s="1">
        <f>A781-J781+1</f>
        <v>41686</v>
      </c>
      <c r="C781" s="1">
        <f t="shared" si="128"/>
        <v>41692</v>
      </c>
      <c r="D781">
        <f>VLOOKUP(C781,Sheet2!$A$2:$C$471,2,FALSE)</f>
        <v>7</v>
      </c>
      <c r="E781">
        <f>VLOOKUP($C781,Sheet2!$A$2:$D$471,4,FALSE)</f>
        <v>2</v>
      </c>
      <c r="F781" t="str">
        <f>VLOOKUP(E781,$W$2:$X$13,2,FALSE)</f>
        <v>FEB</v>
      </c>
      <c r="G781">
        <f t="shared" si="121"/>
        <v>1</v>
      </c>
      <c r="H781">
        <f>VLOOKUP($C781,Sheet2!$A$2:$C$471,3,FALSE)</f>
        <v>2014</v>
      </c>
      <c r="I781" t="str">
        <f t="shared" si="122"/>
        <v>TUE</v>
      </c>
      <c r="J781">
        <f t="shared" si="129"/>
        <v>3</v>
      </c>
      <c r="K781">
        <f>IF(ISERROR(VLOOKUP(A781,Sheet3!$B$2:$B$72,1,FALSE)),0,1)</f>
        <v>0</v>
      </c>
      <c r="L781">
        <f t="shared" si="123"/>
        <v>0</v>
      </c>
      <c r="N781">
        <f t="shared" si="124"/>
        <v>2</v>
      </c>
      <c r="O781">
        <f t="shared" si="120"/>
        <v>1</v>
      </c>
      <c r="P781">
        <f t="shared" si="125"/>
        <v>2014</v>
      </c>
      <c r="Q781" t="str">
        <f t="shared" si="126"/>
        <v>FEB</v>
      </c>
    </row>
    <row r="782" spans="1:17" x14ac:dyDescent="0.25">
      <c r="A782" s="1">
        <f t="shared" si="127"/>
        <v>41689</v>
      </c>
      <c r="B782" s="1">
        <f>A782-J782+1</f>
        <v>41686</v>
      </c>
      <c r="C782" s="1">
        <f t="shared" si="128"/>
        <v>41692</v>
      </c>
      <c r="D782">
        <f>VLOOKUP(C782,Sheet2!$A$2:$C$471,2,FALSE)</f>
        <v>7</v>
      </c>
      <c r="E782">
        <f>VLOOKUP($C782,Sheet2!$A$2:$D$471,4,FALSE)</f>
        <v>2</v>
      </c>
      <c r="F782" t="str">
        <f>VLOOKUP(E782,$W$2:$X$13,2,FALSE)</f>
        <v>FEB</v>
      </c>
      <c r="G782">
        <f t="shared" si="121"/>
        <v>1</v>
      </c>
      <c r="H782">
        <f>VLOOKUP($C782,Sheet2!$A$2:$C$471,3,FALSE)</f>
        <v>2014</v>
      </c>
      <c r="I782" t="str">
        <f t="shared" si="122"/>
        <v>WED</v>
      </c>
      <c r="J782">
        <f t="shared" si="129"/>
        <v>4</v>
      </c>
      <c r="K782">
        <f>IF(ISERROR(VLOOKUP(A782,Sheet3!$B$2:$B$72,1,FALSE)),0,1)</f>
        <v>0</v>
      </c>
      <c r="L782">
        <f t="shared" si="123"/>
        <v>0</v>
      </c>
      <c r="N782">
        <f t="shared" si="124"/>
        <v>2</v>
      </c>
      <c r="O782">
        <f t="shared" si="120"/>
        <v>1</v>
      </c>
      <c r="P782">
        <f t="shared" si="125"/>
        <v>2014</v>
      </c>
      <c r="Q782" t="str">
        <f t="shared" si="126"/>
        <v>FEB</v>
      </c>
    </row>
    <row r="783" spans="1:17" x14ac:dyDescent="0.25">
      <c r="A783" s="1">
        <f t="shared" si="127"/>
        <v>41690</v>
      </c>
      <c r="B783" s="1">
        <f>A783-J783+1</f>
        <v>41686</v>
      </c>
      <c r="C783" s="1">
        <f t="shared" si="128"/>
        <v>41692</v>
      </c>
      <c r="D783">
        <f>VLOOKUP(C783,Sheet2!$A$2:$C$471,2,FALSE)</f>
        <v>7</v>
      </c>
      <c r="E783">
        <f>VLOOKUP($C783,Sheet2!$A$2:$D$471,4,FALSE)</f>
        <v>2</v>
      </c>
      <c r="F783" t="str">
        <f>VLOOKUP(E783,$W$2:$X$13,2,FALSE)</f>
        <v>FEB</v>
      </c>
      <c r="G783">
        <f t="shared" si="121"/>
        <v>1</v>
      </c>
      <c r="H783">
        <f>VLOOKUP($C783,Sheet2!$A$2:$C$471,3,FALSE)</f>
        <v>2014</v>
      </c>
      <c r="I783" t="str">
        <f t="shared" si="122"/>
        <v>THU</v>
      </c>
      <c r="J783">
        <f t="shared" si="129"/>
        <v>5</v>
      </c>
      <c r="K783">
        <f>IF(ISERROR(VLOOKUP(A783,Sheet3!$B$2:$B$72,1,FALSE)),0,1)</f>
        <v>0</v>
      </c>
      <c r="L783">
        <f t="shared" si="123"/>
        <v>0</v>
      </c>
      <c r="N783">
        <f t="shared" si="124"/>
        <v>2</v>
      </c>
      <c r="O783">
        <f t="shared" si="120"/>
        <v>1</v>
      </c>
      <c r="P783">
        <f t="shared" si="125"/>
        <v>2014</v>
      </c>
      <c r="Q783" t="str">
        <f t="shared" si="126"/>
        <v>FEB</v>
      </c>
    </row>
    <row r="784" spans="1:17" x14ac:dyDescent="0.25">
      <c r="A784" s="1">
        <f t="shared" si="127"/>
        <v>41691</v>
      </c>
      <c r="B784" s="1">
        <f>A784-J784+1</f>
        <v>41686</v>
      </c>
      <c r="C784" s="1">
        <f t="shared" si="128"/>
        <v>41692</v>
      </c>
      <c r="D784">
        <f>VLOOKUP(C784,Sheet2!$A$2:$C$471,2,FALSE)</f>
        <v>7</v>
      </c>
      <c r="E784">
        <f>VLOOKUP($C784,Sheet2!$A$2:$D$471,4,FALSE)</f>
        <v>2</v>
      </c>
      <c r="F784" t="str">
        <f>VLOOKUP(E784,$W$2:$X$13,2,FALSE)</f>
        <v>FEB</v>
      </c>
      <c r="G784">
        <f t="shared" si="121"/>
        <v>1</v>
      </c>
      <c r="H784">
        <f>VLOOKUP($C784,Sheet2!$A$2:$C$471,3,FALSE)</f>
        <v>2014</v>
      </c>
      <c r="I784" t="str">
        <f t="shared" si="122"/>
        <v>FRI</v>
      </c>
      <c r="J784">
        <f t="shared" si="129"/>
        <v>6</v>
      </c>
      <c r="K784">
        <f>IF(ISERROR(VLOOKUP(A784,Sheet3!$B$2:$B$72,1,FALSE)),0,1)</f>
        <v>0</v>
      </c>
      <c r="L784">
        <f t="shared" si="123"/>
        <v>0</v>
      </c>
      <c r="N784">
        <f t="shared" si="124"/>
        <v>2</v>
      </c>
      <c r="O784">
        <f t="shared" si="120"/>
        <v>1</v>
      </c>
      <c r="P784">
        <f t="shared" si="125"/>
        <v>2014</v>
      </c>
      <c r="Q784" t="str">
        <f t="shared" si="126"/>
        <v>FEB</v>
      </c>
    </row>
    <row r="785" spans="1:17" x14ac:dyDescent="0.25">
      <c r="A785" s="1">
        <f t="shared" si="127"/>
        <v>41692</v>
      </c>
      <c r="B785" s="1">
        <f>A785-J785+1</f>
        <v>41686</v>
      </c>
      <c r="C785" s="1">
        <f t="shared" si="128"/>
        <v>41692</v>
      </c>
      <c r="D785">
        <f>VLOOKUP(C785,Sheet2!$A$2:$C$471,2,FALSE)</f>
        <v>7</v>
      </c>
      <c r="E785">
        <f>VLOOKUP($C785,Sheet2!$A$2:$D$471,4,FALSE)</f>
        <v>2</v>
      </c>
      <c r="F785" t="str">
        <f>VLOOKUP(E785,$W$2:$X$13,2,FALSE)</f>
        <v>FEB</v>
      </c>
      <c r="G785">
        <f t="shared" si="121"/>
        <v>1</v>
      </c>
      <c r="H785">
        <f>VLOOKUP($C785,Sheet2!$A$2:$C$471,3,FALSE)</f>
        <v>2014</v>
      </c>
      <c r="I785" t="str">
        <f t="shared" si="122"/>
        <v>SAT</v>
      </c>
      <c r="J785">
        <f t="shared" si="129"/>
        <v>7</v>
      </c>
      <c r="K785">
        <f>IF(ISERROR(VLOOKUP(A785,Sheet3!$B$2:$B$72,1,FALSE)),0,1)</f>
        <v>0</v>
      </c>
      <c r="L785">
        <f t="shared" si="123"/>
        <v>1</v>
      </c>
      <c r="N785">
        <f t="shared" si="124"/>
        <v>2</v>
      </c>
      <c r="O785">
        <f t="shared" si="120"/>
        <v>1</v>
      </c>
      <c r="P785">
        <f t="shared" si="125"/>
        <v>2014</v>
      </c>
      <c r="Q785" t="str">
        <f t="shared" si="126"/>
        <v>FEB</v>
      </c>
    </row>
    <row r="786" spans="1:17" x14ac:dyDescent="0.25">
      <c r="A786" s="1">
        <f t="shared" si="127"/>
        <v>41693</v>
      </c>
      <c r="B786" s="1">
        <f>A786-J786+1</f>
        <v>41693</v>
      </c>
      <c r="C786" s="1">
        <f t="shared" si="128"/>
        <v>41699</v>
      </c>
      <c r="D786">
        <f>VLOOKUP(C786,Sheet2!$A$2:$C$471,2,FALSE)</f>
        <v>8</v>
      </c>
      <c r="E786">
        <f>VLOOKUP($C786,Sheet2!$A$2:$D$471,4,FALSE)</f>
        <v>2</v>
      </c>
      <c r="F786" t="str">
        <f>VLOOKUP(E786,$W$2:$X$13,2,FALSE)</f>
        <v>FEB</v>
      </c>
      <c r="G786">
        <f t="shared" si="121"/>
        <v>1</v>
      </c>
      <c r="H786">
        <f>VLOOKUP($C786,Sheet2!$A$2:$C$471,3,FALSE)</f>
        <v>2014</v>
      </c>
      <c r="I786" t="str">
        <f t="shared" si="122"/>
        <v>SUN</v>
      </c>
      <c r="J786">
        <f t="shared" si="129"/>
        <v>1</v>
      </c>
      <c r="K786">
        <f>IF(ISERROR(VLOOKUP(A786,Sheet3!$B$2:$B$72,1,FALSE)),0,1)</f>
        <v>0</v>
      </c>
      <c r="L786">
        <f t="shared" si="123"/>
        <v>1</v>
      </c>
      <c r="N786">
        <f t="shared" si="124"/>
        <v>2</v>
      </c>
      <c r="O786">
        <f t="shared" si="120"/>
        <v>1</v>
      </c>
      <c r="P786">
        <f t="shared" si="125"/>
        <v>2014</v>
      </c>
      <c r="Q786" t="str">
        <f t="shared" si="126"/>
        <v>FEB</v>
      </c>
    </row>
    <row r="787" spans="1:17" x14ac:dyDescent="0.25">
      <c r="A787" s="1">
        <f t="shared" si="127"/>
        <v>41694</v>
      </c>
      <c r="B787" s="1">
        <f>A787-J787+1</f>
        <v>41693</v>
      </c>
      <c r="C787" s="1">
        <f t="shared" si="128"/>
        <v>41699</v>
      </c>
      <c r="D787">
        <f>VLOOKUP(C787,Sheet2!$A$2:$C$471,2,FALSE)</f>
        <v>8</v>
      </c>
      <c r="E787">
        <f>VLOOKUP($C787,Sheet2!$A$2:$D$471,4,FALSE)</f>
        <v>2</v>
      </c>
      <c r="F787" t="str">
        <f>VLOOKUP(E787,$W$2:$X$13,2,FALSE)</f>
        <v>FEB</v>
      </c>
      <c r="G787">
        <f t="shared" si="121"/>
        <v>1</v>
      </c>
      <c r="H787">
        <f>VLOOKUP($C787,Sheet2!$A$2:$C$471,3,FALSE)</f>
        <v>2014</v>
      </c>
      <c r="I787" t="str">
        <f t="shared" si="122"/>
        <v>MON</v>
      </c>
      <c r="J787">
        <f t="shared" si="129"/>
        <v>2</v>
      </c>
      <c r="K787">
        <f>IF(ISERROR(VLOOKUP(A787,Sheet3!$B$2:$B$72,1,FALSE)),0,1)</f>
        <v>0</v>
      </c>
      <c r="L787">
        <f t="shared" si="123"/>
        <v>0</v>
      </c>
      <c r="N787">
        <f t="shared" si="124"/>
        <v>2</v>
      </c>
      <c r="O787">
        <f t="shared" si="120"/>
        <v>1</v>
      </c>
      <c r="P787">
        <f t="shared" si="125"/>
        <v>2014</v>
      </c>
      <c r="Q787" t="str">
        <f t="shared" si="126"/>
        <v>FEB</v>
      </c>
    </row>
    <row r="788" spans="1:17" x14ac:dyDescent="0.25">
      <c r="A788" s="1">
        <f t="shared" si="127"/>
        <v>41695</v>
      </c>
      <c r="B788" s="1">
        <f>A788-J788+1</f>
        <v>41693</v>
      </c>
      <c r="C788" s="1">
        <f t="shared" si="128"/>
        <v>41699</v>
      </c>
      <c r="D788">
        <f>VLOOKUP(C788,Sheet2!$A$2:$C$471,2,FALSE)</f>
        <v>8</v>
      </c>
      <c r="E788">
        <f>VLOOKUP($C788,Sheet2!$A$2:$D$471,4,FALSE)</f>
        <v>2</v>
      </c>
      <c r="F788" t="str">
        <f>VLOOKUP(E788,$W$2:$X$13,2,FALSE)</f>
        <v>FEB</v>
      </c>
      <c r="G788">
        <f t="shared" si="121"/>
        <v>1</v>
      </c>
      <c r="H788">
        <f>VLOOKUP($C788,Sheet2!$A$2:$C$471,3,FALSE)</f>
        <v>2014</v>
      </c>
      <c r="I788" t="str">
        <f t="shared" si="122"/>
        <v>TUE</v>
      </c>
      <c r="J788">
        <f t="shared" si="129"/>
        <v>3</v>
      </c>
      <c r="K788">
        <f>IF(ISERROR(VLOOKUP(A788,Sheet3!$B$2:$B$72,1,FALSE)),0,1)</f>
        <v>0</v>
      </c>
      <c r="L788">
        <f t="shared" si="123"/>
        <v>0</v>
      </c>
      <c r="N788">
        <f t="shared" si="124"/>
        <v>2</v>
      </c>
      <c r="O788">
        <f t="shared" si="120"/>
        <v>1</v>
      </c>
      <c r="P788">
        <f t="shared" si="125"/>
        <v>2014</v>
      </c>
      <c r="Q788" t="str">
        <f t="shared" si="126"/>
        <v>FEB</v>
      </c>
    </row>
    <row r="789" spans="1:17" x14ac:dyDescent="0.25">
      <c r="A789" s="1">
        <f t="shared" si="127"/>
        <v>41696</v>
      </c>
      <c r="B789" s="1">
        <f>A789-J789+1</f>
        <v>41693</v>
      </c>
      <c r="C789" s="1">
        <f t="shared" si="128"/>
        <v>41699</v>
      </c>
      <c r="D789">
        <f>VLOOKUP(C789,Sheet2!$A$2:$C$471,2,FALSE)</f>
        <v>8</v>
      </c>
      <c r="E789">
        <f>VLOOKUP($C789,Sheet2!$A$2:$D$471,4,FALSE)</f>
        <v>2</v>
      </c>
      <c r="F789" t="str">
        <f>VLOOKUP(E789,$W$2:$X$13,2,FALSE)</f>
        <v>FEB</v>
      </c>
      <c r="G789">
        <f t="shared" si="121"/>
        <v>1</v>
      </c>
      <c r="H789">
        <f>VLOOKUP($C789,Sheet2!$A$2:$C$471,3,FALSE)</f>
        <v>2014</v>
      </c>
      <c r="I789" t="str">
        <f t="shared" si="122"/>
        <v>WED</v>
      </c>
      <c r="J789">
        <f t="shared" si="129"/>
        <v>4</v>
      </c>
      <c r="K789">
        <f>IF(ISERROR(VLOOKUP(A789,Sheet3!$B$2:$B$72,1,FALSE)),0,1)</f>
        <v>0</v>
      </c>
      <c r="L789">
        <f t="shared" si="123"/>
        <v>0</v>
      </c>
      <c r="N789">
        <f t="shared" si="124"/>
        <v>2</v>
      </c>
      <c r="O789">
        <f t="shared" si="120"/>
        <v>1</v>
      </c>
      <c r="P789">
        <f t="shared" si="125"/>
        <v>2014</v>
      </c>
      <c r="Q789" t="str">
        <f t="shared" si="126"/>
        <v>FEB</v>
      </c>
    </row>
    <row r="790" spans="1:17" x14ac:dyDescent="0.25">
      <c r="A790" s="1">
        <f t="shared" si="127"/>
        <v>41697</v>
      </c>
      <c r="B790" s="1">
        <f>A790-J790+1</f>
        <v>41693</v>
      </c>
      <c r="C790" s="1">
        <f t="shared" si="128"/>
        <v>41699</v>
      </c>
      <c r="D790">
        <f>VLOOKUP(C790,Sheet2!$A$2:$C$471,2,FALSE)</f>
        <v>8</v>
      </c>
      <c r="E790">
        <f>VLOOKUP($C790,Sheet2!$A$2:$D$471,4,FALSE)</f>
        <v>2</v>
      </c>
      <c r="F790" t="str">
        <f>VLOOKUP(E790,$W$2:$X$13,2,FALSE)</f>
        <v>FEB</v>
      </c>
      <c r="G790">
        <f t="shared" si="121"/>
        <v>1</v>
      </c>
      <c r="H790">
        <f>VLOOKUP($C790,Sheet2!$A$2:$C$471,3,FALSE)</f>
        <v>2014</v>
      </c>
      <c r="I790" t="str">
        <f t="shared" si="122"/>
        <v>THU</v>
      </c>
      <c r="J790">
        <f t="shared" si="129"/>
        <v>5</v>
      </c>
      <c r="K790">
        <f>IF(ISERROR(VLOOKUP(A790,Sheet3!$B$2:$B$72,1,FALSE)),0,1)</f>
        <v>0</v>
      </c>
      <c r="L790">
        <f t="shared" si="123"/>
        <v>0</v>
      </c>
      <c r="N790">
        <f t="shared" si="124"/>
        <v>2</v>
      </c>
      <c r="O790">
        <f t="shared" si="120"/>
        <v>1</v>
      </c>
      <c r="P790">
        <f t="shared" si="125"/>
        <v>2014</v>
      </c>
      <c r="Q790" t="str">
        <f t="shared" si="126"/>
        <v>FEB</v>
      </c>
    </row>
    <row r="791" spans="1:17" x14ac:dyDescent="0.25">
      <c r="A791" s="1">
        <f t="shared" si="127"/>
        <v>41698</v>
      </c>
      <c r="B791" s="1">
        <f>A791-J791+1</f>
        <v>41693</v>
      </c>
      <c r="C791" s="1">
        <f t="shared" si="128"/>
        <v>41699</v>
      </c>
      <c r="D791">
        <f>VLOOKUP(C791,Sheet2!$A$2:$C$471,2,FALSE)</f>
        <v>8</v>
      </c>
      <c r="E791">
        <f>VLOOKUP($C791,Sheet2!$A$2:$D$471,4,FALSE)</f>
        <v>2</v>
      </c>
      <c r="F791" t="str">
        <f>VLOOKUP(E791,$W$2:$X$13,2,FALSE)</f>
        <v>FEB</v>
      </c>
      <c r="G791">
        <f t="shared" si="121"/>
        <v>1</v>
      </c>
      <c r="H791">
        <f>VLOOKUP($C791,Sheet2!$A$2:$C$471,3,FALSE)</f>
        <v>2014</v>
      </c>
      <c r="I791" t="str">
        <f t="shared" si="122"/>
        <v>FRI</v>
      </c>
      <c r="J791">
        <f t="shared" si="129"/>
        <v>6</v>
      </c>
      <c r="K791">
        <f>IF(ISERROR(VLOOKUP(A791,Sheet3!$B$2:$B$72,1,FALSE)),0,1)</f>
        <v>0</v>
      </c>
      <c r="L791">
        <f t="shared" si="123"/>
        <v>0</v>
      </c>
      <c r="N791">
        <f t="shared" si="124"/>
        <v>2</v>
      </c>
      <c r="O791">
        <f t="shared" si="120"/>
        <v>1</v>
      </c>
      <c r="P791">
        <f t="shared" si="125"/>
        <v>2014</v>
      </c>
      <c r="Q791" t="str">
        <f t="shared" si="126"/>
        <v>FEB</v>
      </c>
    </row>
    <row r="792" spans="1:17" x14ac:dyDescent="0.25">
      <c r="A792" s="1">
        <f t="shared" si="127"/>
        <v>41699</v>
      </c>
      <c r="B792" s="1">
        <f>A792-J792+1</f>
        <v>41693</v>
      </c>
      <c r="C792" s="1">
        <f t="shared" si="128"/>
        <v>41699</v>
      </c>
      <c r="D792">
        <f>VLOOKUP(C792,Sheet2!$A$2:$C$471,2,FALSE)</f>
        <v>8</v>
      </c>
      <c r="E792">
        <f>VLOOKUP($C792,Sheet2!$A$2:$D$471,4,FALSE)</f>
        <v>2</v>
      </c>
      <c r="F792" t="str">
        <f>VLOOKUP(E792,$W$2:$X$13,2,FALSE)</f>
        <v>FEB</v>
      </c>
      <c r="G792">
        <f t="shared" si="121"/>
        <v>1</v>
      </c>
      <c r="H792">
        <f>VLOOKUP($C792,Sheet2!$A$2:$C$471,3,FALSE)</f>
        <v>2014</v>
      </c>
      <c r="I792" t="str">
        <f t="shared" si="122"/>
        <v>SAT</v>
      </c>
      <c r="J792">
        <f t="shared" si="129"/>
        <v>7</v>
      </c>
      <c r="K792">
        <f>IF(ISERROR(VLOOKUP(A792,Sheet3!$B$2:$B$72,1,FALSE)),0,1)</f>
        <v>0</v>
      </c>
      <c r="L792">
        <f t="shared" si="123"/>
        <v>1</v>
      </c>
      <c r="N792">
        <f t="shared" si="124"/>
        <v>3</v>
      </c>
      <c r="O792">
        <f t="shared" si="120"/>
        <v>1</v>
      </c>
      <c r="P792">
        <f t="shared" si="125"/>
        <v>2014</v>
      </c>
      <c r="Q792" t="str">
        <f t="shared" si="126"/>
        <v>MAR</v>
      </c>
    </row>
    <row r="793" spans="1:17" x14ac:dyDescent="0.25">
      <c r="A793" s="1">
        <f t="shared" si="127"/>
        <v>41700</v>
      </c>
      <c r="B793" s="1">
        <f>A793-J793+1</f>
        <v>41700</v>
      </c>
      <c r="C793" s="1">
        <f t="shared" si="128"/>
        <v>41706</v>
      </c>
      <c r="D793">
        <f>VLOOKUP(C793,Sheet2!$A$2:$C$471,2,FALSE)</f>
        <v>9</v>
      </c>
      <c r="E793">
        <f>VLOOKUP($C793,Sheet2!$A$2:$D$471,4,FALSE)</f>
        <v>3</v>
      </c>
      <c r="F793" t="str">
        <f>VLOOKUP(E793,$W$2:$X$13,2,FALSE)</f>
        <v>MAR</v>
      </c>
      <c r="G793">
        <f t="shared" si="121"/>
        <v>1</v>
      </c>
      <c r="H793">
        <f>VLOOKUP($C793,Sheet2!$A$2:$C$471,3,FALSE)</f>
        <v>2014</v>
      </c>
      <c r="I793" t="str">
        <f t="shared" si="122"/>
        <v>SUN</v>
      </c>
      <c r="J793">
        <f t="shared" si="129"/>
        <v>1</v>
      </c>
      <c r="K793">
        <f>IF(ISERROR(VLOOKUP(A793,Sheet3!$B$2:$B$72,1,FALSE)),0,1)</f>
        <v>0</v>
      </c>
      <c r="L793">
        <f t="shared" si="123"/>
        <v>1</v>
      </c>
      <c r="N793">
        <f t="shared" si="124"/>
        <v>3</v>
      </c>
      <c r="O793">
        <f t="shared" si="120"/>
        <v>1</v>
      </c>
      <c r="P793">
        <f t="shared" si="125"/>
        <v>2014</v>
      </c>
      <c r="Q793" t="str">
        <f t="shared" si="126"/>
        <v>MAR</v>
      </c>
    </row>
    <row r="794" spans="1:17" x14ac:dyDescent="0.25">
      <c r="A794" s="1">
        <f t="shared" si="127"/>
        <v>41701</v>
      </c>
      <c r="B794" s="1">
        <f>A794-J794+1</f>
        <v>41700</v>
      </c>
      <c r="C794" s="1">
        <f t="shared" si="128"/>
        <v>41706</v>
      </c>
      <c r="D794">
        <f>VLOOKUP(C794,Sheet2!$A$2:$C$471,2,FALSE)</f>
        <v>9</v>
      </c>
      <c r="E794">
        <f>VLOOKUP($C794,Sheet2!$A$2:$D$471,4,FALSE)</f>
        <v>3</v>
      </c>
      <c r="F794" t="str">
        <f>VLOOKUP(E794,$W$2:$X$13,2,FALSE)</f>
        <v>MAR</v>
      </c>
      <c r="G794">
        <f t="shared" si="121"/>
        <v>1</v>
      </c>
      <c r="H794">
        <f>VLOOKUP($C794,Sheet2!$A$2:$C$471,3,FALSE)</f>
        <v>2014</v>
      </c>
      <c r="I794" t="str">
        <f t="shared" si="122"/>
        <v>MON</v>
      </c>
      <c r="J794">
        <f t="shared" si="129"/>
        <v>2</v>
      </c>
      <c r="K794">
        <f>IF(ISERROR(VLOOKUP(A794,Sheet3!$B$2:$B$72,1,FALSE)),0,1)</f>
        <v>0</v>
      </c>
      <c r="L794">
        <f t="shared" si="123"/>
        <v>0</v>
      </c>
      <c r="N794">
        <f t="shared" si="124"/>
        <v>3</v>
      </c>
      <c r="O794">
        <f t="shared" si="120"/>
        <v>1</v>
      </c>
      <c r="P794">
        <f t="shared" si="125"/>
        <v>2014</v>
      </c>
      <c r="Q794" t="str">
        <f t="shared" si="126"/>
        <v>MAR</v>
      </c>
    </row>
    <row r="795" spans="1:17" x14ac:dyDescent="0.25">
      <c r="A795" s="1">
        <f t="shared" si="127"/>
        <v>41702</v>
      </c>
      <c r="B795" s="1">
        <f>A795-J795+1</f>
        <v>41700</v>
      </c>
      <c r="C795" s="1">
        <f t="shared" si="128"/>
        <v>41706</v>
      </c>
      <c r="D795">
        <f>VLOOKUP(C795,Sheet2!$A$2:$C$471,2,FALSE)</f>
        <v>9</v>
      </c>
      <c r="E795">
        <f>VLOOKUP($C795,Sheet2!$A$2:$D$471,4,FALSE)</f>
        <v>3</v>
      </c>
      <c r="F795" t="str">
        <f>VLOOKUP(E795,$W$2:$X$13,2,FALSE)</f>
        <v>MAR</v>
      </c>
      <c r="G795">
        <f t="shared" si="121"/>
        <v>1</v>
      </c>
      <c r="H795">
        <f>VLOOKUP($C795,Sheet2!$A$2:$C$471,3,FALSE)</f>
        <v>2014</v>
      </c>
      <c r="I795" t="str">
        <f t="shared" si="122"/>
        <v>TUE</v>
      </c>
      <c r="J795">
        <f t="shared" si="129"/>
        <v>3</v>
      </c>
      <c r="K795">
        <f>IF(ISERROR(VLOOKUP(A795,Sheet3!$B$2:$B$72,1,FALSE)),0,1)</f>
        <v>0</v>
      </c>
      <c r="L795">
        <f t="shared" si="123"/>
        <v>0</v>
      </c>
      <c r="N795">
        <f t="shared" si="124"/>
        <v>3</v>
      </c>
      <c r="O795">
        <f t="shared" si="120"/>
        <v>1</v>
      </c>
      <c r="P795">
        <f t="shared" si="125"/>
        <v>2014</v>
      </c>
      <c r="Q795" t="str">
        <f t="shared" si="126"/>
        <v>MAR</v>
      </c>
    </row>
    <row r="796" spans="1:17" x14ac:dyDescent="0.25">
      <c r="A796" s="1">
        <f t="shared" si="127"/>
        <v>41703</v>
      </c>
      <c r="B796" s="1">
        <f>A796-J796+1</f>
        <v>41700</v>
      </c>
      <c r="C796" s="1">
        <f t="shared" si="128"/>
        <v>41706</v>
      </c>
      <c r="D796">
        <f>VLOOKUP(C796,Sheet2!$A$2:$C$471,2,FALSE)</f>
        <v>9</v>
      </c>
      <c r="E796">
        <f>VLOOKUP($C796,Sheet2!$A$2:$D$471,4,FALSE)</f>
        <v>3</v>
      </c>
      <c r="F796" t="str">
        <f>VLOOKUP(E796,$W$2:$X$13,2,FALSE)</f>
        <v>MAR</v>
      </c>
      <c r="G796">
        <f t="shared" si="121"/>
        <v>1</v>
      </c>
      <c r="H796">
        <f>VLOOKUP($C796,Sheet2!$A$2:$C$471,3,FALSE)</f>
        <v>2014</v>
      </c>
      <c r="I796" t="str">
        <f t="shared" si="122"/>
        <v>WED</v>
      </c>
      <c r="J796">
        <f t="shared" si="129"/>
        <v>4</v>
      </c>
      <c r="K796">
        <f>IF(ISERROR(VLOOKUP(A796,Sheet3!$B$2:$B$72,1,FALSE)),0,1)</f>
        <v>0</v>
      </c>
      <c r="L796">
        <f t="shared" si="123"/>
        <v>0</v>
      </c>
      <c r="N796">
        <f t="shared" si="124"/>
        <v>3</v>
      </c>
      <c r="O796">
        <f t="shared" si="120"/>
        <v>1</v>
      </c>
      <c r="P796">
        <f t="shared" si="125"/>
        <v>2014</v>
      </c>
      <c r="Q796" t="str">
        <f t="shared" si="126"/>
        <v>MAR</v>
      </c>
    </row>
    <row r="797" spans="1:17" x14ac:dyDescent="0.25">
      <c r="A797" s="1">
        <f t="shared" si="127"/>
        <v>41704</v>
      </c>
      <c r="B797" s="1">
        <f>A797-J797+1</f>
        <v>41700</v>
      </c>
      <c r="C797" s="1">
        <f t="shared" si="128"/>
        <v>41706</v>
      </c>
      <c r="D797">
        <f>VLOOKUP(C797,Sheet2!$A$2:$C$471,2,FALSE)</f>
        <v>9</v>
      </c>
      <c r="E797">
        <f>VLOOKUP($C797,Sheet2!$A$2:$D$471,4,FALSE)</f>
        <v>3</v>
      </c>
      <c r="F797" t="str">
        <f>VLOOKUP(E797,$W$2:$X$13,2,FALSE)</f>
        <v>MAR</v>
      </c>
      <c r="G797">
        <f t="shared" si="121"/>
        <v>1</v>
      </c>
      <c r="H797">
        <f>VLOOKUP($C797,Sheet2!$A$2:$C$471,3,FALSE)</f>
        <v>2014</v>
      </c>
      <c r="I797" t="str">
        <f t="shared" si="122"/>
        <v>THU</v>
      </c>
      <c r="J797">
        <f t="shared" si="129"/>
        <v>5</v>
      </c>
      <c r="K797">
        <f>IF(ISERROR(VLOOKUP(A797,Sheet3!$B$2:$B$72,1,FALSE)),0,1)</f>
        <v>0</v>
      </c>
      <c r="L797">
        <f t="shared" si="123"/>
        <v>0</v>
      </c>
      <c r="N797">
        <f t="shared" si="124"/>
        <v>3</v>
      </c>
      <c r="O797">
        <f t="shared" si="120"/>
        <v>1</v>
      </c>
      <c r="P797">
        <f t="shared" si="125"/>
        <v>2014</v>
      </c>
      <c r="Q797" t="str">
        <f t="shared" si="126"/>
        <v>MAR</v>
      </c>
    </row>
    <row r="798" spans="1:17" x14ac:dyDescent="0.25">
      <c r="A798" s="1">
        <f t="shared" si="127"/>
        <v>41705</v>
      </c>
      <c r="B798" s="1">
        <f>A798-J798+1</f>
        <v>41700</v>
      </c>
      <c r="C798" s="1">
        <f t="shared" si="128"/>
        <v>41706</v>
      </c>
      <c r="D798">
        <f>VLOOKUP(C798,Sheet2!$A$2:$C$471,2,FALSE)</f>
        <v>9</v>
      </c>
      <c r="E798">
        <f>VLOOKUP($C798,Sheet2!$A$2:$D$471,4,FALSE)</f>
        <v>3</v>
      </c>
      <c r="F798" t="str">
        <f>VLOOKUP(E798,$W$2:$X$13,2,FALSE)</f>
        <v>MAR</v>
      </c>
      <c r="G798">
        <f t="shared" si="121"/>
        <v>1</v>
      </c>
      <c r="H798">
        <f>VLOOKUP($C798,Sheet2!$A$2:$C$471,3,FALSE)</f>
        <v>2014</v>
      </c>
      <c r="I798" t="str">
        <f t="shared" si="122"/>
        <v>FRI</v>
      </c>
      <c r="J798">
        <f t="shared" si="129"/>
        <v>6</v>
      </c>
      <c r="K798">
        <f>IF(ISERROR(VLOOKUP(A798,Sheet3!$B$2:$B$72,1,FALSE)),0,1)</f>
        <v>0</v>
      </c>
      <c r="L798">
        <f t="shared" si="123"/>
        <v>0</v>
      </c>
      <c r="N798">
        <f t="shared" si="124"/>
        <v>3</v>
      </c>
      <c r="O798">
        <f t="shared" si="120"/>
        <v>1</v>
      </c>
      <c r="P798">
        <f t="shared" si="125"/>
        <v>2014</v>
      </c>
      <c r="Q798" t="str">
        <f t="shared" si="126"/>
        <v>MAR</v>
      </c>
    </row>
    <row r="799" spans="1:17" x14ac:dyDescent="0.25">
      <c r="A799" s="1">
        <f t="shared" si="127"/>
        <v>41706</v>
      </c>
      <c r="B799" s="1">
        <f>A799-J799+1</f>
        <v>41700</v>
      </c>
      <c r="C799" s="1">
        <f t="shared" si="128"/>
        <v>41706</v>
      </c>
      <c r="D799">
        <f>VLOOKUP(C799,Sheet2!$A$2:$C$471,2,FALSE)</f>
        <v>9</v>
      </c>
      <c r="E799">
        <f>VLOOKUP($C799,Sheet2!$A$2:$D$471,4,FALSE)</f>
        <v>3</v>
      </c>
      <c r="F799" t="str">
        <f>VLOOKUP(E799,$W$2:$X$13,2,FALSE)</f>
        <v>MAR</v>
      </c>
      <c r="G799">
        <f t="shared" si="121"/>
        <v>1</v>
      </c>
      <c r="H799">
        <f>VLOOKUP($C799,Sheet2!$A$2:$C$471,3,FALSE)</f>
        <v>2014</v>
      </c>
      <c r="I799" t="str">
        <f t="shared" si="122"/>
        <v>SAT</v>
      </c>
      <c r="J799">
        <f t="shared" si="129"/>
        <v>7</v>
      </c>
      <c r="K799">
        <f>IF(ISERROR(VLOOKUP(A799,Sheet3!$B$2:$B$72,1,FALSE)),0,1)</f>
        <v>0</v>
      </c>
      <c r="L799">
        <f t="shared" si="123"/>
        <v>1</v>
      </c>
      <c r="N799">
        <f t="shared" si="124"/>
        <v>3</v>
      </c>
      <c r="O799">
        <f t="shared" si="120"/>
        <v>1</v>
      </c>
      <c r="P799">
        <f t="shared" si="125"/>
        <v>2014</v>
      </c>
      <c r="Q799" t="str">
        <f t="shared" si="126"/>
        <v>MAR</v>
      </c>
    </row>
    <row r="800" spans="1:17" x14ac:dyDescent="0.25">
      <c r="A800" s="1">
        <f t="shared" si="127"/>
        <v>41707</v>
      </c>
      <c r="B800" s="1">
        <f>A800-J800+1</f>
        <v>41707</v>
      </c>
      <c r="C800" s="1">
        <f t="shared" si="128"/>
        <v>41713</v>
      </c>
      <c r="D800">
        <f>VLOOKUP(C800,Sheet2!$A$2:$C$471,2,FALSE)</f>
        <v>10</v>
      </c>
      <c r="E800">
        <f>VLOOKUP($C800,Sheet2!$A$2:$D$471,4,FALSE)</f>
        <v>3</v>
      </c>
      <c r="F800" t="str">
        <f>VLOOKUP(E800,$W$2:$X$13,2,FALSE)</f>
        <v>MAR</v>
      </c>
      <c r="G800">
        <f t="shared" si="121"/>
        <v>1</v>
      </c>
      <c r="H800">
        <f>VLOOKUP($C800,Sheet2!$A$2:$C$471,3,FALSE)</f>
        <v>2014</v>
      </c>
      <c r="I800" t="str">
        <f t="shared" si="122"/>
        <v>SUN</v>
      </c>
      <c r="J800">
        <f t="shared" si="129"/>
        <v>1</v>
      </c>
      <c r="K800">
        <f>IF(ISERROR(VLOOKUP(A800,Sheet3!$B$2:$B$72,1,FALSE)),0,1)</f>
        <v>0</v>
      </c>
      <c r="L800">
        <f t="shared" si="123"/>
        <v>1</v>
      </c>
      <c r="N800">
        <f t="shared" si="124"/>
        <v>3</v>
      </c>
      <c r="O800">
        <f t="shared" si="120"/>
        <v>1</v>
      </c>
      <c r="P800">
        <f t="shared" si="125"/>
        <v>2014</v>
      </c>
      <c r="Q800" t="str">
        <f t="shared" si="126"/>
        <v>MAR</v>
      </c>
    </row>
    <row r="801" spans="1:17" x14ac:dyDescent="0.25">
      <c r="A801" s="1">
        <f t="shared" si="127"/>
        <v>41708</v>
      </c>
      <c r="B801" s="1">
        <f>A801-J801+1</f>
        <v>41707</v>
      </c>
      <c r="C801" s="1">
        <f t="shared" si="128"/>
        <v>41713</v>
      </c>
      <c r="D801">
        <f>VLOOKUP(C801,Sheet2!$A$2:$C$471,2,FALSE)</f>
        <v>10</v>
      </c>
      <c r="E801">
        <f>VLOOKUP($C801,Sheet2!$A$2:$D$471,4,FALSE)</f>
        <v>3</v>
      </c>
      <c r="F801" t="str">
        <f>VLOOKUP(E801,$W$2:$X$13,2,FALSE)</f>
        <v>MAR</v>
      </c>
      <c r="G801">
        <f t="shared" si="121"/>
        <v>1</v>
      </c>
      <c r="H801">
        <f>VLOOKUP($C801,Sheet2!$A$2:$C$471,3,FALSE)</f>
        <v>2014</v>
      </c>
      <c r="I801" t="str">
        <f t="shared" si="122"/>
        <v>MON</v>
      </c>
      <c r="J801">
        <f t="shared" si="129"/>
        <v>2</v>
      </c>
      <c r="K801">
        <f>IF(ISERROR(VLOOKUP(A801,Sheet3!$B$2:$B$72,1,FALSE)),0,1)</f>
        <v>0</v>
      </c>
      <c r="L801">
        <f t="shared" si="123"/>
        <v>0</v>
      </c>
      <c r="N801">
        <f t="shared" si="124"/>
        <v>3</v>
      </c>
      <c r="O801">
        <f t="shared" si="120"/>
        <v>1</v>
      </c>
      <c r="P801">
        <f t="shared" si="125"/>
        <v>2014</v>
      </c>
      <c r="Q801" t="str">
        <f t="shared" si="126"/>
        <v>MAR</v>
      </c>
    </row>
    <row r="802" spans="1:17" x14ac:dyDescent="0.25">
      <c r="A802" s="1">
        <f t="shared" si="127"/>
        <v>41709</v>
      </c>
      <c r="B802" s="1">
        <f>A802-J802+1</f>
        <v>41707</v>
      </c>
      <c r="C802" s="1">
        <f t="shared" si="128"/>
        <v>41713</v>
      </c>
      <c r="D802">
        <f>VLOOKUP(C802,Sheet2!$A$2:$C$471,2,FALSE)</f>
        <v>10</v>
      </c>
      <c r="E802">
        <f>VLOOKUP($C802,Sheet2!$A$2:$D$471,4,FALSE)</f>
        <v>3</v>
      </c>
      <c r="F802" t="str">
        <f>VLOOKUP(E802,$W$2:$X$13,2,FALSE)</f>
        <v>MAR</v>
      </c>
      <c r="G802">
        <f t="shared" si="121"/>
        <v>1</v>
      </c>
      <c r="H802">
        <f>VLOOKUP($C802,Sheet2!$A$2:$C$471,3,FALSE)</f>
        <v>2014</v>
      </c>
      <c r="I802" t="str">
        <f t="shared" si="122"/>
        <v>TUE</v>
      </c>
      <c r="J802">
        <f t="shared" si="129"/>
        <v>3</v>
      </c>
      <c r="K802">
        <f>IF(ISERROR(VLOOKUP(A802,Sheet3!$B$2:$B$72,1,FALSE)),0,1)</f>
        <v>0</v>
      </c>
      <c r="L802">
        <f t="shared" si="123"/>
        <v>0</v>
      </c>
      <c r="N802">
        <f t="shared" si="124"/>
        <v>3</v>
      </c>
      <c r="O802">
        <f t="shared" si="120"/>
        <v>1</v>
      </c>
      <c r="P802">
        <f t="shared" si="125"/>
        <v>2014</v>
      </c>
      <c r="Q802" t="str">
        <f t="shared" si="126"/>
        <v>MAR</v>
      </c>
    </row>
    <row r="803" spans="1:17" x14ac:dyDescent="0.25">
      <c r="A803" s="1">
        <f t="shared" si="127"/>
        <v>41710</v>
      </c>
      <c r="B803" s="1">
        <f>A803-J803+1</f>
        <v>41707</v>
      </c>
      <c r="C803" s="1">
        <f t="shared" si="128"/>
        <v>41713</v>
      </c>
      <c r="D803">
        <f>VLOOKUP(C803,Sheet2!$A$2:$C$471,2,FALSE)</f>
        <v>10</v>
      </c>
      <c r="E803">
        <f>VLOOKUP($C803,Sheet2!$A$2:$D$471,4,FALSE)</f>
        <v>3</v>
      </c>
      <c r="F803" t="str">
        <f>VLOOKUP(E803,$W$2:$X$13,2,FALSE)</f>
        <v>MAR</v>
      </c>
      <c r="G803">
        <f t="shared" si="121"/>
        <v>1</v>
      </c>
      <c r="H803">
        <f>VLOOKUP($C803,Sheet2!$A$2:$C$471,3,FALSE)</f>
        <v>2014</v>
      </c>
      <c r="I803" t="str">
        <f t="shared" si="122"/>
        <v>WED</v>
      </c>
      <c r="J803">
        <f t="shared" si="129"/>
        <v>4</v>
      </c>
      <c r="K803">
        <f>IF(ISERROR(VLOOKUP(A803,Sheet3!$B$2:$B$72,1,FALSE)),0,1)</f>
        <v>0</v>
      </c>
      <c r="L803">
        <f t="shared" si="123"/>
        <v>0</v>
      </c>
      <c r="N803">
        <f t="shared" si="124"/>
        <v>3</v>
      </c>
      <c r="O803">
        <f t="shared" si="120"/>
        <v>1</v>
      </c>
      <c r="P803">
        <f t="shared" si="125"/>
        <v>2014</v>
      </c>
      <c r="Q803" t="str">
        <f t="shared" si="126"/>
        <v>MAR</v>
      </c>
    </row>
    <row r="804" spans="1:17" x14ac:dyDescent="0.25">
      <c r="A804" s="1">
        <f t="shared" si="127"/>
        <v>41711</v>
      </c>
      <c r="B804" s="1">
        <f>A804-J804+1</f>
        <v>41707</v>
      </c>
      <c r="C804" s="1">
        <f t="shared" si="128"/>
        <v>41713</v>
      </c>
      <c r="D804">
        <f>VLOOKUP(C804,Sheet2!$A$2:$C$471,2,FALSE)</f>
        <v>10</v>
      </c>
      <c r="E804">
        <f>VLOOKUP($C804,Sheet2!$A$2:$D$471,4,FALSE)</f>
        <v>3</v>
      </c>
      <c r="F804" t="str">
        <f>VLOOKUP(E804,$W$2:$X$13,2,FALSE)</f>
        <v>MAR</v>
      </c>
      <c r="G804">
        <f t="shared" si="121"/>
        <v>1</v>
      </c>
      <c r="H804">
        <f>VLOOKUP($C804,Sheet2!$A$2:$C$471,3,FALSE)</f>
        <v>2014</v>
      </c>
      <c r="I804" t="str">
        <f t="shared" si="122"/>
        <v>THU</v>
      </c>
      <c r="J804">
        <f t="shared" si="129"/>
        <v>5</v>
      </c>
      <c r="K804">
        <f>IF(ISERROR(VLOOKUP(A804,Sheet3!$B$2:$B$72,1,FALSE)),0,1)</f>
        <v>0</v>
      </c>
      <c r="L804">
        <f t="shared" si="123"/>
        <v>0</v>
      </c>
      <c r="N804">
        <f t="shared" si="124"/>
        <v>3</v>
      </c>
      <c r="O804">
        <f t="shared" si="120"/>
        <v>1</v>
      </c>
      <c r="P804">
        <f t="shared" si="125"/>
        <v>2014</v>
      </c>
      <c r="Q804" t="str">
        <f t="shared" si="126"/>
        <v>MAR</v>
      </c>
    </row>
    <row r="805" spans="1:17" x14ac:dyDescent="0.25">
      <c r="A805" s="1">
        <f t="shared" si="127"/>
        <v>41712</v>
      </c>
      <c r="B805" s="1">
        <f>A805-J805+1</f>
        <v>41707</v>
      </c>
      <c r="C805" s="1">
        <f t="shared" si="128"/>
        <v>41713</v>
      </c>
      <c r="D805">
        <f>VLOOKUP(C805,Sheet2!$A$2:$C$471,2,FALSE)</f>
        <v>10</v>
      </c>
      <c r="E805">
        <f>VLOOKUP($C805,Sheet2!$A$2:$D$471,4,FALSE)</f>
        <v>3</v>
      </c>
      <c r="F805" t="str">
        <f>VLOOKUP(E805,$W$2:$X$13,2,FALSE)</f>
        <v>MAR</v>
      </c>
      <c r="G805">
        <f t="shared" si="121"/>
        <v>1</v>
      </c>
      <c r="H805">
        <f>VLOOKUP($C805,Sheet2!$A$2:$C$471,3,FALSE)</f>
        <v>2014</v>
      </c>
      <c r="I805" t="str">
        <f t="shared" si="122"/>
        <v>FRI</v>
      </c>
      <c r="J805">
        <f t="shared" si="129"/>
        <v>6</v>
      </c>
      <c r="K805">
        <f>IF(ISERROR(VLOOKUP(A805,Sheet3!$B$2:$B$72,1,FALSE)),0,1)</f>
        <v>0</v>
      </c>
      <c r="L805">
        <f t="shared" si="123"/>
        <v>0</v>
      </c>
      <c r="N805">
        <f t="shared" si="124"/>
        <v>3</v>
      </c>
      <c r="O805">
        <f t="shared" si="120"/>
        <v>1</v>
      </c>
      <c r="P805">
        <f t="shared" si="125"/>
        <v>2014</v>
      </c>
      <c r="Q805" t="str">
        <f t="shared" si="126"/>
        <v>MAR</v>
      </c>
    </row>
    <row r="806" spans="1:17" x14ac:dyDescent="0.25">
      <c r="A806" s="1">
        <f t="shared" si="127"/>
        <v>41713</v>
      </c>
      <c r="B806" s="1">
        <f>A806-J806+1</f>
        <v>41707</v>
      </c>
      <c r="C806" s="1">
        <f t="shared" si="128"/>
        <v>41713</v>
      </c>
      <c r="D806">
        <f>VLOOKUP(C806,Sheet2!$A$2:$C$471,2,FALSE)</f>
        <v>10</v>
      </c>
      <c r="E806">
        <f>VLOOKUP($C806,Sheet2!$A$2:$D$471,4,FALSE)</f>
        <v>3</v>
      </c>
      <c r="F806" t="str">
        <f>VLOOKUP(E806,$W$2:$X$13,2,FALSE)</f>
        <v>MAR</v>
      </c>
      <c r="G806">
        <f t="shared" si="121"/>
        <v>1</v>
      </c>
      <c r="H806">
        <f>VLOOKUP($C806,Sheet2!$A$2:$C$471,3,FALSE)</f>
        <v>2014</v>
      </c>
      <c r="I806" t="str">
        <f t="shared" si="122"/>
        <v>SAT</v>
      </c>
      <c r="J806">
        <f t="shared" si="129"/>
        <v>7</v>
      </c>
      <c r="K806">
        <f>IF(ISERROR(VLOOKUP(A806,Sheet3!$B$2:$B$72,1,FALSE)),0,1)</f>
        <v>0</v>
      </c>
      <c r="L806">
        <f t="shared" si="123"/>
        <v>1</v>
      </c>
      <c r="N806">
        <f t="shared" si="124"/>
        <v>3</v>
      </c>
      <c r="O806">
        <f t="shared" si="120"/>
        <v>1</v>
      </c>
      <c r="P806">
        <f t="shared" si="125"/>
        <v>2014</v>
      </c>
      <c r="Q806" t="str">
        <f t="shared" si="126"/>
        <v>MAR</v>
      </c>
    </row>
    <row r="807" spans="1:17" x14ac:dyDescent="0.25">
      <c r="A807" s="1">
        <f t="shared" si="127"/>
        <v>41714</v>
      </c>
      <c r="B807" s="1">
        <f>A807-J807+1</f>
        <v>41714</v>
      </c>
      <c r="C807" s="1">
        <f t="shared" si="128"/>
        <v>41720</v>
      </c>
      <c r="D807">
        <f>VLOOKUP(C807,Sheet2!$A$2:$C$471,2,FALSE)</f>
        <v>11</v>
      </c>
      <c r="E807">
        <f>VLOOKUP($C807,Sheet2!$A$2:$D$471,4,FALSE)</f>
        <v>3</v>
      </c>
      <c r="F807" t="str">
        <f>VLOOKUP(E807,$W$2:$X$13,2,FALSE)</f>
        <v>MAR</v>
      </c>
      <c r="G807">
        <f t="shared" si="121"/>
        <v>1</v>
      </c>
      <c r="H807">
        <f>VLOOKUP($C807,Sheet2!$A$2:$C$471,3,FALSE)</f>
        <v>2014</v>
      </c>
      <c r="I807" t="str">
        <f t="shared" si="122"/>
        <v>SUN</v>
      </c>
      <c r="J807">
        <f t="shared" si="129"/>
        <v>1</v>
      </c>
      <c r="K807">
        <f>IF(ISERROR(VLOOKUP(A807,Sheet3!$B$2:$B$72,1,FALSE)),0,1)</f>
        <v>0</v>
      </c>
      <c r="L807">
        <f t="shared" si="123"/>
        <v>1</v>
      </c>
      <c r="N807">
        <f t="shared" si="124"/>
        <v>3</v>
      </c>
      <c r="O807">
        <f t="shared" si="120"/>
        <v>1</v>
      </c>
      <c r="P807">
        <f t="shared" si="125"/>
        <v>2014</v>
      </c>
      <c r="Q807" t="str">
        <f t="shared" si="126"/>
        <v>MAR</v>
      </c>
    </row>
    <row r="808" spans="1:17" x14ac:dyDescent="0.25">
      <c r="A808" s="1">
        <f t="shared" si="127"/>
        <v>41715</v>
      </c>
      <c r="B808" s="1">
        <f>A808-J808+1</f>
        <v>41714</v>
      </c>
      <c r="C808" s="1">
        <f t="shared" si="128"/>
        <v>41720</v>
      </c>
      <c r="D808">
        <f>VLOOKUP(C808,Sheet2!$A$2:$C$471,2,FALSE)</f>
        <v>11</v>
      </c>
      <c r="E808">
        <f>VLOOKUP($C808,Sheet2!$A$2:$D$471,4,FALSE)</f>
        <v>3</v>
      </c>
      <c r="F808" t="str">
        <f>VLOOKUP(E808,$W$2:$X$13,2,FALSE)</f>
        <v>MAR</v>
      </c>
      <c r="G808">
        <f t="shared" si="121"/>
        <v>1</v>
      </c>
      <c r="H808">
        <f>VLOOKUP($C808,Sheet2!$A$2:$C$471,3,FALSE)</f>
        <v>2014</v>
      </c>
      <c r="I808" t="str">
        <f t="shared" si="122"/>
        <v>MON</v>
      </c>
      <c r="J808">
        <f t="shared" si="129"/>
        <v>2</v>
      </c>
      <c r="K808">
        <f>IF(ISERROR(VLOOKUP(A808,Sheet3!$B$2:$B$72,1,FALSE)),0,1)</f>
        <v>0</v>
      </c>
      <c r="L808">
        <f t="shared" si="123"/>
        <v>0</v>
      </c>
      <c r="N808">
        <f t="shared" si="124"/>
        <v>3</v>
      </c>
      <c r="O808">
        <f t="shared" si="120"/>
        <v>1</v>
      </c>
      <c r="P808">
        <f t="shared" si="125"/>
        <v>2014</v>
      </c>
      <c r="Q808" t="str">
        <f t="shared" si="126"/>
        <v>MAR</v>
      </c>
    </row>
    <row r="809" spans="1:17" x14ac:dyDescent="0.25">
      <c r="A809" s="1">
        <f t="shared" si="127"/>
        <v>41716</v>
      </c>
      <c r="B809" s="1">
        <f>A809-J809+1</f>
        <v>41714</v>
      </c>
      <c r="C809" s="1">
        <f t="shared" si="128"/>
        <v>41720</v>
      </c>
      <c r="D809">
        <f>VLOOKUP(C809,Sheet2!$A$2:$C$471,2,FALSE)</f>
        <v>11</v>
      </c>
      <c r="E809">
        <f>VLOOKUP($C809,Sheet2!$A$2:$D$471,4,FALSE)</f>
        <v>3</v>
      </c>
      <c r="F809" t="str">
        <f>VLOOKUP(E809,$W$2:$X$13,2,FALSE)</f>
        <v>MAR</v>
      </c>
      <c r="G809">
        <f t="shared" si="121"/>
        <v>1</v>
      </c>
      <c r="H809">
        <f>VLOOKUP($C809,Sheet2!$A$2:$C$471,3,FALSE)</f>
        <v>2014</v>
      </c>
      <c r="I809" t="str">
        <f t="shared" si="122"/>
        <v>TUE</v>
      </c>
      <c r="J809">
        <f t="shared" si="129"/>
        <v>3</v>
      </c>
      <c r="K809">
        <f>IF(ISERROR(VLOOKUP(A809,Sheet3!$B$2:$B$72,1,FALSE)),0,1)</f>
        <v>0</v>
      </c>
      <c r="L809">
        <f t="shared" si="123"/>
        <v>0</v>
      </c>
      <c r="N809">
        <f t="shared" si="124"/>
        <v>3</v>
      </c>
      <c r="O809">
        <f t="shared" si="120"/>
        <v>1</v>
      </c>
      <c r="P809">
        <f t="shared" si="125"/>
        <v>2014</v>
      </c>
      <c r="Q809" t="str">
        <f t="shared" si="126"/>
        <v>MAR</v>
      </c>
    </row>
    <row r="810" spans="1:17" x14ac:dyDescent="0.25">
      <c r="A810" s="1">
        <f t="shared" si="127"/>
        <v>41717</v>
      </c>
      <c r="B810" s="1">
        <f>A810-J810+1</f>
        <v>41714</v>
      </c>
      <c r="C810" s="1">
        <f t="shared" si="128"/>
        <v>41720</v>
      </c>
      <c r="D810">
        <f>VLOOKUP(C810,Sheet2!$A$2:$C$471,2,FALSE)</f>
        <v>11</v>
      </c>
      <c r="E810">
        <f>VLOOKUP($C810,Sheet2!$A$2:$D$471,4,FALSE)</f>
        <v>3</v>
      </c>
      <c r="F810" t="str">
        <f>VLOOKUP(E810,$W$2:$X$13,2,FALSE)</f>
        <v>MAR</v>
      </c>
      <c r="G810">
        <f t="shared" si="121"/>
        <v>1</v>
      </c>
      <c r="H810">
        <f>VLOOKUP($C810,Sheet2!$A$2:$C$471,3,FALSE)</f>
        <v>2014</v>
      </c>
      <c r="I810" t="str">
        <f t="shared" si="122"/>
        <v>WED</v>
      </c>
      <c r="J810">
        <f t="shared" si="129"/>
        <v>4</v>
      </c>
      <c r="K810">
        <f>IF(ISERROR(VLOOKUP(A810,Sheet3!$B$2:$B$72,1,FALSE)),0,1)</f>
        <v>0</v>
      </c>
      <c r="L810">
        <f t="shared" si="123"/>
        <v>0</v>
      </c>
      <c r="N810">
        <f t="shared" si="124"/>
        <v>3</v>
      </c>
      <c r="O810">
        <f t="shared" si="120"/>
        <v>1</v>
      </c>
      <c r="P810">
        <f t="shared" si="125"/>
        <v>2014</v>
      </c>
      <c r="Q810" t="str">
        <f t="shared" si="126"/>
        <v>MAR</v>
      </c>
    </row>
    <row r="811" spans="1:17" x14ac:dyDescent="0.25">
      <c r="A811" s="1">
        <f t="shared" si="127"/>
        <v>41718</v>
      </c>
      <c r="B811" s="1">
        <f>A811-J811+1</f>
        <v>41714</v>
      </c>
      <c r="C811" s="1">
        <f t="shared" si="128"/>
        <v>41720</v>
      </c>
      <c r="D811">
        <f>VLOOKUP(C811,Sheet2!$A$2:$C$471,2,FALSE)</f>
        <v>11</v>
      </c>
      <c r="E811">
        <f>VLOOKUP($C811,Sheet2!$A$2:$D$471,4,FALSE)</f>
        <v>3</v>
      </c>
      <c r="F811" t="str">
        <f>VLOOKUP(E811,$W$2:$X$13,2,FALSE)</f>
        <v>MAR</v>
      </c>
      <c r="G811">
        <f t="shared" si="121"/>
        <v>1</v>
      </c>
      <c r="H811">
        <f>VLOOKUP($C811,Sheet2!$A$2:$C$471,3,FALSE)</f>
        <v>2014</v>
      </c>
      <c r="I811" t="str">
        <f t="shared" si="122"/>
        <v>THU</v>
      </c>
      <c r="J811">
        <f t="shared" si="129"/>
        <v>5</v>
      </c>
      <c r="K811">
        <f>IF(ISERROR(VLOOKUP(A811,Sheet3!$B$2:$B$72,1,FALSE)),0,1)</f>
        <v>0</v>
      </c>
      <c r="L811">
        <f t="shared" si="123"/>
        <v>0</v>
      </c>
      <c r="N811">
        <f t="shared" si="124"/>
        <v>3</v>
      </c>
      <c r="O811">
        <f t="shared" si="120"/>
        <v>1</v>
      </c>
      <c r="P811">
        <f t="shared" si="125"/>
        <v>2014</v>
      </c>
      <c r="Q811" t="str">
        <f t="shared" si="126"/>
        <v>MAR</v>
      </c>
    </row>
    <row r="812" spans="1:17" x14ac:dyDescent="0.25">
      <c r="A812" s="1">
        <f t="shared" si="127"/>
        <v>41719</v>
      </c>
      <c r="B812" s="1">
        <f>A812-J812+1</f>
        <v>41714</v>
      </c>
      <c r="C812" s="1">
        <f t="shared" si="128"/>
        <v>41720</v>
      </c>
      <c r="D812">
        <f>VLOOKUP(C812,Sheet2!$A$2:$C$471,2,FALSE)</f>
        <v>11</v>
      </c>
      <c r="E812">
        <f>VLOOKUP($C812,Sheet2!$A$2:$D$471,4,FALSE)</f>
        <v>3</v>
      </c>
      <c r="F812" t="str">
        <f>VLOOKUP(E812,$W$2:$X$13,2,FALSE)</f>
        <v>MAR</v>
      </c>
      <c r="G812">
        <f t="shared" si="121"/>
        <v>1</v>
      </c>
      <c r="H812">
        <f>VLOOKUP($C812,Sheet2!$A$2:$C$471,3,FALSE)</f>
        <v>2014</v>
      </c>
      <c r="I812" t="str">
        <f t="shared" si="122"/>
        <v>FRI</v>
      </c>
      <c r="J812">
        <f t="shared" si="129"/>
        <v>6</v>
      </c>
      <c r="K812">
        <f>IF(ISERROR(VLOOKUP(A812,Sheet3!$B$2:$B$72,1,FALSE)),0,1)</f>
        <v>0</v>
      </c>
      <c r="L812">
        <f t="shared" si="123"/>
        <v>0</v>
      </c>
      <c r="N812">
        <f t="shared" si="124"/>
        <v>3</v>
      </c>
      <c r="O812">
        <f t="shared" si="120"/>
        <v>1</v>
      </c>
      <c r="P812">
        <f t="shared" si="125"/>
        <v>2014</v>
      </c>
      <c r="Q812" t="str">
        <f t="shared" si="126"/>
        <v>MAR</v>
      </c>
    </row>
    <row r="813" spans="1:17" x14ac:dyDescent="0.25">
      <c r="A813" s="1">
        <f t="shared" si="127"/>
        <v>41720</v>
      </c>
      <c r="B813" s="1">
        <f>A813-J813+1</f>
        <v>41714</v>
      </c>
      <c r="C813" s="1">
        <f t="shared" si="128"/>
        <v>41720</v>
      </c>
      <c r="D813">
        <f>VLOOKUP(C813,Sheet2!$A$2:$C$471,2,FALSE)</f>
        <v>11</v>
      </c>
      <c r="E813">
        <f>VLOOKUP($C813,Sheet2!$A$2:$D$471,4,FALSE)</f>
        <v>3</v>
      </c>
      <c r="F813" t="str">
        <f>VLOOKUP(E813,$W$2:$X$13,2,FALSE)</f>
        <v>MAR</v>
      </c>
      <c r="G813">
        <f t="shared" si="121"/>
        <v>1</v>
      </c>
      <c r="H813">
        <f>VLOOKUP($C813,Sheet2!$A$2:$C$471,3,FALSE)</f>
        <v>2014</v>
      </c>
      <c r="I813" t="str">
        <f t="shared" si="122"/>
        <v>SAT</v>
      </c>
      <c r="J813">
        <f t="shared" si="129"/>
        <v>7</v>
      </c>
      <c r="K813">
        <f>IF(ISERROR(VLOOKUP(A813,Sheet3!$B$2:$B$72,1,FALSE)),0,1)</f>
        <v>0</v>
      </c>
      <c r="L813">
        <f t="shared" si="123"/>
        <v>1</v>
      </c>
      <c r="N813">
        <f t="shared" si="124"/>
        <v>3</v>
      </c>
      <c r="O813">
        <f t="shared" si="120"/>
        <v>1</v>
      </c>
      <c r="P813">
        <f t="shared" si="125"/>
        <v>2014</v>
      </c>
      <c r="Q813" t="str">
        <f t="shared" si="126"/>
        <v>MAR</v>
      </c>
    </row>
    <row r="814" spans="1:17" x14ac:dyDescent="0.25">
      <c r="A814" s="1">
        <f t="shared" si="127"/>
        <v>41721</v>
      </c>
      <c r="B814" s="1">
        <f>A814-J814+1</f>
        <v>41721</v>
      </c>
      <c r="C814" s="1">
        <f t="shared" si="128"/>
        <v>41727</v>
      </c>
      <c r="D814">
        <f>VLOOKUP(C814,Sheet2!$A$2:$C$471,2,FALSE)</f>
        <v>12</v>
      </c>
      <c r="E814">
        <f>VLOOKUP($C814,Sheet2!$A$2:$D$471,4,FALSE)</f>
        <v>3</v>
      </c>
      <c r="F814" t="str">
        <f>VLOOKUP(E814,$W$2:$X$13,2,FALSE)</f>
        <v>MAR</v>
      </c>
      <c r="G814">
        <f t="shared" si="121"/>
        <v>1</v>
      </c>
      <c r="H814">
        <f>VLOOKUP($C814,Sheet2!$A$2:$C$471,3,FALSE)</f>
        <v>2014</v>
      </c>
      <c r="I814" t="str">
        <f t="shared" si="122"/>
        <v>SUN</v>
      </c>
      <c r="J814">
        <f t="shared" si="129"/>
        <v>1</v>
      </c>
      <c r="K814">
        <f>IF(ISERROR(VLOOKUP(A814,Sheet3!$B$2:$B$72,1,FALSE)),0,1)</f>
        <v>0</v>
      </c>
      <c r="L814">
        <f t="shared" si="123"/>
        <v>1</v>
      </c>
      <c r="N814">
        <f t="shared" si="124"/>
        <v>3</v>
      </c>
      <c r="O814">
        <f t="shared" si="120"/>
        <v>1</v>
      </c>
      <c r="P814">
        <f t="shared" si="125"/>
        <v>2014</v>
      </c>
      <c r="Q814" t="str">
        <f t="shared" si="126"/>
        <v>MAR</v>
      </c>
    </row>
    <row r="815" spans="1:17" x14ac:dyDescent="0.25">
      <c r="A815" s="1">
        <f t="shared" si="127"/>
        <v>41722</v>
      </c>
      <c r="B815" s="1">
        <f>A815-J815+1</f>
        <v>41721</v>
      </c>
      <c r="C815" s="1">
        <f t="shared" si="128"/>
        <v>41727</v>
      </c>
      <c r="D815">
        <f>VLOOKUP(C815,Sheet2!$A$2:$C$471,2,FALSE)</f>
        <v>12</v>
      </c>
      <c r="E815">
        <f>VLOOKUP($C815,Sheet2!$A$2:$D$471,4,FALSE)</f>
        <v>3</v>
      </c>
      <c r="F815" t="str">
        <f>VLOOKUP(E815,$W$2:$X$13,2,FALSE)</f>
        <v>MAR</v>
      </c>
      <c r="G815">
        <f t="shared" si="121"/>
        <v>1</v>
      </c>
      <c r="H815">
        <f>VLOOKUP($C815,Sheet2!$A$2:$C$471,3,FALSE)</f>
        <v>2014</v>
      </c>
      <c r="I815" t="str">
        <f t="shared" si="122"/>
        <v>MON</v>
      </c>
      <c r="J815">
        <f t="shared" si="129"/>
        <v>2</v>
      </c>
      <c r="K815">
        <f>IF(ISERROR(VLOOKUP(A815,Sheet3!$B$2:$B$72,1,FALSE)),0,1)</f>
        <v>0</v>
      </c>
      <c r="L815">
        <f t="shared" si="123"/>
        <v>0</v>
      </c>
      <c r="N815">
        <f t="shared" si="124"/>
        <v>3</v>
      </c>
      <c r="O815">
        <f t="shared" si="120"/>
        <v>1</v>
      </c>
      <c r="P815">
        <f t="shared" si="125"/>
        <v>2014</v>
      </c>
      <c r="Q815" t="str">
        <f t="shared" si="126"/>
        <v>MAR</v>
      </c>
    </row>
    <row r="816" spans="1:17" x14ac:dyDescent="0.25">
      <c r="A816" s="1">
        <f t="shared" si="127"/>
        <v>41723</v>
      </c>
      <c r="B816" s="1">
        <f>A816-J816+1</f>
        <v>41721</v>
      </c>
      <c r="C816" s="1">
        <f t="shared" si="128"/>
        <v>41727</v>
      </c>
      <c r="D816">
        <f>VLOOKUP(C816,Sheet2!$A$2:$C$471,2,FALSE)</f>
        <v>12</v>
      </c>
      <c r="E816">
        <f>VLOOKUP($C816,Sheet2!$A$2:$D$471,4,FALSE)</f>
        <v>3</v>
      </c>
      <c r="F816" t="str">
        <f>VLOOKUP(E816,$W$2:$X$13,2,FALSE)</f>
        <v>MAR</v>
      </c>
      <c r="G816">
        <f t="shared" si="121"/>
        <v>1</v>
      </c>
      <c r="H816">
        <f>VLOOKUP($C816,Sheet2!$A$2:$C$471,3,FALSE)</f>
        <v>2014</v>
      </c>
      <c r="I816" t="str">
        <f t="shared" si="122"/>
        <v>TUE</v>
      </c>
      <c r="J816">
        <f t="shared" si="129"/>
        <v>3</v>
      </c>
      <c r="K816">
        <f>IF(ISERROR(VLOOKUP(A816,Sheet3!$B$2:$B$72,1,FALSE)),0,1)</f>
        <v>0</v>
      </c>
      <c r="L816">
        <f t="shared" si="123"/>
        <v>0</v>
      </c>
      <c r="N816">
        <f t="shared" si="124"/>
        <v>3</v>
      </c>
      <c r="O816">
        <f t="shared" si="120"/>
        <v>1</v>
      </c>
      <c r="P816">
        <f t="shared" si="125"/>
        <v>2014</v>
      </c>
      <c r="Q816" t="str">
        <f t="shared" si="126"/>
        <v>MAR</v>
      </c>
    </row>
    <row r="817" spans="1:17" x14ac:dyDescent="0.25">
      <c r="A817" s="1">
        <f t="shared" si="127"/>
        <v>41724</v>
      </c>
      <c r="B817" s="1">
        <f>A817-J817+1</f>
        <v>41721</v>
      </c>
      <c r="C817" s="1">
        <f t="shared" si="128"/>
        <v>41727</v>
      </c>
      <c r="D817">
        <f>VLOOKUP(C817,Sheet2!$A$2:$C$471,2,FALSE)</f>
        <v>12</v>
      </c>
      <c r="E817">
        <f>VLOOKUP($C817,Sheet2!$A$2:$D$471,4,FALSE)</f>
        <v>3</v>
      </c>
      <c r="F817" t="str">
        <f>VLOOKUP(E817,$W$2:$X$13,2,FALSE)</f>
        <v>MAR</v>
      </c>
      <c r="G817">
        <f t="shared" si="121"/>
        <v>1</v>
      </c>
      <c r="H817">
        <f>VLOOKUP($C817,Sheet2!$A$2:$C$471,3,FALSE)</f>
        <v>2014</v>
      </c>
      <c r="I817" t="str">
        <f t="shared" si="122"/>
        <v>WED</v>
      </c>
      <c r="J817">
        <f t="shared" si="129"/>
        <v>4</v>
      </c>
      <c r="K817">
        <f>IF(ISERROR(VLOOKUP(A817,Sheet3!$B$2:$B$72,1,FALSE)),0,1)</f>
        <v>0</v>
      </c>
      <c r="L817">
        <f t="shared" si="123"/>
        <v>0</v>
      </c>
      <c r="N817">
        <f t="shared" si="124"/>
        <v>3</v>
      </c>
      <c r="O817">
        <f t="shared" si="120"/>
        <v>1</v>
      </c>
      <c r="P817">
        <f t="shared" si="125"/>
        <v>2014</v>
      </c>
      <c r="Q817" t="str">
        <f t="shared" si="126"/>
        <v>MAR</v>
      </c>
    </row>
    <row r="818" spans="1:17" x14ac:dyDescent="0.25">
      <c r="A818" s="1">
        <f t="shared" si="127"/>
        <v>41725</v>
      </c>
      <c r="B818" s="1">
        <f>A818-J818+1</f>
        <v>41721</v>
      </c>
      <c r="C818" s="1">
        <f t="shared" si="128"/>
        <v>41727</v>
      </c>
      <c r="D818">
        <f>VLOOKUP(C818,Sheet2!$A$2:$C$471,2,FALSE)</f>
        <v>12</v>
      </c>
      <c r="E818">
        <f>VLOOKUP($C818,Sheet2!$A$2:$D$471,4,FALSE)</f>
        <v>3</v>
      </c>
      <c r="F818" t="str">
        <f>VLOOKUP(E818,$W$2:$X$13,2,FALSE)</f>
        <v>MAR</v>
      </c>
      <c r="G818">
        <f t="shared" si="121"/>
        <v>1</v>
      </c>
      <c r="H818">
        <f>VLOOKUP($C818,Sheet2!$A$2:$C$471,3,FALSE)</f>
        <v>2014</v>
      </c>
      <c r="I818" t="str">
        <f t="shared" si="122"/>
        <v>THU</v>
      </c>
      <c r="J818">
        <f t="shared" si="129"/>
        <v>5</v>
      </c>
      <c r="K818">
        <f>IF(ISERROR(VLOOKUP(A818,Sheet3!$B$2:$B$72,1,FALSE)),0,1)</f>
        <v>0</v>
      </c>
      <c r="L818">
        <f t="shared" si="123"/>
        <v>0</v>
      </c>
      <c r="N818">
        <f t="shared" si="124"/>
        <v>3</v>
      </c>
      <c r="O818">
        <f t="shared" si="120"/>
        <v>1</v>
      </c>
      <c r="P818">
        <f t="shared" si="125"/>
        <v>2014</v>
      </c>
      <c r="Q818" t="str">
        <f t="shared" si="126"/>
        <v>MAR</v>
      </c>
    </row>
    <row r="819" spans="1:17" x14ac:dyDescent="0.25">
      <c r="A819" s="1">
        <f t="shared" si="127"/>
        <v>41726</v>
      </c>
      <c r="B819" s="1">
        <f>A819-J819+1</f>
        <v>41721</v>
      </c>
      <c r="C819" s="1">
        <f t="shared" si="128"/>
        <v>41727</v>
      </c>
      <c r="D819">
        <f>VLOOKUP(C819,Sheet2!$A$2:$C$471,2,FALSE)</f>
        <v>12</v>
      </c>
      <c r="E819">
        <f>VLOOKUP($C819,Sheet2!$A$2:$D$471,4,FALSE)</f>
        <v>3</v>
      </c>
      <c r="F819" t="str">
        <f>VLOOKUP(E819,$W$2:$X$13,2,FALSE)</f>
        <v>MAR</v>
      </c>
      <c r="G819">
        <f t="shared" si="121"/>
        <v>1</v>
      </c>
      <c r="H819">
        <f>VLOOKUP($C819,Sheet2!$A$2:$C$471,3,FALSE)</f>
        <v>2014</v>
      </c>
      <c r="I819" t="str">
        <f t="shared" si="122"/>
        <v>FRI</v>
      </c>
      <c r="J819">
        <f t="shared" si="129"/>
        <v>6</v>
      </c>
      <c r="K819">
        <f>IF(ISERROR(VLOOKUP(A819,Sheet3!$B$2:$B$72,1,FALSE)),0,1)</f>
        <v>0</v>
      </c>
      <c r="L819">
        <f t="shared" si="123"/>
        <v>0</v>
      </c>
      <c r="N819">
        <f t="shared" si="124"/>
        <v>3</v>
      </c>
      <c r="O819">
        <f t="shared" si="120"/>
        <v>1</v>
      </c>
      <c r="P819">
        <f t="shared" si="125"/>
        <v>2014</v>
      </c>
      <c r="Q819" t="str">
        <f t="shared" si="126"/>
        <v>MAR</v>
      </c>
    </row>
    <row r="820" spans="1:17" x14ac:dyDescent="0.25">
      <c r="A820" s="1">
        <f t="shared" si="127"/>
        <v>41727</v>
      </c>
      <c r="B820" s="1">
        <f>A820-J820+1</f>
        <v>41721</v>
      </c>
      <c r="C820" s="1">
        <f t="shared" si="128"/>
        <v>41727</v>
      </c>
      <c r="D820">
        <f>VLOOKUP(C820,Sheet2!$A$2:$C$471,2,FALSE)</f>
        <v>12</v>
      </c>
      <c r="E820">
        <f>VLOOKUP($C820,Sheet2!$A$2:$D$471,4,FALSE)</f>
        <v>3</v>
      </c>
      <c r="F820" t="str">
        <f>VLOOKUP(E820,$W$2:$X$13,2,FALSE)</f>
        <v>MAR</v>
      </c>
      <c r="G820">
        <f t="shared" si="121"/>
        <v>1</v>
      </c>
      <c r="H820">
        <f>VLOOKUP($C820,Sheet2!$A$2:$C$471,3,FALSE)</f>
        <v>2014</v>
      </c>
      <c r="I820" t="str">
        <f t="shared" si="122"/>
        <v>SAT</v>
      </c>
      <c r="J820">
        <f t="shared" si="129"/>
        <v>7</v>
      </c>
      <c r="K820">
        <f>IF(ISERROR(VLOOKUP(A820,Sheet3!$B$2:$B$72,1,FALSE)),0,1)</f>
        <v>0</v>
      </c>
      <c r="L820">
        <f t="shared" si="123"/>
        <v>1</v>
      </c>
      <c r="N820">
        <f t="shared" si="124"/>
        <v>3</v>
      </c>
      <c r="O820">
        <f t="shared" ref="O820:O883" si="130">ROUNDUP(N820/3,0)</f>
        <v>1</v>
      </c>
      <c r="P820">
        <f t="shared" si="125"/>
        <v>2014</v>
      </c>
      <c r="Q820" t="str">
        <f t="shared" si="126"/>
        <v>MAR</v>
      </c>
    </row>
    <row r="821" spans="1:17" x14ac:dyDescent="0.25">
      <c r="A821" s="1">
        <f t="shared" si="127"/>
        <v>41728</v>
      </c>
      <c r="B821" s="1">
        <f>A821-J821+1</f>
        <v>41728</v>
      </c>
      <c r="C821" s="1">
        <f t="shared" si="128"/>
        <v>41734</v>
      </c>
      <c r="D821">
        <f>VLOOKUP(C821,Sheet2!$A$2:$C$471,2,FALSE)</f>
        <v>13</v>
      </c>
      <c r="E821">
        <f>VLOOKUP($C821,Sheet2!$A$2:$D$471,4,FALSE)</f>
        <v>3</v>
      </c>
      <c r="F821" t="str">
        <f>VLOOKUP(E821,$W$2:$X$13,2,FALSE)</f>
        <v>MAR</v>
      </c>
      <c r="G821">
        <f t="shared" si="121"/>
        <v>1</v>
      </c>
      <c r="H821">
        <f>VLOOKUP($C821,Sheet2!$A$2:$C$471,3,FALSE)</f>
        <v>2014</v>
      </c>
      <c r="I821" t="str">
        <f t="shared" si="122"/>
        <v>SUN</v>
      </c>
      <c r="J821">
        <f t="shared" si="129"/>
        <v>1</v>
      </c>
      <c r="K821">
        <f>IF(ISERROR(VLOOKUP(A821,Sheet3!$B$2:$B$72,1,FALSE)),0,1)</f>
        <v>0</v>
      </c>
      <c r="L821">
        <f t="shared" si="123"/>
        <v>1</v>
      </c>
      <c r="N821">
        <f t="shared" si="124"/>
        <v>3</v>
      </c>
      <c r="O821">
        <f t="shared" si="130"/>
        <v>1</v>
      </c>
      <c r="P821">
        <f t="shared" si="125"/>
        <v>2014</v>
      </c>
      <c r="Q821" t="str">
        <f t="shared" si="126"/>
        <v>MAR</v>
      </c>
    </row>
    <row r="822" spans="1:17" x14ac:dyDescent="0.25">
      <c r="A822" s="1">
        <f t="shared" si="127"/>
        <v>41729</v>
      </c>
      <c r="B822" s="1">
        <f>A822-J822+1</f>
        <v>41728</v>
      </c>
      <c r="C822" s="1">
        <f t="shared" si="128"/>
        <v>41734</v>
      </c>
      <c r="D822">
        <f>VLOOKUP(C822,Sheet2!$A$2:$C$471,2,FALSE)</f>
        <v>13</v>
      </c>
      <c r="E822">
        <f>VLOOKUP($C822,Sheet2!$A$2:$D$471,4,FALSE)</f>
        <v>3</v>
      </c>
      <c r="F822" t="str">
        <f>VLOOKUP(E822,$W$2:$X$13,2,FALSE)</f>
        <v>MAR</v>
      </c>
      <c r="G822">
        <f t="shared" si="121"/>
        <v>1</v>
      </c>
      <c r="H822">
        <f>VLOOKUP($C822,Sheet2!$A$2:$C$471,3,FALSE)</f>
        <v>2014</v>
      </c>
      <c r="I822" t="str">
        <f t="shared" si="122"/>
        <v>MON</v>
      </c>
      <c r="J822">
        <f t="shared" si="129"/>
        <v>2</v>
      </c>
      <c r="K822">
        <f>IF(ISERROR(VLOOKUP(A822,Sheet3!$B$2:$B$72,1,FALSE)),0,1)</f>
        <v>0</v>
      </c>
      <c r="L822">
        <f t="shared" si="123"/>
        <v>0</v>
      </c>
      <c r="N822">
        <f t="shared" si="124"/>
        <v>3</v>
      </c>
      <c r="O822">
        <f t="shared" si="130"/>
        <v>1</v>
      </c>
      <c r="P822">
        <f t="shared" si="125"/>
        <v>2014</v>
      </c>
      <c r="Q822" t="str">
        <f t="shared" si="126"/>
        <v>MAR</v>
      </c>
    </row>
    <row r="823" spans="1:17" x14ac:dyDescent="0.25">
      <c r="A823" s="1">
        <f t="shared" si="127"/>
        <v>41730</v>
      </c>
      <c r="B823" s="1">
        <f>A823-J823+1</f>
        <v>41728</v>
      </c>
      <c r="C823" s="1">
        <f t="shared" si="128"/>
        <v>41734</v>
      </c>
      <c r="D823">
        <f>VLOOKUP(C823,Sheet2!$A$2:$C$471,2,FALSE)</f>
        <v>13</v>
      </c>
      <c r="E823">
        <f>VLOOKUP($C823,Sheet2!$A$2:$D$471,4,FALSE)</f>
        <v>3</v>
      </c>
      <c r="F823" t="str">
        <f>VLOOKUP(E823,$W$2:$X$13,2,FALSE)</f>
        <v>MAR</v>
      </c>
      <c r="G823">
        <f t="shared" si="121"/>
        <v>1</v>
      </c>
      <c r="H823">
        <f>VLOOKUP($C823,Sheet2!$A$2:$C$471,3,FALSE)</f>
        <v>2014</v>
      </c>
      <c r="I823" t="str">
        <f t="shared" si="122"/>
        <v>TUE</v>
      </c>
      <c r="J823">
        <f t="shared" si="129"/>
        <v>3</v>
      </c>
      <c r="K823">
        <f>IF(ISERROR(VLOOKUP(A823,Sheet3!$B$2:$B$72,1,FALSE)),0,1)</f>
        <v>0</v>
      </c>
      <c r="L823">
        <f t="shared" si="123"/>
        <v>0</v>
      </c>
      <c r="N823">
        <f t="shared" si="124"/>
        <v>4</v>
      </c>
      <c r="O823">
        <f t="shared" si="130"/>
        <v>2</v>
      </c>
      <c r="P823">
        <f t="shared" si="125"/>
        <v>2014</v>
      </c>
      <c r="Q823" t="str">
        <f t="shared" si="126"/>
        <v>APR</v>
      </c>
    </row>
    <row r="824" spans="1:17" x14ac:dyDescent="0.25">
      <c r="A824" s="1">
        <f t="shared" si="127"/>
        <v>41731</v>
      </c>
      <c r="B824" s="1">
        <f>A824-J824+1</f>
        <v>41728</v>
      </c>
      <c r="C824" s="1">
        <f t="shared" si="128"/>
        <v>41734</v>
      </c>
      <c r="D824">
        <f>VLOOKUP(C824,Sheet2!$A$2:$C$471,2,FALSE)</f>
        <v>13</v>
      </c>
      <c r="E824">
        <f>VLOOKUP($C824,Sheet2!$A$2:$D$471,4,FALSE)</f>
        <v>3</v>
      </c>
      <c r="F824" t="str">
        <f>VLOOKUP(E824,$W$2:$X$13,2,FALSE)</f>
        <v>MAR</v>
      </c>
      <c r="G824">
        <f t="shared" si="121"/>
        <v>1</v>
      </c>
      <c r="H824">
        <f>VLOOKUP($C824,Sheet2!$A$2:$C$471,3,FALSE)</f>
        <v>2014</v>
      </c>
      <c r="I824" t="str">
        <f t="shared" si="122"/>
        <v>WED</v>
      </c>
      <c r="J824">
        <f t="shared" si="129"/>
        <v>4</v>
      </c>
      <c r="K824">
        <f>IF(ISERROR(VLOOKUP(A824,Sheet3!$B$2:$B$72,1,FALSE)),0,1)</f>
        <v>0</v>
      </c>
      <c r="L824">
        <f t="shared" si="123"/>
        <v>0</v>
      </c>
      <c r="N824">
        <f t="shared" si="124"/>
        <v>4</v>
      </c>
      <c r="O824">
        <f t="shared" si="130"/>
        <v>2</v>
      </c>
      <c r="P824">
        <f t="shared" si="125"/>
        <v>2014</v>
      </c>
      <c r="Q824" t="str">
        <f t="shared" si="126"/>
        <v>APR</v>
      </c>
    </row>
    <row r="825" spans="1:17" x14ac:dyDescent="0.25">
      <c r="A825" s="1">
        <f t="shared" si="127"/>
        <v>41732</v>
      </c>
      <c r="B825" s="1">
        <f>A825-J825+1</f>
        <v>41728</v>
      </c>
      <c r="C825" s="1">
        <f t="shared" si="128"/>
        <v>41734</v>
      </c>
      <c r="D825">
        <f>VLOOKUP(C825,Sheet2!$A$2:$C$471,2,FALSE)</f>
        <v>13</v>
      </c>
      <c r="E825">
        <f>VLOOKUP($C825,Sheet2!$A$2:$D$471,4,FALSE)</f>
        <v>3</v>
      </c>
      <c r="F825" t="str">
        <f>VLOOKUP(E825,$W$2:$X$13,2,FALSE)</f>
        <v>MAR</v>
      </c>
      <c r="G825">
        <f t="shared" si="121"/>
        <v>1</v>
      </c>
      <c r="H825">
        <f>VLOOKUP($C825,Sheet2!$A$2:$C$471,3,FALSE)</f>
        <v>2014</v>
      </c>
      <c r="I825" t="str">
        <f t="shared" si="122"/>
        <v>THU</v>
      </c>
      <c r="J825">
        <f t="shared" si="129"/>
        <v>5</v>
      </c>
      <c r="K825">
        <f>IF(ISERROR(VLOOKUP(A825,Sheet3!$B$2:$B$72,1,FALSE)),0,1)</f>
        <v>0</v>
      </c>
      <c r="L825">
        <f t="shared" si="123"/>
        <v>0</v>
      </c>
      <c r="N825">
        <f t="shared" si="124"/>
        <v>4</v>
      </c>
      <c r="O825">
        <f t="shared" si="130"/>
        <v>2</v>
      </c>
      <c r="P825">
        <f t="shared" si="125"/>
        <v>2014</v>
      </c>
      <c r="Q825" t="str">
        <f t="shared" si="126"/>
        <v>APR</v>
      </c>
    </row>
    <row r="826" spans="1:17" x14ac:dyDescent="0.25">
      <c r="A826" s="1">
        <f t="shared" si="127"/>
        <v>41733</v>
      </c>
      <c r="B826" s="1">
        <f>A826-J826+1</f>
        <v>41728</v>
      </c>
      <c r="C826" s="1">
        <f t="shared" si="128"/>
        <v>41734</v>
      </c>
      <c r="D826">
        <f>VLOOKUP(C826,Sheet2!$A$2:$C$471,2,FALSE)</f>
        <v>13</v>
      </c>
      <c r="E826">
        <f>VLOOKUP($C826,Sheet2!$A$2:$D$471,4,FALSE)</f>
        <v>3</v>
      </c>
      <c r="F826" t="str">
        <f>VLOOKUP(E826,$W$2:$X$13,2,FALSE)</f>
        <v>MAR</v>
      </c>
      <c r="G826">
        <f t="shared" si="121"/>
        <v>1</v>
      </c>
      <c r="H826">
        <f>VLOOKUP($C826,Sheet2!$A$2:$C$471,3,FALSE)</f>
        <v>2014</v>
      </c>
      <c r="I826" t="str">
        <f t="shared" si="122"/>
        <v>FRI</v>
      </c>
      <c r="J826">
        <f t="shared" si="129"/>
        <v>6</v>
      </c>
      <c r="K826">
        <f>IF(ISERROR(VLOOKUP(A826,Sheet3!$B$2:$B$72,1,FALSE)),0,1)</f>
        <v>0</v>
      </c>
      <c r="L826">
        <f t="shared" si="123"/>
        <v>0</v>
      </c>
      <c r="N826">
        <f t="shared" si="124"/>
        <v>4</v>
      </c>
      <c r="O826">
        <f t="shared" si="130"/>
        <v>2</v>
      </c>
      <c r="P826">
        <f t="shared" si="125"/>
        <v>2014</v>
      </c>
      <c r="Q826" t="str">
        <f t="shared" si="126"/>
        <v>APR</v>
      </c>
    </row>
    <row r="827" spans="1:17" x14ac:dyDescent="0.25">
      <c r="A827" s="1">
        <f t="shared" si="127"/>
        <v>41734</v>
      </c>
      <c r="B827" s="1">
        <f>A827-J827+1</f>
        <v>41728</v>
      </c>
      <c r="C827" s="1">
        <f t="shared" si="128"/>
        <v>41734</v>
      </c>
      <c r="D827">
        <f>VLOOKUP(C827,Sheet2!$A$2:$C$471,2,FALSE)</f>
        <v>13</v>
      </c>
      <c r="E827">
        <f>VLOOKUP($C827,Sheet2!$A$2:$D$471,4,FALSE)</f>
        <v>3</v>
      </c>
      <c r="F827" t="str">
        <f>VLOOKUP(E827,$W$2:$X$13,2,FALSE)</f>
        <v>MAR</v>
      </c>
      <c r="G827">
        <f t="shared" si="121"/>
        <v>1</v>
      </c>
      <c r="H827">
        <f>VLOOKUP($C827,Sheet2!$A$2:$C$471,3,FALSE)</f>
        <v>2014</v>
      </c>
      <c r="I827" t="str">
        <f t="shared" si="122"/>
        <v>SAT</v>
      </c>
      <c r="J827">
        <f t="shared" si="129"/>
        <v>7</v>
      </c>
      <c r="K827">
        <f>IF(ISERROR(VLOOKUP(A827,Sheet3!$B$2:$B$72,1,FALSE)),0,1)</f>
        <v>0</v>
      </c>
      <c r="L827">
        <f t="shared" si="123"/>
        <v>1</v>
      </c>
      <c r="N827">
        <f t="shared" si="124"/>
        <v>4</v>
      </c>
      <c r="O827">
        <f t="shared" si="130"/>
        <v>2</v>
      </c>
      <c r="P827">
        <f t="shared" si="125"/>
        <v>2014</v>
      </c>
      <c r="Q827" t="str">
        <f t="shared" si="126"/>
        <v>APR</v>
      </c>
    </row>
    <row r="828" spans="1:17" x14ac:dyDescent="0.25">
      <c r="A828" s="1">
        <f t="shared" si="127"/>
        <v>41735</v>
      </c>
      <c r="B828" s="1">
        <f>A828-J828+1</f>
        <v>41735</v>
      </c>
      <c r="C828" s="1">
        <f t="shared" si="128"/>
        <v>41741</v>
      </c>
      <c r="D828">
        <f>VLOOKUP(C828,Sheet2!$A$2:$C$471,2,FALSE)</f>
        <v>14</v>
      </c>
      <c r="E828">
        <f>VLOOKUP($C828,Sheet2!$A$2:$D$471,4,FALSE)</f>
        <v>4</v>
      </c>
      <c r="F828" t="str">
        <f>VLOOKUP(E828,$W$2:$X$13,2,FALSE)</f>
        <v>APR</v>
      </c>
      <c r="G828">
        <f t="shared" si="121"/>
        <v>2</v>
      </c>
      <c r="H828">
        <f>VLOOKUP($C828,Sheet2!$A$2:$C$471,3,FALSE)</f>
        <v>2014</v>
      </c>
      <c r="I828" t="str">
        <f t="shared" si="122"/>
        <v>SUN</v>
      </c>
      <c r="J828">
        <f t="shared" si="129"/>
        <v>1</v>
      </c>
      <c r="K828">
        <f>IF(ISERROR(VLOOKUP(A828,Sheet3!$B$2:$B$72,1,FALSE)),0,1)</f>
        <v>0</v>
      </c>
      <c r="L828">
        <f t="shared" si="123"/>
        <v>1</v>
      </c>
      <c r="N828">
        <f t="shared" si="124"/>
        <v>4</v>
      </c>
      <c r="O828">
        <f t="shared" si="130"/>
        <v>2</v>
      </c>
      <c r="P828">
        <f t="shared" si="125"/>
        <v>2014</v>
      </c>
      <c r="Q828" t="str">
        <f t="shared" si="126"/>
        <v>APR</v>
      </c>
    </row>
    <row r="829" spans="1:17" x14ac:dyDescent="0.25">
      <c r="A829" s="1">
        <f t="shared" si="127"/>
        <v>41736</v>
      </c>
      <c r="B829" s="1">
        <f>A829-J829+1</f>
        <v>41735</v>
      </c>
      <c r="C829" s="1">
        <f t="shared" si="128"/>
        <v>41741</v>
      </c>
      <c r="D829">
        <f>VLOOKUP(C829,Sheet2!$A$2:$C$471,2,FALSE)</f>
        <v>14</v>
      </c>
      <c r="E829">
        <f>VLOOKUP($C829,Sheet2!$A$2:$D$471,4,FALSE)</f>
        <v>4</v>
      </c>
      <c r="F829" t="str">
        <f>VLOOKUP(E829,$W$2:$X$13,2,FALSE)</f>
        <v>APR</v>
      </c>
      <c r="G829">
        <f t="shared" si="121"/>
        <v>2</v>
      </c>
      <c r="H829">
        <f>VLOOKUP($C829,Sheet2!$A$2:$C$471,3,FALSE)</f>
        <v>2014</v>
      </c>
      <c r="I829" t="str">
        <f t="shared" si="122"/>
        <v>MON</v>
      </c>
      <c r="J829">
        <f t="shared" si="129"/>
        <v>2</v>
      </c>
      <c r="K829">
        <f>IF(ISERROR(VLOOKUP(A829,Sheet3!$B$2:$B$72,1,FALSE)),0,1)</f>
        <v>0</v>
      </c>
      <c r="L829">
        <f t="shared" si="123"/>
        <v>0</v>
      </c>
      <c r="N829">
        <f t="shared" si="124"/>
        <v>4</v>
      </c>
      <c r="O829">
        <f t="shared" si="130"/>
        <v>2</v>
      </c>
      <c r="P829">
        <f t="shared" si="125"/>
        <v>2014</v>
      </c>
      <c r="Q829" t="str">
        <f t="shared" si="126"/>
        <v>APR</v>
      </c>
    </row>
    <row r="830" spans="1:17" x14ac:dyDescent="0.25">
      <c r="A830" s="1">
        <f t="shared" si="127"/>
        <v>41737</v>
      </c>
      <c r="B830" s="1">
        <f>A830-J830+1</f>
        <v>41735</v>
      </c>
      <c r="C830" s="1">
        <f t="shared" si="128"/>
        <v>41741</v>
      </c>
      <c r="D830">
        <f>VLOOKUP(C830,Sheet2!$A$2:$C$471,2,FALSE)</f>
        <v>14</v>
      </c>
      <c r="E830">
        <f>VLOOKUP($C830,Sheet2!$A$2:$D$471,4,FALSE)</f>
        <v>4</v>
      </c>
      <c r="F830" t="str">
        <f>VLOOKUP(E830,$W$2:$X$13,2,FALSE)</f>
        <v>APR</v>
      </c>
      <c r="G830">
        <f t="shared" si="121"/>
        <v>2</v>
      </c>
      <c r="H830">
        <f>VLOOKUP($C830,Sheet2!$A$2:$C$471,3,FALSE)</f>
        <v>2014</v>
      </c>
      <c r="I830" t="str">
        <f t="shared" si="122"/>
        <v>TUE</v>
      </c>
      <c r="J830">
        <f t="shared" si="129"/>
        <v>3</v>
      </c>
      <c r="K830">
        <f>IF(ISERROR(VLOOKUP(A830,Sheet3!$B$2:$B$72,1,FALSE)),0,1)</f>
        <v>0</v>
      </c>
      <c r="L830">
        <f t="shared" si="123"/>
        <v>0</v>
      </c>
      <c r="N830">
        <f t="shared" si="124"/>
        <v>4</v>
      </c>
      <c r="O830">
        <f t="shared" si="130"/>
        <v>2</v>
      </c>
      <c r="P830">
        <f t="shared" si="125"/>
        <v>2014</v>
      </c>
      <c r="Q830" t="str">
        <f t="shared" si="126"/>
        <v>APR</v>
      </c>
    </row>
    <row r="831" spans="1:17" x14ac:dyDescent="0.25">
      <c r="A831" s="1">
        <f t="shared" si="127"/>
        <v>41738</v>
      </c>
      <c r="B831" s="1">
        <f>A831-J831+1</f>
        <v>41735</v>
      </c>
      <c r="C831" s="1">
        <f t="shared" si="128"/>
        <v>41741</v>
      </c>
      <c r="D831">
        <f>VLOOKUP(C831,Sheet2!$A$2:$C$471,2,FALSE)</f>
        <v>14</v>
      </c>
      <c r="E831">
        <f>VLOOKUP($C831,Sheet2!$A$2:$D$471,4,FALSE)</f>
        <v>4</v>
      </c>
      <c r="F831" t="str">
        <f>VLOOKUP(E831,$W$2:$X$13,2,FALSE)</f>
        <v>APR</v>
      </c>
      <c r="G831">
        <f t="shared" si="121"/>
        <v>2</v>
      </c>
      <c r="H831">
        <f>VLOOKUP($C831,Sheet2!$A$2:$C$471,3,FALSE)</f>
        <v>2014</v>
      </c>
      <c r="I831" t="str">
        <f t="shared" si="122"/>
        <v>WED</v>
      </c>
      <c r="J831">
        <f t="shared" si="129"/>
        <v>4</v>
      </c>
      <c r="K831">
        <f>IF(ISERROR(VLOOKUP(A831,Sheet3!$B$2:$B$72,1,FALSE)),0,1)</f>
        <v>0</v>
      </c>
      <c r="L831">
        <f t="shared" si="123"/>
        <v>0</v>
      </c>
      <c r="N831">
        <f t="shared" si="124"/>
        <v>4</v>
      </c>
      <c r="O831">
        <f t="shared" si="130"/>
        <v>2</v>
      </c>
      <c r="P831">
        <f t="shared" si="125"/>
        <v>2014</v>
      </c>
      <c r="Q831" t="str">
        <f t="shared" si="126"/>
        <v>APR</v>
      </c>
    </row>
    <row r="832" spans="1:17" x14ac:dyDescent="0.25">
      <c r="A832" s="1">
        <f t="shared" si="127"/>
        <v>41739</v>
      </c>
      <c r="B832" s="1">
        <f>A832-J832+1</f>
        <v>41735</v>
      </c>
      <c r="C832" s="1">
        <f t="shared" si="128"/>
        <v>41741</v>
      </c>
      <c r="D832">
        <f>VLOOKUP(C832,Sheet2!$A$2:$C$471,2,FALSE)</f>
        <v>14</v>
      </c>
      <c r="E832">
        <f>VLOOKUP($C832,Sheet2!$A$2:$D$471,4,FALSE)</f>
        <v>4</v>
      </c>
      <c r="F832" t="str">
        <f>VLOOKUP(E832,$W$2:$X$13,2,FALSE)</f>
        <v>APR</v>
      </c>
      <c r="G832">
        <f t="shared" si="121"/>
        <v>2</v>
      </c>
      <c r="H832">
        <f>VLOOKUP($C832,Sheet2!$A$2:$C$471,3,FALSE)</f>
        <v>2014</v>
      </c>
      <c r="I832" t="str">
        <f t="shared" si="122"/>
        <v>THU</v>
      </c>
      <c r="J832">
        <f t="shared" si="129"/>
        <v>5</v>
      </c>
      <c r="K832">
        <f>IF(ISERROR(VLOOKUP(A832,Sheet3!$B$2:$B$72,1,FALSE)),0,1)</f>
        <v>0</v>
      </c>
      <c r="L832">
        <f t="shared" si="123"/>
        <v>0</v>
      </c>
      <c r="N832">
        <f t="shared" si="124"/>
        <v>4</v>
      </c>
      <c r="O832">
        <f t="shared" si="130"/>
        <v>2</v>
      </c>
      <c r="P832">
        <f t="shared" si="125"/>
        <v>2014</v>
      </c>
      <c r="Q832" t="str">
        <f t="shared" si="126"/>
        <v>APR</v>
      </c>
    </row>
    <row r="833" spans="1:17" x14ac:dyDescent="0.25">
      <c r="A833" s="1">
        <f t="shared" si="127"/>
        <v>41740</v>
      </c>
      <c r="B833" s="1">
        <f>A833-J833+1</f>
        <v>41735</v>
      </c>
      <c r="C833" s="1">
        <f t="shared" si="128"/>
        <v>41741</v>
      </c>
      <c r="D833">
        <f>VLOOKUP(C833,Sheet2!$A$2:$C$471,2,FALSE)</f>
        <v>14</v>
      </c>
      <c r="E833">
        <f>VLOOKUP($C833,Sheet2!$A$2:$D$471,4,FALSE)</f>
        <v>4</v>
      </c>
      <c r="F833" t="str">
        <f>VLOOKUP(E833,$W$2:$X$13,2,FALSE)</f>
        <v>APR</v>
      </c>
      <c r="G833">
        <f t="shared" si="121"/>
        <v>2</v>
      </c>
      <c r="H833">
        <f>VLOOKUP($C833,Sheet2!$A$2:$C$471,3,FALSE)</f>
        <v>2014</v>
      </c>
      <c r="I833" t="str">
        <f t="shared" si="122"/>
        <v>FRI</v>
      </c>
      <c r="J833">
        <f t="shared" si="129"/>
        <v>6</v>
      </c>
      <c r="K833">
        <f>IF(ISERROR(VLOOKUP(A833,Sheet3!$B$2:$B$72,1,FALSE)),0,1)</f>
        <v>0</v>
      </c>
      <c r="L833">
        <f t="shared" si="123"/>
        <v>0</v>
      </c>
      <c r="N833">
        <f t="shared" si="124"/>
        <v>4</v>
      </c>
      <c r="O833">
        <f t="shared" si="130"/>
        <v>2</v>
      </c>
      <c r="P833">
        <f t="shared" si="125"/>
        <v>2014</v>
      </c>
      <c r="Q833" t="str">
        <f t="shared" si="126"/>
        <v>APR</v>
      </c>
    </row>
    <row r="834" spans="1:17" x14ac:dyDescent="0.25">
      <c r="A834" s="1">
        <f t="shared" si="127"/>
        <v>41741</v>
      </c>
      <c r="B834" s="1">
        <f>A834-J834+1</f>
        <v>41735</v>
      </c>
      <c r="C834" s="1">
        <f t="shared" si="128"/>
        <v>41741</v>
      </c>
      <c r="D834">
        <f>VLOOKUP(C834,Sheet2!$A$2:$C$471,2,FALSE)</f>
        <v>14</v>
      </c>
      <c r="E834">
        <f>VLOOKUP($C834,Sheet2!$A$2:$D$471,4,FALSE)</f>
        <v>4</v>
      </c>
      <c r="F834" t="str">
        <f>VLOOKUP(E834,$W$2:$X$13,2,FALSE)</f>
        <v>APR</v>
      </c>
      <c r="G834">
        <f t="shared" si="121"/>
        <v>2</v>
      </c>
      <c r="H834">
        <f>VLOOKUP($C834,Sheet2!$A$2:$C$471,3,FALSE)</f>
        <v>2014</v>
      </c>
      <c r="I834" t="str">
        <f t="shared" si="122"/>
        <v>SAT</v>
      </c>
      <c r="J834">
        <f t="shared" si="129"/>
        <v>7</v>
      </c>
      <c r="K834">
        <f>IF(ISERROR(VLOOKUP(A834,Sheet3!$B$2:$B$72,1,FALSE)),0,1)</f>
        <v>0</v>
      </c>
      <c r="L834">
        <f t="shared" si="123"/>
        <v>1</v>
      </c>
      <c r="N834">
        <f t="shared" si="124"/>
        <v>4</v>
      </c>
      <c r="O834">
        <f t="shared" si="130"/>
        <v>2</v>
      </c>
      <c r="P834">
        <f t="shared" si="125"/>
        <v>2014</v>
      </c>
      <c r="Q834" t="str">
        <f t="shared" si="126"/>
        <v>APR</v>
      </c>
    </row>
    <row r="835" spans="1:17" x14ac:dyDescent="0.25">
      <c r="A835" s="1">
        <f t="shared" si="127"/>
        <v>41742</v>
      </c>
      <c r="B835" s="1">
        <f>A835-J835+1</f>
        <v>41742</v>
      </c>
      <c r="C835" s="1">
        <f t="shared" si="128"/>
        <v>41748</v>
      </c>
      <c r="D835">
        <f>VLOOKUP(C835,Sheet2!$A$2:$C$471,2,FALSE)</f>
        <v>15</v>
      </c>
      <c r="E835">
        <f>VLOOKUP($C835,Sheet2!$A$2:$D$471,4,FALSE)</f>
        <v>4</v>
      </c>
      <c r="F835" t="str">
        <f>VLOOKUP(E835,$W$2:$X$13,2,FALSE)</f>
        <v>APR</v>
      </c>
      <c r="G835">
        <f t="shared" ref="G835:G898" si="131">ROUNDUP(E835/3,0)</f>
        <v>2</v>
      </c>
      <c r="H835">
        <f>VLOOKUP($C835,Sheet2!$A$2:$C$471,3,FALSE)</f>
        <v>2014</v>
      </c>
      <c r="I835" t="str">
        <f t="shared" ref="I835:I898" si="132">VLOOKUP(J835,$T$2:$U$8,2,FALSE)</f>
        <v>SUN</v>
      </c>
      <c r="J835">
        <f t="shared" si="129"/>
        <v>1</v>
      </c>
      <c r="K835">
        <f>IF(ISERROR(VLOOKUP(A835,Sheet3!$B$2:$B$72,1,FALSE)),0,1)</f>
        <v>0</v>
      </c>
      <c r="L835">
        <f t="shared" ref="L835:L898" si="133">IF(OR(J835=1,J835=7),1,0)</f>
        <v>1</v>
      </c>
      <c r="N835">
        <f t="shared" ref="N835:N898" si="134">MONTH(A835)</f>
        <v>4</v>
      </c>
      <c r="O835">
        <f t="shared" si="130"/>
        <v>2</v>
      </c>
      <c r="P835">
        <f t="shared" ref="P835:P898" si="135">YEAR(A835)</f>
        <v>2014</v>
      </c>
      <c r="Q835" t="str">
        <f t="shared" ref="Q835:Q898" si="136">VLOOKUP(N835,$W$2:$X$13,2,FALSE)</f>
        <v>APR</v>
      </c>
    </row>
    <row r="836" spans="1:17" x14ac:dyDescent="0.25">
      <c r="A836" s="1">
        <f t="shared" ref="A836:A899" si="137">A835+1</f>
        <v>41743</v>
      </c>
      <c r="B836" s="1">
        <f>A836-J836+1</f>
        <v>41742</v>
      </c>
      <c r="C836" s="1">
        <f t="shared" ref="C836:C899" si="138">B836+6</f>
        <v>41748</v>
      </c>
      <c r="D836">
        <f>VLOOKUP(C836,Sheet2!$A$2:$C$471,2,FALSE)</f>
        <v>15</v>
      </c>
      <c r="E836">
        <f>VLOOKUP($C836,Sheet2!$A$2:$D$471,4,FALSE)</f>
        <v>4</v>
      </c>
      <c r="F836" t="str">
        <f>VLOOKUP(E836,$W$2:$X$13,2,FALSE)</f>
        <v>APR</v>
      </c>
      <c r="G836">
        <f t="shared" si="131"/>
        <v>2</v>
      </c>
      <c r="H836">
        <f>VLOOKUP($C836,Sheet2!$A$2:$C$471,3,FALSE)</f>
        <v>2014</v>
      </c>
      <c r="I836" t="str">
        <f t="shared" si="132"/>
        <v>MON</v>
      </c>
      <c r="J836">
        <f t="shared" ref="J836:J899" si="139">WEEKDAY(A836)</f>
        <v>2</v>
      </c>
      <c r="K836">
        <f>IF(ISERROR(VLOOKUP(A836,Sheet3!$B$2:$B$72,1,FALSE)),0,1)</f>
        <v>0</v>
      </c>
      <c r="L836">
        <f t="shared" si="133"/>
        <v>0</v>
      </c>
      <c r="N836">
        <f t="shared" si="134"/>
        <v>4</v>
      </c>
      <c r="O836">
        <f t="shared" si="130"/>
        <v>2</v>
      </c>
      <c r="P836">
        <f t="shared" si="135"/>
        <v>2014</v>
      </c>
      <c r="Q836" t="str">
        <f t="shared" si="136"/>
        <v>APR</v>
      </c>
    </row>
    <row r="837" spans="1:17" x14ac:dyDescent="0.25">
      <c r="A837" s="1">
        <f t="shared" si="137"/>
        <v>41744</v>
      </c>
      <c r="B837" s="1">
        <f>A837-J837+1</f>
        <v>41742</v>
      </c>
      <c r="C837" s="1">
        <f t="shared" si="138"/>
        <v>41748</v>
      </c>
      <c r="D837">
        <f>VLOOKUP(C837,Sheet2!$A$2:$C$471,2,FALSE)</f>
        <v>15</v>
      </c>
      <c r="E837">
        <f>VLOOKUP($C837,Sheet2!$A$2:$D$471,4,FALSE)</f>
        <v>4</v>
      </c>
      <c r="F837" t="str">
        <f>VLOOKUP(E837,$W$2:$X$13,2,FALSE)</f>
        <v>APR</v>
      </c>
      <c r="G837">
        <f t="shared" si="131"/>
        <v>2</v>
      </c>
      <c r="H837">
        <f>VLOOKUP($C837,Sheet2!$A$2:$C$471,3,FALSE)</f>
        <v>2014</v>
      </c>
      <c r="I837" t="str">
        <f t="shared" si="132"/>
        <v>TUE</v>
      </c>
      <c r="J837">
        <f t="shared" si="139"/>
        <v>3</v>
      </c>
      <c r="K837">
        <f>IF(ISERROR(VLOOKUP(A837,Sheet3!$B$2:$B$72,1,FALSE)),0,1)</f>
        <v>0</v>
      </c>
      <c r="L837">
        <f t="shared" si="133"/>
        <v>0</v>
      </c>
      <c r="N837">
        <f t="shared" si="134"/>
        <v>4</v>
      </c>
      <c r="O837">
        <f t="shared" si="130"/>
        <v>2</v>
      </c>
      <c r="P837">
        <f t="shared" si="135"/>
        <v>2014</v>
      </c>
      <c r="Q837" t="str">
        <f t="shared" si="136"/>
        <v>APR</v>
      </c>
    </row>
    <row r="838" spans="1:17" x14ac:dyDescent="0.25">
      <c r="A838" s="1">
        <f t="shared" si="137"/>
        <v>41745</v>
      </c>
      <c r="B838" s="1">
        <f>A838-J838+1</f>
        <v>41742</v>
      </c>
      <c r="C838" s="1">
        <f t="shared" si="138"/>
        <v>41748</v>
      </c>
      <c r="D838">
        <f>VLOOKUP(C838,Sheet2!$A$2:$C$471,2,FALSE)</f>
        <v>15</v>
      </c>
      <c r="E838">
        <f>VLOOKUP($C838,Sheet2!$A$2:$D$471,4,FALSE)</f>
        <v>4</v>
      </c>
      <c r="F838" t="str">
        <f>VLOOKUP(E838,$W$2:$X$13,2,FALSE)</f>
        <v>APR</v>
      </c>
      <c r="G838">
        <f t="shared" si="131"/>
        <v>2</v>
      </c>
      <c r="H838">
        <f>VLOOKUP($C838,Sheet2!$A$2:$C$471,3,FALSE)</f>
        <v>2014</v>
      </c>
      <c r="I838" t="str">
        <f t="shared" si="132"/>
        <v>WED</v>
      </c>
      <c r="J838">
        <f t="shared" si="139"/>
        <v>4</v>
      </c>
      <c r="K838">
        <f>IF(ISERROR(VLOOKUP(A838,Sheet3!$B$2:$B$72,1,FALSE)),0,1)</f>
        <v>0</v>
      </c>
      <c r="L838">
        <f t="shared" si="133"/>
        <v>0</v>
      </c>
      <c r="N838">
        <f t="shared" si="134"/>
        <v>4</v>
      </c>
      <c r="O838">
        <f t="shared" si="130"/>
        <v>2</v>
      </c>
      <c r="P838">
        <f t="shared" si="135"/>
        <v>2014</v>
      </c>
      <c r="Q838" t="str">
        <f t="shared" si="136"/>
        <v>APR</v>
      </c>
    </row>
    <row r="839" spans="1:17" x14ac:dyDescent="0.25">
      <c r="A839" s="1">
        <f t="shared" si="137"/>
        <v>41746</v>
      </c>
      <c r="B839" s="1">
        <f>A839-J839+1</f>
        <v>41742</v>
      </c>
      <c r="C839" s="1">
        <f t="shared" si="138"/>
        <v>41748</v>
      </c>
      <c r="D839">
        <f>VLOOKUP(C839,Sheet2!$A$2:$C$471,2,FALSE)</f>
        <v>15</v>
      </c>
      <c r="E839">
        <f>VLOOKUP($C839,Sheet2!$A$2:$D$471,4,FALSE)</f>
        <v>4</v>
      </c>
      <c r="F839" t="str">
        <f>VLOOKUP(E839,$W$2:$X$13,2,FALSE)</f>
        <v>APR</v>
      </c>
      <c r="G839">
        <f t="shared" si="131"/>
        <v>2</v>
      </c>
      <c r="H839">
        <f>VLOOKUP($C839,Sheet2!$A$2:$C$471,3,FALSE)</f>
        <v>2014</v>
      </c>
      <c r="I839" t="str">
        <f t="shared" si="132"/>
        <v>THU</v>
      </c>
      <c r="J839">
        <f t="shared" si="139"/>
        <v>5</v>
      </c>
      <c r="K839">
        <f>IF(ISERROR(VLOOKUP(A839,Sheet3!$B$2:$B$72,1,FALSE)),0,1)</f>
        <v>0</v>
      </c>
      <c r="L839">
        <f t="shared" si="133"/>
        <v>0</v>
      </c>
      <c r="N839">
        <f t="shared" si="134"/>
        <v>4</v>
      </c>
      <c r="O839">
        <f t="shared" si="130"/>
        <v>2</v>
      </c>
      <c r="P839">
        <f t="shared" si="135"/>
        <v>2014</v>
      </c>
      <c r="Q839" t="str">
        <f t="shared" si="136"/>
        <v>APR</v>
      </c>
    </row>
    <row r="840" spans="1:17" x14ac:dyDescent="0.25">
      <c r="A840" s="1">
        <f t="shared" si="137"/>
        <v>41747</v>
      </c>
      <c r="B840" s="1">
        <f>A840-J840+1</f>
        <v>41742</v>
      </c>
      <c r="C840" s="1">
        <f t="shared" si="138"/>
        <v>41748</v>
      </c>
      <c r="D840">
        <f>VLOOKUP(C840,Sheet2!$A$2:$C$471,2,FALSE)</f>
        <v>15</v>
      </c>
      <c r="E840">
        <f>VLOOKUP($C840,Sheet2!$A$2:$D$471,4,FALSE)</f>
        <v>4</v>
      </c>
      <c r="F840" t="str">
        <f>VLOOKUP(E840,$W$2:$X$13,2,FALSE)</f>
        <v>APR</v>
      </c>
      <c r="G840">
        <f t="shared" si="131"/>
        <v>2</v>
      </c>
      <c r="H840">
        <f>VLOOKUP($C840,Sheet2!$A$2:$C$471,3,FALSE)</f>
        <v>2014</v>
      </c>
      <c r="I840" t="str">
        <f t="shared" si="132"/>
        <v>FRI</v>
      </c>
      <c r="J840">
        <f t="shared" si="139"/>
        <v>6</v>
      </c>
      <c r="K840">
        <f>IF(ISERROR(VLOOKUP(A840,Sheet3!$B$2:$B$72,1,FALSE)),0,1)</f>
        <v>0</v>
      </c>
      <c r="L840">
        <f t="shared" si="133"/>
        <v>0</v>
      </c>
      <c r="N840">
        <f t="shared" si="134"/>
        <v>4</v>
      </c>
      <c r="O840">
        <f t="shared" si="130"/>
        <v>2</v>
      </c>
      <c r="P840">
        <f t="shared" si="135"/>
        <v>2014</v>
      </c>
      <c r="Q840" t="str">
        <f t="shared" si="136"/>
        <v>APR</v>
      </c>
    </row>
    <row r="841" spans="1:17" x14ac:dyDescent="0.25">
      <c r="A841" s="1">
        <f t="shared" si="137"/>
        <v>41748</v>
      </c>
      <c r="B841" s="1">
        <f>A841-J841+1</f>
        <v>41742</v>
      </c>
      <c r="C841" s="1">
        <f t="shared" si="138"/>
        <v>41748</v>
      </c>
      <c r="D841">
        <f>VLOOKUP(C841,Sheet2!$A$2:$C$471,2,FALSE)</f>
        <v>15</v>
      </c>
      <c r="E841">
        <f>VLOOKUP($C841,Sheet2!$A$2:$D$471,4,FALSE)</f>
        <v>4</v>
      </c>
      <c r="F841" t="str">
        <f>VLOOKUP(E841,$W$2:$X$13,2,FALSE)</f>
        <v>APR</v>
      </c>
      <c r="G841">
        <f t="shared" si="131"/>
        <v>2</v>
      </c>
      <c r="H841">
        <f>VLOOKUP($C841,Sheet2!$A$2:$C$471,3,FALSE)</f>
        <v>2014</v>
      </c>
      <c r="I841" t="str">
        <f t="shared" si="132"/>
        <v>SAT</v>
      </c>
      <c r="J841">
        <f t="shared" si="139"/>
        <v>7</v>
      </c>
      <c r="K841">
        <f>IF(ISERROR(VLOOKUP(A841,Sheet3!$B$2:$B$72,1,FALSE)),0,1)</f>
        <v>0</v>
      </c>
      <c r="L841">
        <f t="shared" si="133"/>
        <v>1</v>
      </c>
      <c r="N841">
        <f t="shared" si="134"/>
        <v>4</v>
      </c>
      <c r="O841">
        <f t="shared" si="130"/>
        <v>2</v>
      </c>
      <c r="P841">
        <f t="shared" si="135"/>
        <v>2014</v>
      </c>
      <c r="Q841" t="str">
        <f t="shared" si="136"/>
        <v>APR</v>
      </c>
    </row>
    <row r="842" spans="1:17" x14ac:dyDescent="0.25">
      <c r="A842" s="1">
        <f t="shared" si="137"/>
        <v>41749</v>
      </c>
      <c r="B842" s="1">
        <f>A842-J842+1</f>
        <v>41749</v>
      </c>
      <c r="C842" s="1">
        <f t="shared" si="138"/>
        <v>41755</v>
      </c>
      <c r="D842">
        <f>VLOOKUP(C842,Sheet2!$A$2:$C$471,2,FALSE)</f>
        <v>16</v>
      </c>
      <c r="E842">
        <f>VLOOKUP($C842,Sheet2!$A$2:$D$471,4,FALSE)</f>
        <v>4</v>
      </c>
      <c r="F842" t="str">
        <f>VLOOKUP(E842,$W$2:$X$13,2,FALSE)</f>
        <v>APR</v>
      </c>
      <c r="G842">
        <f t="shared" si="131"/>
        <v>2</v>
      </c>
      <c r="H842">
        <f>VLOOKUP($C842,Sheet2!$A$2:$C$471,3,FALSE)</f>
        <v>2014</v>
      </c>
      <c r="I842" t="str">
        <f t="shared" si="132"/>
        <v>SUN</v>
      </c>
      <c r="J842">
        <f t="shared" si="139"/>
        <v>1</v>
      </c>
      <c r="K842">
        <f>IF(ISERROR(VLOOKUP(A842,Sheet3!$B$2:$B$72,1,FALSE)),0,1)</f>
        <v>0</v>
      </c>
      <c r="L842">
        <f t="shared" si="133"/>
        <v>1</v>
      </c>
      <c r="N842">
        <f t="shared" si="134"/>
        <v>4</v>
      </c>
      <c r="O842">
        <f t="shared" si="130"/>
        <v>2</v>
      </c>
      <c r="P842">
        <f t="shared" si="135"/>
        <v>2014</v>
      </c>
      <c r="Q842" t="str">
        <f t="shared" si="136"/>
        <v>APR</v>
      </c>
    </row>
    <row r="843" spans="1:17" x14ac:dyDescent="0.25">
      <c r="A843" s="1">
        <f t="shared" si="137"/>
        <v>41750</v>
      </c>
      <c r="B843" s="1">
        <f>A843-J843+1</f>
        <v>41749</v>
      </c>
      <c r="C843" s="1">
        <f t="shared" si="138"/>
        <v>41755</v>
      </c>
      <c r="D843">
        <f>VLOOKUP(C843,Sheet2!$A$2:$C$471,2,FALSE)</f>
        <v>16</v>
      </c>
      <c r="E843">
        <f>VLOOKUP($C843,Sheet2!$A$2:$D$471,4,FALSE)</f>
        <v>4</v>
      </c>
      <c r="F843" t="str">
        <f>VLOOKUP(E843,$W$2:$X$13,2,FALSE)</f>
        <v>APR</v>
      </c>
      <c r="G843">
        <f t="shared" si="131"/>
        <v>2</v>
      </c>
      <c r="H843">
        <f>VLOOKUP($C843,Sheet2!$A$2:$C$471,3,FALSE)</f>
        <v>2014</v>
      </c>
      <c r="I843" t="str">
        <f t="shared" si="132"/>
        <v>MON</v>
      </c>
      <c r="J843">
        <f t="shared" si="139"/>
        <v>2</v>
      </c>
      <c r="K843">
        <f>IF(ISERROR(VLOOKUP(A843,Sheet3!$B$2:$B$72,1,FALSE)),0,1)</f>
        <v>0</v>
      </c>
      <c r="L843">
        <f t="shared" si="133"/>
        <v>0</v>
      </c>
      <c r="N843">
        <f t="shared" si="134"/>
        <v>4</v>
      </c>
      <c r="O843">
        <f t="shared" si="130"/>
        <v>2</v>
      </c>
      <c r="P843">
        <f t="shared" si="135"/>
        <v>2014</v>
      </c>
      <c r="Q843" t="str">
        <f t="shared" si="136"/>
        <v>APR</v>
      </c>
    </row>
    <row r="844" spans="1:17" x14ac:dyDescent="0.25">
      <c r="A844" s="1">
        <f t="shared" si="137"/>
        <v>41751</v>
      </c>
      <c r="B844" s="1">
        <f>A844-J844+1</f>
        <v>41749</v>
      </c>
      <c r="C844" s="1">
        <f t="shared" si="138"/>
        <v>41755</v>
      </c>
      <c r="D844">
        <f>VLOOKUP(C844,Sheet2!$A$2:$C$471,2,FALSE)</f>
        <v>16</v>
      </c>
      <c r="E844">
        <f>VLOOKUP($C844,Sheet2!$A$2:$D$471,4,FALSE)</f>
        <v>4</v>
      </c>
      <c r="F844" t="str">
        <f>VLOOKUP(E844,$W$2:$X$13,2,FALSE)</f>
        <v>APR</v>
      </c>
      <c r="G844">
        <f t="shared" si="131"/>
        <v>2</v>
      </c>
      <c r="H844">
        <f>VLOOKUP($C844,Sheet2!$A$2:$C$471,3,FALSE)</f>
        <v>2014</v>
      </c>
      <c r="I844" t="str">
        <f t="shared" si="132"/>
        <v>TUE</v>
      </c>
      <c r="J844">
        <f t="shared" si="139"/>
        <v>3</v>
      </c>
      <c r="K844">
        <f>IF(ISERROR(VLOOKUP(A844,Sheet3!$B$2:$B$72,1,FALSE)),0,1)</f>
        <v>0</v>
      </c>
      <c r="L844">
        <f t="shared" si="133"/>
        <v>0</v>
      </c>
      <c r="N844">
        <f t="shared" si="134"/>
        <v>4</v>
      </c>
      <c r="O844">
        <f t="shared" si="130"/>
        <v>2</v>
      </c>
      <c r="P844">
        <f t="shared" si="135"/>
        <v>2014</v>
      </c>
      <c r="Q844" t="str">
        <f t="shared" si="136"/>
        <v>APR</v>
      </c>
    </row>
    <row r="845" spans="1:17" x14ac:dyDescent="0.25">
      <c r="A845" s="1">
        <f t="shared" si="137"/>
        <v>41752</v>
      </c>
      <c r="B845" s="1">
        <f>A845-J845+1</f>
        <v>41749</v>
      </c>
      <c r="C845" s="1">
        <f t="shared" si="138"/>
        <v>41755</v>
      </c>
      <c r="D845">
        <f>VLOOKUP(C845,Sheet2!$A$2:$C$471,2,FALSE)</f>
        <v>16</v>
      </c>
      <c r="E845">
        <f>VLOOKUP($C845,Sheet2!$A$2:$D$471,4,FALSE)</f>
        <v>4</v>
      </c>
      <c r="F845" t="str">
        <f>VLOOKUP(E845,$W$2:$X$13,2,FALSE)</f>
        <v>APR</v>
      </c>
      <c r="G845">
        <f t="shared" si="131"/>
        <v>2</v>
      </c>
      <c r="H845">
        <f>VLOOKUP($C845,Sheet2!$A$2:$C$471,3,FALSE)</f>
        <v>2014</v>
      </c>
      <c r="I845" t="str">
        <f t="shared" si="132"/>
        <v>WED</v>
      </c>
      <c r="J845">
        <f t="shared" si="139"/>
        <v>4</v>
      </c>
      <c r="K845">
        <f>IF(ISERROR(VLOOKUP(A845,Sheet3!$B$2:$B$72,1,FALSE)),0,1)</f>
        <v>0</v>
      </c>
      <c r="L845">
        <f t="shared" si="133"/>
        <v>0</v>
      </c>
      <c r="N845">
        <f t="shared" si="134"/>
        <v>4</v>
      </c>
      <c r="O845">
        <f t="shared" si="130"/>
        <v>2</v>
      </c>
      <c r="P845">
        <f t="shared" si="135"/>
        <v>2014</v>
      </c>
      <c r="Q845" t="str">
        <f t="shared" si="136"/>
        <v>APR</v>
      </c>
    </row>
    <row r="846" spans="1:17" x14ac:dyDescent="0.25">
      <c r="A846" s="1">
        <f t="shared" si="137"/>
        <v>41753</v>
      </c>
      <c r="B846" s="1">
        <f>A846-J846+1</f>
        <v>41749</v>
      </c>
      <c r="C846" s="1">
        <f t="shared" si="138"/>
        <v>41755</v>
      </c>
      <c r="D846">
        <f>VLOOKUP(C846,Sheet2!$A$2:$C$471,2,FALSE)</f>
        <v>16</v>
      </c>
      <c r="E846">
        <f>VLOOKUP($C846,Sheet2!$A$2:$D$471,4,FALSE)</f>
        <v>4</v>
      </c>
      <c r="F846" t="str">
        <f>VLOOKUP(E846,$W$2:$X$13,2,FALSE)</f>
        <v>APR</v>
      </c>
      <c r="G846">
        <f t="shared" si="131"/>
        <v>2</v>
      </c>
      <c r="H846">
        <f>VLOOKUP($C846,Sheet2!$A$2:$C$471,3,FALSE)</f>
        <v>2014</v>
      </c>
      <c r="I846" t="str">
        <f t="shared" si="132"/>
        <v>THU</v>
      </c>
      <c r="J846">
        <f t="shared" si="139"/>
        <v>5</v>
      </c>
      <c r="K846">
        <f>IF(ISERROR(VLOOKUP(A846,Sheet3!$B$2:$B$72,1,FALSE)),0,1)</f>
        <v>0</v>
      </c>
      <c r="L846">
        <f t="shared" si="133"/>
        <v>0</v>
      </c>
      <c r="N846">
        <f t="shared" si="134"/>
        <v>4</v>
      </c>
      <c r="O846">
        <f t="shared" si="130"/>
        <v>2</v>
      </c>
      <c r="P846">
        <f t="shared" si="135"/>
        <v>2014</v>
      </c>
      <c r="Q846" t="str">
        <f t="shared" si="136"/>
        <v>APR</v>
      </c>
    </row>
    <row r="847" spans="1:17" x14ac:dyDescent="0.25">
      <c r="A847" s="1">
        <f t="shared" si="137"/>
        <v>41754</v>
      </c>
      <c r="B847" s="1">
        <f>A847-J847+1</f>
        <v>41749</v>
      </c>
      <c r="C847" s="1">
        <f t="shared" si="138"/>
        <v>41755</v>
      </c>
      <c r="D847">
        <f>VLOOKUP(C847,Sheet2!$A$2:$C$471,2,FALSE)</f>
        <v>16</v>
      </c>
      <c r="E847">
        <f>VLOOKUP($C847,Sheet2!$A$2:$D$471,4,FALSE)</f>
        <v>4</v>
      </c>
      <c r="F847" t="str">
        <f>VLOOKUP(E847,$W$2:$X$13,2,FALSE)</f>
        <v>APR</v>
      </c>
      <c r="G847">
        <f t="shared" si="131"/>
        <v>2</v>
      </c>
      <c r="H847">
        <f>VLOOKUP($C847,Sheet2!$A$2:$C$471,3,FALSE)</f>
        <v>2014</v>
      </c>
      <c r="I847" t="str">
        <f t="shared" si="132"/>
        <v>FRI</v>
      </c>
      <c r="J847">
        <f t="shared" si="139"/>
        <v>6</v>
      </c>
      <c r="K847">
        <f>IF(ISERROR(VLOOKUP(A847,Sheet3!$B$2:$B$72,1,FALSE)),0,1)</f>
        <v>0</v>
      </c>
      <c r="L847">
        <f t="shared" si="133"/>
        <v>0</v>
      </c>
      <c r="N847">
        <f t="shared" si="134"/>
        <v>4</v>
      </c>
      <c r="O847">
        <f t="shared" si="130"/>
        <v>2</v>
      </c>
      <c r="P847">
        <f t="shared" si="135"/>
        <v>2014</v>
      </c>
      <c r="Q847" t="str">
        <f t="shared" si="136"/>
        <v>APR</v>
      </c>
    </row>
    <row r="848" spans="1:17" x14ac:dyDescent="0.25">
      <c r="A848" s="1">
        <f t="shared" si="137"/>
        <v>41755</v>
      </c>
      <c r="B848" s="1">
        <f>A848-J848+1</f>
        <v>41749</v>
      </c>
      <c r="C848" s="1">
        <f t="shared" si="138"/>
        <v>41755</v>
      </c>
      <c r="D848">
        <f>VLOOKUP(C848,Sheet2!$A$2:$C$471,2,FALSE)</f>
        <v>16</v>
      </c>
      <c r="E848">
        <f>VLOOKUP($C848,Sheet2!$A$2:$D$471,4,FALSE)</f>
        <v>4</v>
      </c>
      <c r="F848" t="str">
        <f>VLOOKUP(E848,$W$2:$X$13,2,FALSE)</f>
        <v>APR</v>
      </c>
      <c r="G848">
        <f t="shared" si="131"/>
        <v>2</v>
      </c>
      <c r="H848">
        <f>VLOOKUP($C848,Sheet2!$A$2:$C$471,3,FALSE)</f>
        <v>2014</v>
      </c>
      <c r="I848" t="str">
        <f t="shared" si="132"/>
        <v>SAT</v>
      </c>
      <c r="J848">
        <f t="shared" si="139"/>
        <v>7</v>
      </c>
      <c r="K848">
        <f>IF(ISERROR(VLOOKUP(A848,Sheet3!$B$2:$B$72,1,FALSE)),0,1)</f>
        <v>0</v>
      </c>
      <c r="L848">
        <f t="shared" si="133"/>
        <v>1</v>
      </c>
      <c r="N848">
        <f t="shared" si="134"/>
        <v>4</v>
      </c>
      <c r="O848">
        <f t="shared" si="130"/>
        <v>2</v>
      </c>
      <c r="P848">
        <f t="shared" si="135"/>
        <v>2014</v>
      </c>
      <c r="Q848" t="str">
        <f t="shared" si="136"/>
        <v>APR</v>
      </c>
    </row>
    <row r="849" spans="1:17" x14ac:dyDescent="0.25">
      <c r="A849" s="1">
        <f t="shared" si="137"/>
        <v>41756</v>
      </c>
      <c r="B849" s="1">
        <f>A849-J849+1</f>
        <v>41756</v>
      </c>
      <c r="C849" s="1">
        <f t="shared" si="138"/>
        <v>41762</v>
      </c>
      <c r="D849">
        <f>VLOOKUP(C849,Sheet2!$A$2:$C$471,2,FALSE)</f>
        <v>17</v>
      </c>
      <c r="E849">
        <f>VLOOKUP($C849,Sheet2!$A$2:$D$471,4,FALSE)</f>
        <v>4</v>
      </c>
      <c r="F849" t="str">
        <f>VLOOKUP(E849,$W$2:$X$13,2,FALSE)</f>
        <v>APR</v>
      </c>
      <c r="G849">
        <f t="shared" si="131"/>
        <v>2</v>
      </c>
      <c r="H849">
        <f>VLOOKUP($C849,Sheet2!$A$2:$C$471,3,FALSE)</f>
        <v>2014</v>
      </c>
      <c r="I849" t="str">
        <f t="shared" si="132"/>
        <v>SUN</v>
      </c>
      <c r="J849">
        <f t="shared" si="139"/>
        <v>1</v>
      </c>
      <c r="K849">
        <f>IF(ISERROR(VLOOKUP(A849,Sheet3!$B$2:$B$72,1,FALSE)),0,1)</f>
        <v>0</v>
      </c>
      <c r="L849">
        <f t="shared" si="133"/>
        <v>1</v>
      </c>
      <c r="N849">
        <f t="shared" si="134"/>
        <v>4</v>
      </c>
      <c r="O849">
        <f t="shared" si="130"/>
        <v>2</v>
      </c>
      <c r="P849">
        <f t="shared" si="135"/>
        <v>2014</v>
      </c>
      <c r="Q849" t="str">
        <f t="shared" si="136"/>
        <v>APR</v>
      </c>
    </row>
    <row r="850" spans="1:17" x14ac:dyDescent="0.25">
      <c r="A850" s="1">
        <f t="shared" si="137"/>
        <v>41757</v>
      </c>
      <c r="B850" s="1">
        <f>A850-J850+1</f>
        <v>41756</v>
      </c>
      <c r="C850" s="1">
        <f t="shared" si="138"/>
        <v>41762</v>
      </c>
      <c r="D850">
        <f>VLOOKUP(C850,Sheet2!$A$2:$C$471,2,FALSE)</f>
        <v>17</v>
      </c>
      <c r="E850">
        <f>VLOOKUP($C850,Sheet2!$A$2:$D$471,4,FALSE)</f>
        <v>4</v>
      </c>
      <c r="F850" t="str">
        <f>VLOOKUP(E850,$W$2:$X$13,2,FALSE)</f>
        <v>APR</v>
      </c>
      <c r="G850">
        <f t="shared" si="131"/>
        <v>2</v>
      </c>
      <c r="H850">
        <f>VLOOKUP($C850,Sheet2!$A$2:$C$471,3,FALSE)</f>
        <v>2014</v>
      </c>
      <c r="I850" t="str">
        <f t="shared" si="132"/>
        <v>MON</v>
      </c>
      <c r="J850">
        <f t="shared" si="139"/>
        <v>2</v>
      </c>
      <c r="K850">
        <f>IF(ISERROR(VLOOKUP(A850,Sheet3!$B$2:$B$72,1,FALSE)),0,1)</f>
        <v>0</v>
      </c>
      <c r="L850">
        <f t="shared" si="133"/>
        <v>0</v>
      </c>
      <c r="N850">
        <f t="shared" si="134"/>
        <v>4</v>
      </c>
      <c r="O850">
        <f t="shared" si="130"/>
        <v>2</v>
      </c>
      <c r="P850">
        <f t="shared" si="135"/>
        <v>2014</v>
      </c>
      <c r="Q850" t="str">
        <f t="shared" si="136"/>
        <v>APR</v>
      </c>
    </row>
    <row r="851" spans="1:17" x14ac:dyDescent="0.25">
      <c r="A851" s="1">
        <f t="shared" si="137"/>
        <v>41758</v>
      </c>
      <c r="B851" s="1">
        <f>A851-J851+1</f>
        <v>41756</v>
      </c>
      <c r="C851" s="1">
        <f t="shared" si="138"/>
        <v>41762</v>
      </c>
      <c r="D851">
        <f>VLOOKUP(C851,Sheet2!$A$2:$C$471,2,FALSE)</f>
        <v>17</v>
      </c>
      <c r="E851">
        <f>VLOOKUP($C851,Sheet2!$A$2:$D$471,4,FALSE)</f>
        <v>4</v>
      </c>
      <c r="F851" t="str">
        <f>VLOOKUP(E851,$W$2:$X$13,2,FALSE)</f>
        <v>APR</v>
      </c>
      <c r="G851">
        <f t="shared" si="131"/>
        <v>2</v>
      </c>
      <c r="H851">
        <f>VLOOKUP($C851,Sheet2!$A$2:$C$471,3,FALSE)</f>
        <v>2014</v>
      </c>
      <c r="I851" t="str">
        <f t="shared" si="132"/>
        <v>TUE</v>
      </c>
      <c r="J851">
        <f t="shared" si="139"/>
        <v>3</v>
      </c>
      <c r="K851">
        <f>IF(ISERROR(VLOOKUP(A851,Sheet3!$B$2:$B$72,1,FALSE)),0,1)</f>
        <v>0</v>
      </c>
      <c r="L851">
        <f t="shared" si="133"/>
        <v>0</v>
      </c>
      <c r="N851">
        <f t="shared" si="134"/>
        <v>4</v>
      </c>
      <c r="O851">
        <f t="shared" si="130"/>
        <v>2</v>
      </c>
      <c r="P851">
        <f t="shared" si="135"/>
        <v>2014</v>
      </c>
      <c r="Q851" t="str">
        <f t="shared" si="136"/>
        <v>APR</v>
      </c>
    </row>
    <row r="852" spans="1:17" x14ac:dyDescent="0.25">
      <c r="A852" s="1">
        <f t="shared" si="137"/>
        <v>41759</v>
      </c>
      <c r="B852" s="1">
        <f>A852-J852+1</f>
        <v>41756</v>
      </c>
      <c r="C852" s="1">
        <f t="shared" si="138"/>
        <v>41762</v>
      </c>
      <c r="D852">
        <f>VLOOKUP(C852,Sheet2!$A$2:$C$471,2,FALSE)</f>
        <v>17</v>
      </c>
      <c r="E852">
        <f>VLOOKUP($C852,Sheet2!$A$2:$D$471,4,FALSE)</f>
        <v>4</v>
      </c>
      <c r="F852" t="str">
        <f>VLOOKUP(E852,$W$2:$X$13,2,FALSE)</f>
        <v>APR</v>
      </c>
      <c r="G852">
        <f t="shared" si="131"/>
        <v>2</v>
      </c>
      <c r="H852">
        <f>VLOOKUP($C852,Sheet2!$A$2:$C$471,3,FALSE)</f>
        <v>2014</v>
      </c>
      <c r="I852" t="str">
        <f t="shared" si="132"/>
        <v>WED</v>
      </c>
      <c r="J852">
        <f t="shared" si="139"/>
        <v>4</v>
      </c>
      <c r="K852">
        <f>IF(ISERROR(VLOOKUP(A852,Sheet3!$B$2:$B$72,1,FALSE)),0,1)</f>
        <v>0</v>
      </c>
      <c r="L852">
        <f t="shared" si="133"/>
        <v>0</v>
      </c>
      <c r="N852">
        <f t="shared" si="134"/>
        <v>4</v>
      </c>
      <c r="O852">
        <f t="shared" si="130"/>
        <v>2</v>
      </c>
      <c r="P852">
        <f t="shared" si="135"/>
        <v>2014</v>
      </c>
      <c r="Q852" t="str">
        <f t="shared" si="136"/>
        <v>APR</v>
      </c>
    </row>
    <row r="853" spans="1:17" x14ac:dyDescent="0.25">
      <c r="A853" s="1">
        <f t="shared" si="137"/>
        <v>41760</v>
      </c>
      <c r="B853" s="1">
        <f>A853-J853+1</f>
        <v>41756</v>
      </c>
      <c r="C853" s="1">
        <f t="shared" si="138"/>
        <v>41762</v>
      </c>
      <c r="D853">
        <f>VLOOKUP(C853,Sheet2!$A$2:$C$471,2,FALSE)</f>
        <v>17</v>
      </c>
      <c r="E853">
        <f>VLOOKUP($C853,Sheet2!$A$2:$D$471,4,FALSE)</f>
        <v>4</v>
      </c>
      <c r="F853" t="str">
        <f>VLOOKUP(E853,$W$2:$X$13,2,FALSE)</f>
        <v>APR</v>
      </c>
      <c r="G853">
        <f t="shared" si="131"/>
        <v>2</v>
      </c>
      <c r="H853">
        <f>VLOOKUP($C853,Sheet2!$A$2:$C$471,3,FALSE)</f>
        <v>2014</v>
      </c>
      <c r="I853" t="str">
        <f t="shared" si="132"/>
        <v>THU</v>
      </c>
      <c r="J853">
        <f t="shared" si="139"/>
        <v>5</v>
      </c>
      <c r="K853">
        <f>IF(ISERROR(VLOOKUP(A853,Sheet3!$B$2:$B$72,1,FALSE)),0,1)</f>
        <v>0</v>
      </c>
      <c r="L853">
        <f t="shared" si="133"/>
        <v>0</v>
      </c>
      <c r="N853">
        <f t="shared" si="134"/>
        <v>5</v>
      </c>
      <c r="O853">
        <f t="shared" si="130"/>
        <v>2</v>
      </c>
      <c r="P853">
        <f t="shared" si="135"/>
        <v>2014</v>
      </c>
      <c r="Q853" t="str">
        <f t="shared" si="136"/>
        <v>MAY</v>
      </c>
    </row>
    <row r="854" spans="1:17" x14ac:dyDescent="0.25">
      <c r="A854" s="1">
        <f t="shared" si="137"/>
        <v>41761</v>
      </c>
      <c r="B854" s="1">
        <f>A854-J854+1</f>
        <v>41756</v>
      </c>
      <c r="C854" s="1">
        <f t="shared" si="138"/>
        <v>41762</v>
      </c>
      <c r="D854">
        <f>VLOOKUP(C854,Sheet2!$A$2:$C$471,2,FALSE)</f>
        <v>17</v>
      </c>
      <c r="E854">
        <f>VLOOKUP($C854,Sheet2!$A$2:$D$471,4,FALSE)</f>
        <v>4</v>
      </c>
      <c r="F854" t="str">
        <f>VLOOKUP(E854,$W$2:$X$13,2,FALSE)</f>
        <v>APR</v>
      </c>
      <c r="G854">
        <f t="shared" si="131"/>
        <v>2</v>
      </c>
      <c r="H854">
        <f>VLOOKUP($C854,Sheet2!$A$2:$C$471,3,FALSE)</f>
        <v>2014</v>
      </c>
      <c r="I854" t="str">
        <f t="shared" si="132"/>
        <v>FRI</v>
      </c>
      <c r="J854">
        <f t="shared" si="139"/>
        <v>6</v>
      </c>
      <c r="K854">
        <f>IF(ISERROR(VLOOKUP(A854,Sheet3!$B$2:$B$72,1,FALSE)),0,1)</f>
        <v>0</v>
      </c>
      <c r="L854">
        <f t="shared" si="133"/>
        <v>0</v>
      </c>
      <c r="N854">
        <f t="shared" si="134"/>
        <v>5</v>
      </c>
      <c r="O854">
        <f t="shared" si="130"/>
        <v>2</v>
      </c>
      <c r="P854">
        <f t="shared" si="135"/>
        <v>2014</v>
      </c>
      <c r="Q854" t="str">
        <f t="shared" si="136"/>
        <v>MAY</v>
      </c>
    </row>
    <row r="855" spans="1:17" x14ac:dyDescent="0.25">
      <c r="A855" s="1">
        <f t="shared" si="137"/>
        <v>41762</v>
      </c>
      <c r="B855" s="1">
        <f>A855-J855+1</f>
        <v>41756</v>
      </c>
      <c r="C855" s="1">
        <f t="shared" si="138"/>
        <v>41762</v>
      </c>
      <c r="D855">
        <f>VLOOKUP(C855,Sheet2!$A$2:$C$471,2,FALSE)</f>
        <v>17</v>
      </c>
      <c r="E855">
        <f>VLOOKUP($C855,Sheet2!$A$2:$D$471,4,FALSE)</f>
        <v>4</v>
      </c>
      <c r="F855" t="str">
        <f>VLOOKUP(E855,$W$2:$X$13,2,FALSE)</f>
        <v>APR</v>
      </c>
      <c r="G855">
        <f t="shared" si="131"/>
        <v>2</v>
      </c>
      <c r="H855">
        <f>VLOOKUP($C855,Sheet2!$A$2:$C$471,3,FALSE)</f>
        <v>2014</v>
      </c>
      <c r="I855" t="str">
        <f t="shared" si="132"/>
        <v>SAT</v>
      </c>
      <c r="J855">
        <f t="shared" si="139"/>
        <v>7</v>
      </c>
      <c r="K855">
        <f>IF(ISERROR(VLOOKUP(A855,Sheet3!$B$2:$B$72,1,FALSE)),0,1)</f>
        <v>0</v>
      </c>
      <c r="L855">
        <f t="shared" si="133"/>
        <v>1</v>
      </c>
      <c r="N855">
        <f t="shared" si="134"/>
        <v>5</v>
      </c>
      <c r="O855">
        <f t="shared" si="130"/>
        <v>2</v>
      </c>
      <c r="P855">
        <f t="shared" si="135"/>
        <v>2014</v>
      </c>
      <c r="Q855" t="str">
        <f t="shared" si="136"/>
        <v>MAY</v>
      </c>
    </row>
    <row r="856" spans="1:17" x14ac:dyDescent="0.25">
      <c r="A856" s="1">
        <f t="shared" si="137"/>
        <v>41763</v>
      </c>
      <c r="B856" s="1">
        <f>A856-J856+1</f>
        <v>41763</v>
      </c>
      <c r="C856" s="1">
        <f t="shared" si="138"/>
        <v>41769</v>
      </c>
      <c r="D856">
        <f>VLOOKUP(C856,Sheet2!$A$2:$C$471,2,FALSE)</f>
        <v>18</v>
      </c>
      <c r="E856">
        <f>VLOOKUP($C856,Sheet2!$A$2:$D$471,4,FALSE)</f>
        <v>5</v>
      </c>
      <c r="F856" t="str">
        <f>VLOOKUP(E856,$W$2:$X$13,2,FALSE)</f>
        <v>MAY</v>
      </c>
      <c r="G856">
        <f t="shared" si="131"/>
        <v>2</v>
      </c>
      <c r="H856">
        <f>VLOOKUP($C856,Sheet2!$A$2:$C$471,3,FALSE)</f>
        <v>2014</v>
      </c>
      <c r="I856" t="str">
        <f t="shared" si="132"/>
        <v>SUN</v>
      </c>
      <c r="J856">
        <f t="shared" si="139"/>
        <v>1</v>
      </c>
      <c r="K856">
        <f>IF(ISERROR(VLOOKUP(A856,Sheet3!$B$2:$B$72,1,FALSE)),0,1)</f>
        <v>0</v>
      </c>
      <c r="L856">
        <f t="shared" si="133"/>
        <v>1</v>
      </c>
      <c r="N856">
        <f t="shared" si="134"/>
        <v>5</v>
      </c>
      <c r="O856">
        <f t="shared" si="130"/>
        <v>2</v>
      </c>
      <c r="P856">
        <f t="shared" si="135"/>
        <v>2014</v>
      </c>
      <c r="Q856" t="str">
        <f t="shared" si="136"/>
        <v>MAY</v>
      </c>
    </row>
    <row r="857" spans="1:17" x14ac:dyDescent="0.25">
      <c r="A857" s="1">
        <f t="shared" si="137"/>
        <v>41764</v>
      </c>
      <c r="B857" s="1">
        <f>A857-J857+1</f>
        <v>41763</v>
      </c>
      <c r="C857" s="1">
        <f t="shared" si="138"/>
        <v>41769</v>
      </c>
      <c r="D857">
        <f>VLOOKUP(C857,Sheet2!$A$2:$C$471,2,FALSE)</f>
        <v>18</v>
      </c>
      <c r="E857">
        <f>VLOOKUP($C857,Sheet2!$A$2:$D$471,4,FALSE)</f>
        <v>5</v>
      </c>
      <c r="F857" t="str">
        <f>VLOOKUP(E857,$W$2:$X$13,2,FALSE)</f>
        <v>MAY</v>
      </c>
      <c r="G857">
        <f t="shared" si="131"/>
        <v>2</v>
      </c>
      <c r="H857">
        <f>VLOOKUP($C857,Sheet2!$A$2:$C$471,3,FALSE)</f>
        <v>2014</v>
      </c>
      <c r="I857" t="str">
        <f t="shared" si="132"/>
        <v>MON</v>
      </c>
      <c r="J857">
        <f t="shared" si="139"/>
        <v>2</v>
      </c>
      <c r="K857">
        <f>IF(ISERROR(VLOOKUP(A857,Sheet3!$B$2:$B$72,1,FALSE)),0,1)</f>
        <v>0</v>
      </c>
      <c r="L857">
        <f t="shared" si="133"/>
        <v>0</v>
      </c>
      <c r="N857">
        <f t="shared" si="134"/>
        <v>5</v>
      </c>
      <c r="O857">
        <f t="shared" si="130"/>
        <v>2</v>
      </c>
      <c r="P857">
        <f t="shared" si="135"/>
        <v>2014</v>
      </c>
      <c r="Q857" t="str">
        <f t="shared" si="136"/>
        <v>MAY</v>
      </c>
    </row>
    <row r="858" spans="1:17" x14ac:dyDescent="0.25">
      <c r="A858" s="1">
        <f t="shared" si="137"/>
        <v>41765</v>
      </c>
      <c r="B858" s="1">
        <f>A858-J858+1</f>
        <v>41763</v>
      </c>
      <c r="C858" s="1">
        <f t="shared" si="138"/>
        <v>41769</v>
      </c>
      <c r="D858">
        <f>VLOOKUP(C858,Sheet2!$A$2:$C$471,2,FALSE)</f>
        <v>18</v>
      </c>
      <c r="E858">
        <f>VLOOKUP($C858,Sheet2!$A$2:$D$471,4,FALSE)</f>
        <v>5</v>
      </c>
      <c r="F858" t="str">
        <f>VLOOKUP(E858,$W$2:$X$13,2,FALSE)</f>
        <v>MAY</v>
      </c>
      <c r="G858">
        <f t="shared" si="131"/>
        <v>2</v>
      </c>
      <c r="H858">
        <f>VLOOKUP($C858,Sheet2!$A$2:$C$471,3,FALSE)</f>
        <v>2014</v>
      </c>
      <c r="I858" t="str">
        <f t="shared" si="132"/>
        <v>TUE</v>
      </c>
      <c r="J858">
        <f t="shared" si="139"/>
        <v>3</v>
      </c>
      <c r="K858">
        <f>IF(ISERROR(VLOOKUP(A858,Sheet3!$B$2:$B$72,1,FALSE)),0,1)</f>
        <v>0</v>
      </c>
      <c r="L858">
        <f t="shared" si="133"/>
        <v>0</v>
      </c>
      <c r="N858">
        <f t="shared" si="134"/>
        <v>5</v>
      </c>
      <c r="O858">
        <f t="shared" si="130"/>
        <v>2</v>
      </c>
      <c r="P858">
        <f t="shared" si="135"/>
        <v>2014</v>
      </c>
      <c r="Q858" t="str">
        <f t="shared" si="136"/>
        <v>MAY</v>
      </c>
    </row>
    <row r="859" spans="1:17" x14ac:dyDescent="0.25">
      <c r="A859" s="1">
        <f t="shared" si="137"/>
        <v>41766</v>
      </c>
      <c r="B859" s="1">
        <f>A859-J859+1</f>
        <v>41763</v>
      </c>
      <c r="C859" s="1">
        <f t="shared" si="138"/>
        <v>41769</v>
      </c>
      <c r="D859">
        <f>VLOOKUP(C859,Sheet2!$A$2:$C$471,2,FALSE)</f>
        <v>18</v>
      </c>
      <c r="E859">
        <f>VLOOKUP($C859,Sheet2!$A$2:$D$471,4,FALSE)</f>
        <v>5</v>
      </c>
      <c r="F859" t="str">
        <f>VLOOKUP(E859,$W$2:$X$13,2,FALSE)</f>
        <v>MAY</v>
      </c>
      <c r="G859">
        <f t="shared" si="131"/>
        <v>2</v>
      </c>
      <c r="H859">
        <f>VLOOKUP($C859,Sheet2!$A$2:$C$471,3,FALSE)</f>
        <v>2014</v>
      </c>
      <c r="I859" t="str">
        <f t="shared" si="132"/>
        <v>WED</v>
      </c>
      <c r="J859">
        <f t="shared" si="139"/>
        <v>4</v>
      </c>
      <c r="K859">
        <f>IF(ISERROR(VLOOKUP(A859,Sheet3!$B$2:$B$72,1,FALSE)),0,1)</f>
        <v>0</v>
      </c>
      <c r="L859">
        <f t="shared" si="133"/>
        <v>0</v>
      </c>
      <c r="N859">
        <f t="shared" si="134"/>
        <v>5</v>
      </c>
      <c r="O859">
        <f t="shared" si="130"/>
        <v>2</v>
      </c>
      <c r="P859">
        <f t="shared" si="135"/>
        <v>2014</v>
      </c>
      <c r="Q859" t="str">
        <f t="shared" si="136"/>
        <v>MAY</v>
      </c>
    </row>
    <row r="860" spans="1:17" x14ac:dyDescent="0.25">
      <c r="A860" s="1">
        <f t="shared" si="137"/>
        <v>41767</v>
      </c>
      <c r="B860" s="1">
        <f>A860-J860+1</f>
        <v>41763</v>
      </c>
      <c r="C860" s="1">
        <f t="shared" si="138"/>
        <v>41769</v>
      </c>
      <c r="D860">
        <f>VLOOKUP(C860,Sheet2!$A$2:$C$471,2,FALSE)</f>
        <v>18</v>
      </c>
      <c r="E860">
        <f>VLOOKUP($C860,Sheet2!$A$2:$D$471,4,FALSE)</f>
        <v>5</v>
      </c>
      <c r="F860" t="str">
        <f>VLOOKUP(E860,$W$2:$X$13,2,FALSE)</f>
        <v>MAY</v>
      </c>
      <c r="G860">
        <f t="shared" si="131"/>
        <v>2</v>
      </c>
      <c r="H860">
        <f>VLOOKUP($C860,Sheet2!$A$2:$C$471,3,FALSE)</f>
        <v>2014</v>
      </c>
      <c r="I860" t="str">
        <f t="shared" si="132"/>
        <v>THU</v>
      </c>
      <c r="J860">
        <f t="shared" si="139"/>
        <v>5</v>
      </c>
      <c r="K860">
        <f>IF(ISERROR(VLOOKUP(A860,Sheet3!$B$2:$B$72,1,FALSE)),0,1)</f>
        <v>0</v>
      </c>
      <c r="L860">
        <f t="shared" si="133"/>
        <v>0</v>
      </c>
      <c r="N860">
        <f t="shared" si="134"/>
        <v>5</v>
      </c>
      <c r="O860">
        <f t="shared" si="130"/>
        <v>2</v>
      </c>
      <c r="P860">
        <f t="shared" si="135"/>
        <v>2014</v>
      </c>
      <c r="Q860" t="str">
        <f t="shared" si="136"/>
        <v>MAY</v>
      </c>
    </row>
    <row r="861" spans="1:17" x14ac:dyDescent="0.25">
      <c r="A861" s="1">
        <f t="shared" si="137"/>
        <v>41768</v>
      </c>
      <c r="B861" s="1">
        <f>A861-J861+1</f>
        <v>41763</v>
      </c>
      <c r="C861" s="1">
        <f t="shared" si="138"/>
        <v>41769</v>
      </c>
      <c r="D861">
        <f>VLOOKUP(C861,Sheet2!$A$2:$C$471,2,FALSE)</f>
        <v>18</v>
      </c>
      <c r="E861">
        <f>VLOOKUP($C861,Sheet2!$A$2:$D$471,4,FALSE)</f>
        <v>5</v>
      </c>
      <c r="F861" t="str">
        <f>VLOOKUP(E861,$W$2:$X$13,2,FALSE)</f>
        <v>MAY</v>
      </c>
      <c r="G861">
        <f t="shared" si="131"/>
        <v>2</v>
      </c>
      <c r="H861">
        <f>VLOOKUP($C861,Sheet2!$A$2:$C$471,3,FALSE)</f>
        <v>2014</v>
      </c>
      <c r="I861" t="str">
        <f t="shared" si="132"/>
        <v>FRI</v>
      </c>
      <c r="J861">
        <f t="shared" si="139"/>
        <v>6</v>
      </c>
      <c r="K861">
        <f>IF(ISERROR(VLOOKUP(A861,Sheet3!$B$2:$B$72,1,FALSE)),0,1)</f>
        <v>0</v>
      </c>
      <c r="L861">
        <f t="shared" si="133"/>
        <v>0</v>
      </c>
      <c r="N861">
        <f t="shared" si="134"/>
        <v>5</v>
      </c>
      <c r="O861">
        <f t="shared" si="130"/>
        <v>2</v>
      </c>
      <c r="P861">
        <f t="shared" si="135"/>
        <v>2014</v>
      </c>
      <c r="Q861" t="str">
        <f t="shared" si="136"/>
        <v>MAY</v>
      </c>
    </row>
    <row r="862" spans="1:17" x14ac:dyDescent="0.25">
      <c r="A862" s="1">
        <f t="shared" si="137"/>
        <v>41769</v>
      </c>
      <c r="B862" s="1">
        <f>A862-J862+1</f>
        <v>41763</v>
      </c>
      <c r="C862" s="1">
        <f t="shared" si="138"/>
        <v>41769</v>
      </c>
      <c r="D862">
        <f>VLOOKUP(C862,Sheet2!$A$2:$C$471,2,FALSE)</f>
        <v>18</v>
      </c>
      <c r="E862">
        <f>VLOOKUP($C862,Sheet2!$A$2:$D$471,4,FALSE)</f>
        <v>5</v>
      </c>
      <c r="F862" t="str">
        <f>VLOOKUP(E862,$W$2:$X$13,2,FALSE)</f>
        <v>MAY</v>
      </c>
      <c r="G862">
        <f t="shared" si="131"/>
        <v>2</v>
      </c>
      <c r="H862">
        <f>VLOOKUP($C862,Sheet2!$A$2:$C$471,3,FALSE)</f>
        <v>2014</v>
      </c>
      <c r="I862" t="str">
        <f t="shared" si="132"/>
        <v>SAT</v>
      </c>
      <c r="J862">
        <f t="shared" si="139"/>
        <v>7</v>
      </c>
      <c r="K862">
        <f>IF(ISERROR(VLOOKUP(A862,Sheet3!$B$2:$B$72,1,FALSE)),0,1)</f>
        <v>0</v>
      </c>
      <c r="L862">
        <f t="shared" si="133"/>
        <v>1</v>
      </c>
      <c r="N862">
        <f t="shared" si="134"/>
        <v>5</v>
      </c>
      <c r="O862">
        <f t="shared" si="130"/>
        <v>2</v>
      </c>
      <c r="P862">
        <f t="shared" si="135"/>
        <v>2014</v>
      </c>
      <c r="Q862" t="str">
        <f t="shared" si="136"/>
        <v>MAY</v>
      </c>
    </row>
    <row r="863" spans="1:17" x14ac:dyDescent="0.25">
      <c r="A863" s="1">
        <f t="shared" si="137"/>
        <v>41770</v>
      </c>
      <c r="B863" s="1">
        <f>A863-J863+1</f>
        <v>41770</v>
      </c>
      <c r="C863" s="1">
        <f t="shared" si="138"/>
        <v>41776</v>
      </c>
      <c r="D863">
        <f>VLOOKUP(C863,Sheet2!$A$2:$C$471,2,FALSE)</f>
        <v>19</v>
      </c>
      <c r="E863">
        <f>VLOOKUP($C863,Sheet2!$A$2:$D$471,4,FALSE)</f>
        <v>5</v>
      </c>
      <c r="F863" t="str">
        <f>VLOOKUP(E863,$W$2:$X$13,2,FALSE)</f>
        <v>MAY</v>
      </c>
      <c r="G863">
        <f t="shared" si="131"/>
        <v>2</v>
      </c>
      <c r="H863">
        <f>VLOOKUP($C863,Sheet2!$A$2:$C$471,3,FALSE)</f>
        <v>2014</v>
      </c>
      <c r="I863" t="str">
        <f t="shared" si="132"/>
        <v>SUN</v>
      </c>
      <c r="J863">
        <f t="shared" si="139"/>
        <v>1</v>
      </c>
      <c r="K863">
        <f>IF(ISERROR(VLOOKUP(A863,Sheet3!$B$2:$B$72,1,FALSE)),0,1)</f>
        <v>0</v>
      </c>
      <c r="L863">
        <f t="shared" si="133"/>
        <v>1</v>
      </c>
      <c r="N863">
        <f t="shared" si="134"/>
        <v>5</v>
      </c>
      <c r="O863">
        <f t="shared" si="130"/>
        <v>2</v>
      </c>
      <c r="P863">
        <f t="shared" si="135"/>
        <v>2014</v>
      </c>
      <c r="Q863" t="str">
        <f t="shared" si="136"/>
        <v>MAY</v>
      </c>
    </row>
    <row r="864" spans="1:17" x14ac:dyDescent="0.25">
      <c r="A864" s="1">
        <f t="shared" si="137"/>
        <v>41771</v>
      </c>
      <c r="B864" s="1">
        <f>A864-J864+1</f>
        <v>41770</v>
      </c>
      <c r="C864" s="1">
        <f t="shared" si="138"/>
        <v>41776</v>
      </c>
      <c r="D864">
        <f>VLOOKUP(C864,Sheet2!$A$2:$C$471,2,FALSE)</f>
        <v>19</v>
      </c>
      <c r="E864">
        <f>VLOOKUP($C864,Sheet2!$A$2:$D$471,4,FALSE)</f>
        <v>5</v>
      </c>
      <c r="F864" t="str">
        <f>VLOOKUP(E864,$W$2:$X$13,2,FALSE)</f>
        <v>MAY</v>
      </c>
      <c r="G864">
        <f t="shared" si="131"/>
        <v>2</v>
      </c>
      <c r="H864">
        <f>VLOOKUP($C864,Sheet2!$A$2:$C$471,3,FALSE)</f>
        <v>2014</v>
      </c>
      <c r="I864" t="str">
        <f t="shared" si="132"/>
        <v>MON</v>
      </c>
      <c r="J864">
        <f t="shared" si="139"/>
        <v>2</v>
      </c>
      <c r="K864">
        <f>IF(ISERROR(VLOOKUP(A864,Sheet3!$B$2:$B$72,1,FALSE)),0,1)</f>
        <v>0</v>
      </c>
      <c r="L864">
        <f t="shared" si="133"/>
        <v>0</v>
      </c>
      <c r="N864">
        <f t="shared" si="134"/>
        <v>5</v>
      </c>
      <c r="O864">
        <f t="shared" si="130"/>
        <v>2</v>
      </c>
      <c r="P864">
        <f t="shared" si="135"/>
        <v>2014</v>
      </c>
      <c r="Q864" t="str">
        <f t="shared" si="136"/>
        <v>MAY</v>
      </c>
    </row>
    <row r="865" spans="1:17" x14ac:dyDescent="0.25">
      <c r="A865" s="1">
        <f t="shared" si="137"/>
        <v>41772</v>
      </c>
      <c r="B865" s="1">
        <f>A865-J865+1</f>
        <v>41770</v>
      </c>
      <c r="C865" s="1">
        <f t="shared" si="138"/>
        <v>41776</v>
      </c>
      <c r="D865">
        <f>VLOOKUP(C865,Sheet2!$A$2:$C$471,2,FALSE)</f>
        <v>19</v>
      </c>
      <c r="E865">
        <f>VLOOKUP($C865,Sheet2!$A$2:$D$471,4,FALSE)</f>
        <v>5</v>
      </c>
      <c r="F865" t="str">
        <f>VLOOKUP(E865,$W$2:$X$13,2,FALSE)</f>
        <v>MAY</v>
      </c>
      <c r="G865">
        <f t="shared" si="131"/>
        <v>2</v>
      </c>
      <c r="H865">
        <f>VLOOKUP($C865,Sheet2!$A$2:$C$471,3,FALSE)</f>
        <v>2014</v>
      </c>
      <c r="I865" t="str">
        <f t="shared" si="132"/>
        <v>TUE</v>
      </c>
      <c r="J865">
        <f t="shared" si="139"/>
        <v>3</v>
      </c>
      <c r="K865">
        <f>IF(ISERROR(VLOOKUP(A865,Sheet3!$B$2:$B$72,1,FALSE)),0,1)</f>
        <v>0</v>
      </c>
      <c r="L865">
        <f t="shared" si="133"/>
        <v>0</v>
      </c>
      <c r="N865">
        <f t="shared" si="134"/>
        <v>5</v>
      </c>
      <c r="O865">
        <f t="shared" si="130"/>
        <v>2</v>
      </c>
      <c r="P865">
        <f t="shared" si="135"/>
        <v>2014</v>
      </c>
      <c r="Q865" t="str">
        <f t="shared" si="136"/>
        <v>MAY</v>
      </c>
    </row>
    <row r="866" spans="1:17" x14ac:dyDescent="0.25">
      <c r="A866" s="1">
        <f t="shared" si="137"/>
        <v>41773</v>
      </c>
      <c r="B866" s="1">
        <f>A866-J866+1</f>
        <v>41770</v>
      </c>
      <c r="C866" s="1">
        <f t="shared" si="138"/>
        <v>41776</v>
      </c>
      <c r="D866">
        <f>VLOOKUP(C866,Sheet2!$A$2:$C$471,2,FALSE)</f>
        <v>19</v>
      </c>
      <c r="E866">
        <f>VLOOKUP($C866,Sheet2!$A$2:$D$471,4,FALSE)</f>
        <v>5</v>
      </c>
      <c r="F866" t="str">
        <f>VLOOKUP(E866,$W$2:$X$13,2,FALSE)</f>
        <v>MAY</v>
      </c>
      <c r="G866">
        <f t="shared" si="131"/>
        <v>2</v>
      </c>
      <c r="H866">
        <f>VLOOKUP($C866,Sheet2!$A$2:$C$471,3,FALSE)</f>
        <v>2014</v>
      </c>
      <c r="I866" t="str">
        <f t="shared" si="132"/>
        <v>WED</v>
      </c>
      <c r="J866">
        <f t="shared" si="139"/>
        <v>4</v>
      </c>
      <c r="K866">
        <f>IF(ISERROR(VLOOKUP(A866,Sheet3!$B$2:$B$72,1,FALSE)),0,1)</f>
        <v>0</v>
      </c>
      <c r="L866">
        <f t="shared" si="133"/>
        <v>0</v>
      </c>
      <c r="N866">
        <f t="shared" si="134"/>
        <v>5</v>
      </c>
      <c r="O866">
        <f t="shared" si="130"/>
        <v>2</v>
      </c>
      <c r="P866">
        <f t="shared" si="135"/>
        <v>2014</v>
      </c>
      <c r="Q866" t="str">
        <f t="shared" si="136"/>
        <v>MAY</v>
      </c>
    </row>
    <row r="867" spans="1:17" x14ac:dyDescent="0.25">
      <c r="A867" s="1">
        <f t="shared" si="137"/>
        <v>41774</v>
      </c>
      <c r="B867" s="1">
        <f>A867-J867+1</f>
        <v>41770</v>
      </c>
      <c r="C867" s="1">
        <f t="shared" si="138"/>
        <v>41776</v>
      </c>
      <c r="D867">
        <f>VLOOKUP(C867,Sheet2!$A$2:$C$471,2,FALSE)</f>
        <v>19</v>
      </c>
      <c r="E867">
        <f>VLOOKUP($C867,Sheet2!$A$2:$D$471,4,FALSE)</f>
        <v>5</v>
      </c>
      <c r="F867" t="str">
        <f>VLOOKUP(E867,$W$2:$X$13,2,FALSE)</f>
        <v>MAY</v>
      </c>
      <c r="G867">
        <f t="shared" si="131"/>
        <v>2</v>
      </c>
      <c r="H867">
        <f>VLOOKUP($C867,Sheet2!$A$2:$C$471,3,FALSE)</f>
        <v>2014</v>
      </c>
      <c r="I867" t="str">
        <f t="shared" si="132"/>
        <v>THU</v>
      </c>
      <c r="J867">
        <f t="shared" si="139"/>
        <v>5</v>
      </c>
      <c r="K867">
        <f>IF(ISERROR(VLOOKUP(A867,Sheet3!$B$2:$B$72,1,FALSE)),0,1)</f>
        <v>0</v>
      </c>
      <c r="L867">
        <f t="shared" si="133"/>
        <v>0</v>
      </c>
      <c r="N867">
        <f t="shared" si="134"/>
        <v>5</v>
      </c>
      <c r="O867">
        <f t="shared" si="130"/>
        <v>2</v>
      </c>
      <c r="P867">
        <f t="shared" si="135"/>
        <v>2014</v>
      </c>
      <c r="Q867" t="str">
        <f t="shared" si="136"/>
        <v>MAY</v>
      </c>
    </row>
    <row r="868" spans="1:17" x14ac:dyDescent="0.25">
      <c r="A868" s="1">
        <f t="shared" si="137"/>
        <v>41775</v>
      </c>
      <c r="B868" s="1">
        <f>A868-J868+1</f>
        <v>41770</v>
      </c>
      <c r="C868" s="1">
        <f t="shared" si="138"/>
        <v>41776</v>
      </c>
      <c r="D868">
        <f>VLOOKUP(C868,Sheet2!$A$2:$C$471,2,FALSE)</f>
        <v>19</v>
      </c>
      <c r="E868">
        <f>VLOOKUP($C868,Sheet2!$A$2:$D$471,4,FALSE)</f>
        <v>5</v>
      </c>
      <c r="F868" t="str">
        <f>VLOOKUP(E868,$W$2:$X$13,2,FALSE)</f>
        <v>MAY</v>
      </c>
      <c r="G868">
        <f t="shared" si="131"/>
        <v>2</v>
      </c>
      <c r="H868">
        <f>VLOOKUP($C868,Sheet2!$A$2:$C$471,3,FALSE)</f>
        <v>2014</v>
      </c>
      <c r="I868" t="str">
        <f t="shared" si="132"/>
        <v>FRI</v>
      </c>
      <c r="J868">
        <f t="shared" si="139"/>
        <v>6</v>
      </c>
      <c r="K868">
        <f>IF(ISERROR(VLOOKUP(A868,Sheet3!$B$2:$B$72,1,FALSE)),0,1)</f>
        <v>0</v>
      </c>
      <c r="L868">
        <f t="shared" si="133"/>
        <v>0</v>
      </c>
      <c r="N868">
        <f t="shared" si="134"/>
        <v>5</v>
      </c>
      <c r="O868">
        <f t="shared" si="130"/>
        <v>2</v>
      </c>
      <c r="P868">
        <f t="shared" si="135"/>
        <v>2014</v>
      </c>
      <c r="Q868" t="str">
        <f t="shared" si="136"/>
        <v>MAY</v>
      </c>
    </row>
    <row r="869" spans="1:17" x14ac:dyDescent="0.25">
      <c r="A869" s="1">
        <f t="shared" si="137"/>
        <v>41776</v>
      </c>
      <c r="B869" s="1">
        <f>A869-J869+1</f>
        <v>41770</v>
      </c>
      <c r="C869" s="1">
        <f t="shared" si="138"/>
        <v>41776</v>
      </c>
      <c r="D869">
        <f>VLOOKUP(C869,Sheet2!$A$2:$C$471,2,FALSE)</f>
        <v>19</v>
      </c>
      <c r="E869">
        <f>VLOOKUP($C869,Sheet2!$A$2:$D$471,4,FALSE)</f>
        <v>5</v>
      </c>
      <c r="F869" t="str">
        <f>VLOOKUP(E869,$W$2:$X$13,2,FALSE)</f>
        <v>MAY</v>
      </c>
      <c r="G869">
        <f t="shared" si="131"/>
        <v>2</v>
      </c>
      <c r="H869">
        <f>VLOOKUP($C869,Sheet2!$A$2:$C$471,3,FALSE)</f>
        <v>2014</v>
      </c>
      <c r="I869" t="str">
        <f t="shared" si="132"/>
        <v>SAT</v>
      </c>
      <c r="J869">
        <f t="shared" si="139"/>
        <v>7</v>
      </c>
      <c r="K869">
        <f>IF(ISERROR(VLOOKUP(A869,Sheet3!$B$2:$B$72,1,FALSE)),0,1)</f>
        <v>0</v>
      </c>
      <c r="L869">
        <f t="shared" si="133"/>
        <v>1</v>
      </c>
      <c r="N869">
        <f t="shared" si="134"/>
        <v>5</v>
      </c>
      <c r="O869">
        <f t="shared" si="130"/>
        <v>2</v>
      </c>
      <c r="P869">
        <f t="shared" si="135"/>
        <v>2014</v>
      </c>
      <c r="Q869" t="str">
        <f t="shared" si="136"/>
        <v>MAY</v>
      </c>
    </row>
    <row r="870" spans="1:17" x14ac:dyDescent="0.25">
      <c r="A870" s="1">
        <f t="shared" si="137"/>
        <v>41777</v>
      </c>
      <c r="B870" s="1">
        <f>A870-J870+1</f>
        <v>41777</v>
      </c>
      <c r="C870" s="1">
        <f t="shared" si="138"/>
        <v>41783</v>
      </c>
      <c r="D870">
        <f>VLOOKUP(C870,Sheet2!$A$2:$C$471,2,FALSE)</f>
        <v>20</v>
      </c>
      <c r="E870">
        <f>VLOOKUP($C870,Sheet2!$A$2:$D$471,4,FALSE)</f>
        <v>5</v>
      </c>
      <c r="F870" t="str">
        <f>VLOOKUP(E870,$W$2:$X$13,2,FALSE)</f>
        <v>MAY</v>
      </c>
      <c r="G870">
        <f t="shared" si="131"/>
        <v>2</v>
      </c>
      <c r="H870">
        <f>VLOOKUP($C870,Sheet2!$A$2:$C$471,3,FALSE)</f>
        <v>2014</v>
      </c>
      <c r="I870" t="str">
        <f t="shared" si="132"/>
        <v>SUN</v>
      </c>
      <c r="J870">
        <f t="shared" si="139"/>
        <v>1</v>
      </c>
      <c r="K870">
        <f>IF(ISERROR(VLOOKUP(A870,Sheet3!$B$2:$B$72,1,FALSE)),0,1)</f>
        <v>0</v>
      </c>
      <c r="L870">
        <f t="shared" si="133"/>
        <v>1</v>
      </c>
      <c r="N870">
        <f t="shared" si="134"/>
        <v>5</v>
      </c>
      <c r="O870">
        <f t="shared" si="130"/>
        <v>2</v>
      </c>
      <c r="P870">
        <f t="shared" si="135"/>
        <v>2014</v>
      </c>
      <c r="Q870" t="str">
        <f t="shared" si="136"/>
        <v>MAY</v>
      </c>
    </row>
    <row r="871" spans="1:17" x14ac:dyDescent="0.25">
      <c r="A871" s="1">
        <f t="shared" si="137"/>
        <v>41778</v>
      </c>
      <c r="B871" s="1">
        <f>A871-J871+1</f>
        <v>41777</v>
      </c>
      <c r="C871" s="1">
        <f t="shared" si="138"/>
        <v>41783</v>
      </c>
      <c r="D871">
        <f>VLOOKUP(C871,Sheet2!$A$2:$C$471,2,FALSE)</f>
        <v>20</v>
      </c>
      <c r="E871">
        <f>VLOOKUP($C871,Sheet2!$A$2:$D$471,4,FALSE)</f>
        <v>5</v>
      </c>
      <c r="F871" t="str">
        <f>VLOOKUP(E871,$W$2:$X$13,2,FALSE)</f>
        <v>MAY</v>
      </c>
      <c r="G871">
        <f t="shared" si="131"/>
        <v>2</v>
      </c>
      <c r="H871">
        <f>VLOOKUP($C871,Sheet2!$A$2:$C$471,3,FALSE)</f>
        <v>2014</v>
      </c>
      <c r="I871" t="str">
        <f t="shared" si="132"/>
        <v>MON</v>
      </c>
      <c r="J871">
        <f t="shared" si="139"/>
        <v>2</v>
      </c>
      <c r="K871">
        <f>IF(ISERROR(VLOOKUP(A871,Sheet3!$B$2:$B$72,1,FALSE)),0,1)</f>
        <v>0</v>
      </c>
      <c r="L871">
        <f t="shared" si="133"/>
        <v>0</v>
      </c>
      <c r="N871">
        <f t="shared" si="134"/>
        <v>5</v>
      </c>
      <c r="O871">
        <f t="shared" si="130"/>
        <v>2</v>
      </c>
      <c r="P871">
        <f t="shared" si="135"/>
        <v>2014</v>
      </c>
      <c r="Q871" t="str">
        <f t="shared" si="136"/>
        <v>MAY</v>
      </c>
    </row>
    <row r="872" spans="1:17" x14ac:dyDescent="0.25">
      <c r="A872" s="1">
        <f t="shared" si="137"/>
        <v>41779</v>
      </c>
      <c r="B872" s="1">
        <f>A872-J872+1</f>
        <v>41777</v>
      </c>
      <c r="C872" s="1">
        <f t="shared" si="138"/>
        <v>41783</v>
      </c>
      <c r="D872">
        <f>VLOOKUP(C872,Sheet2!$A$2:$C$471,2,FALSE)</f>
        <v>20</v>
      </c>
      <c r="E872">
        <f>VLOOKUP($C872,Sheet2!$A$2:$D$471,4,FALSE)</f>
        <v>5</v>
      </c>
      <c r="F872" t="str">
        <f>VLOOKUP(E872,$W$2:$X$13,2,FALSE)</f>
        <v>MAY</v>
      </c>
      <c r="G872">
        <f t="shared" si="131"/>
        <v>2</v>
      </c>
      <c r="H872">
        <f>VLOOKUP($C872,Sheet2!$A$2:$C$471,3,FALSE)</f>
        <v>2014</v>
      </c>
      <c r="I872" t="str">
        <f t="shared" si="132"/>
        <v>TUE</v>
      </c>
      <c r="J872">
        <f t="shared" si="139"/>
        <v>3</v>
      </c>
      <c r="K872">
        <f>IF(ISERROR(VLOOKUP(A872,Sheet3!$B$2:$B$72,1,FALSE)),0,1)</f>
        <v>0</v>
      </c>
      <c r="L872">
        <f t="shared" si="133"/>
        <v>0</v>
      </c>
      <c r="N872">
        <f t="shared" si="134"/>
        <v>5</v>
      </c>
      <c r="O872">
        <f t="shared" si="130"/>
        <v>2</v>
      </c>
      <c r="P872">
        <f t="shared" si="135"/>
        <v>2014</v>
      </c>
      <c r="Q872" t="str">
        <f t="shared" si="136"/>
        <v>MAY</v>
      </c>
    </row>
    <row r="873" spans="1:17" x14ac:dyDescent="0.25">
      <c r="A873" s="1">
        <f t="shared" si="137"/>
        <v>41780</v>
      </c>
      <c r="B873" s="1">
        <f>A873-J873+1</f>
        <v>41777</v>
      </c>
      <c r="C873" s="1">
        <f t="shared" si="138"/>
        <v>41783</v>
      </c>
      <c r="D873">
        <f>VLOOKUP(C873,Sheet2!$A$2:$C$471,2,FALSE)</f>
        <v>20</v>
      </c>
      <c r="E873">
        <f>VLOOKUP($C873,Sheet2!$A$2:$D$471,4,FALSE)</f>
        <v>5</v>
      </c>
      <c r="F873" t="str">
        <f>VLOOKUP(E873,$W$2:$X$13,2,FALSE)</f>
        <v>MAY</v>
      </c>
      <c r="G873">
        <f t="shared" si="131"/>
        <v>2</v>
      </c>
      <c r="H873">
        <f>VLOOKUP($C873,Sheet2!$A$2:$C$471,3,FALSE)</f>
        <v>2014</v>
      </c>
      <c r="I873" t="str">
        <f t="shared" si="132"/>
        <v>WED</v>
      </c>
      <c r="J873">
        <f t="shared" si="139"/>
        <v>4</v>
      </c>
      <c r="K873">
        <f>IF(ISERROR(VLOOKUP(A873,Sheet3!$B$2:$B$72,1,FALSE)),0,1)</f>
        <v>0</v>
      </c>
      <c r="L873">
        <f t="shared" si="133"/>
        <v>0</v>
      </c>
      <c r="N873">
        <f t="shared" si="134"/>
        <v>5</v>
      </c>
      <c r="O873">
        <f t="shared" si="130"/>
        <v>2</v>
      </c>
      <c r="P873">
        <f t="shared" si="135"/>
        <v>2014</v>
      </c>
      <c r="Q873" t="str">
        <f t="shared" si="136"/>
        <v>MAY</v>
      </c>
    </row>
    <row r="874" spans="1:17" x14ac:dyDescent="0.25">
      <c r="A874" s="1">
        <f t="shared" si="137"/>
        <v>41781</v>
      </c>
      <c r="B874" s="1">
        <f>A874-J874+1</f>
        <v>41777</v>
      </c>
      <c r="C874" s="1">
        <f t="shared" si="138"/>
        <v>41783</v>
      </c>
      <c r="D874">
        <f>VLOOKUP(C874,Sheet2!$A$2:$C$471,2,FALSE)</f>
        <v>20</v>
      </c>
      <c r="E874">
        <f>VLOOKUP($C874,Sheet2!$A$2:$D$471,4,FALSE)</f>
        <v>5</v>
      </c>
      <c r="F874" t="str">
        <f>VLOOKUP(E874,$W$2:$X$13,2,FALSE)</f>
        <v>MAY</v>
      </c>
      <c r="G874">
        <f t="shared" si="131"/>
        <v>2</v>
      </c>
      <c r="H874">
        <f>VLOOKUP($C874,Sheet2!$A$2:$C$471,3,FALSE)</f>
        <v>2014</v>
      </c>
      <c r="I874" t="str">
        <f t="shared" si="132"/>
        <v>THU</v>
      </c>
      <c r="J874">
        <f t="shared" si="139"/>
        <v>5</v>
      </c>
      <c r="K874">
        <f>IF(ISERROR(VLOOKUP(A874,Sheet3!$B$2:$B$72,1,FALSE)),0,1)</f>
        <v>0</v>
      </c>
      <c r="L874">
        <f t="shared" si="133"/>
        <v>0</v>
      </c>
      <c r="N874">
        <f t="shared" si="134"/>
        <v>5</v>
      </c>
      <c r="O874">
        <f t="shared" si="130"/>
        <v>2</v>
      </c>
      <c r="P874">
        <f t="shared" si="135"/>
        <v>2014</v>
      </c>
      <c r="Q874" t="str">
        <f t="shared" si="136"/>
        <v>MAY</v>
      </c>
    </row>
    <row r="875" spans="1:17" x14ac:dyDescent="0.25">
      <c r="A875" s="1">
        <f t="shared" si="137"/>
        <v>41782</v>
      </c>
      <c r="B875" s="1">
        <f>A875-J875+1</f>
        <v>41777</v>
      </c>
      <c r="C875" s="1">
        <f t="shared" si="138"/>
        <v>41783</v>
      </c>
      <c r="D875">
        <f>VLOOKUP(C875,Sheet2!$A$2:$C$471,2,FALSE)</f>
        <v>20</v>
      </c>
      <c r="E875">
        <f>VLOOKUP($C875,Sheet2!$A$2:$D$471,4,FALSE)</f>
        <v>5</v>
      </c>
      <c r="F875" t="str">
        <f>VLOOKUP(E875,$W$2:$X$13,2,FALSE)</f>
        <v>MAY</v>
      </c>
      <c r="G875">
        <f t="shared" si="131"/>
        <v>2</v>
      </c>
      <c r="H875">
        <f>VLOOKUP($C875,Sheet2!$A$2:$C$471,3,FALSE)</f>
        <v>2014</v>
      </c>
      <c r="I875" t="str">
        <f t="shared" si="132"/>
        <v>FRI</v>
      </c>
      <c r="J875">
        <f t="shared" si="139"/>
        <v>6</v>
      </c>
      <c r="K875">
        <f>IF(ISERROR(VLOOKUP(A875,Sheet3!$B$2:$B$72,1,FALSE)),0,1)</f>
        <v>0</v>
      </c>
      <c r="L875">
        <f t="shared" si="133"/>
        <v>0</v>
      </c>
      <c r="N875">
        <f t="shared" si="134"/>
        <v>5</v>
      </c>
      <c r="O875">
        <f t="shared" si="130"/>
        <v>2</v>
      </c>
      <c r="P875">
        <f t="shared" si="135"/>
        <v>2014</v>
      </c>
      <c r="Q875" t="str">
        <f t="shared" si="136"/>
        <v>MAY</v>
      </c>
    </row>
    <row r="876" spans="1:17" x14ac:dyDescent="0.25">
      <c r="A876" s="1">
        <f t="shared" si="137"/>
        <v>41783</v>
      </c>
      <c r="B876" s="1">
        <f>A876-J876+1</f>
        <v>41777</v>
      </c>
      <c r="C876" s="1">
        <f t="shared" si="138"/>
        <v>41783</v>
      </c>
      <c r="D876">
        <f>VLOOKUP(C876,Sheet2!$A$2:$C$471,2,FALSE)</f>
        <v>20</v>
      </c>
      <c r="E876">
        <f>VLOOKUP($C876,Sheet2!$A$2:$D$471,4,FALSE)</f>
        <v>5</v>
      </c>
      <c r="F876" t="str">
        <f>VLOOKUP(E876,$W$2:$X$13,2,FALSE)</f>
        <v>MAY</v>
      </c>
      <c r="G876">
        <f t="shared" si="131"/>
        <v>2</v>
      </c>
      <c r="H876">
        <f>VLOOKUP($C876,Sheet2!$A$2:$C$471,3,FALSE)</f>
        <v>2014</v>
      </c>
      <c r="I876" t="str">
        <f t="shared" si="132"/>
        <v>SAT</v>
      </c>
      <c r="J876">
        <f t="shared" si="139"/>
        <v>7</v>
      </c>
      <c r="K876">
        <f>IF(ISERROR(VLOOKUP(A876,Sheet3!$B$2:$B$72,1,FALSE)),0,1)</f>
        <v>0</v>
      </c>
      <c r="L876">
        <f t="shared" si="133"/>
        <v>1</v>
      </c>
      <c r="N876">
        <f t="shared" si="134"/>
        <v>5</v>
      </c>
      <c r="O876">
        <f t="shared" si="130"/>
        <v>2</v>
      </c>
      <c r="P876">
        <f t="shared" si="135"/>
        <v>2014</v>
      </c>
      <c r="Q876" t="str">
        <f t="shared" si="136"/>
        <v>MAY</v>
      </c>
    </row>
    <row r="877" spans="1:17" x14ac:dyDescent="0.25">
      <c r="A877" s="1">
        <f t="shared" si="137"/>
        <v>41784</v>
      </c>
      <c r="B877" s="1">
        <f>A877-J877+1</f>
        <v>41784</v>
      </c>
      <c r="C877" s="1">
        <f t="shared" si="138"/>
        <v>41790</v>
      </c>
      <c r="D877">
        <f>VLOOKUP(C877,Sheet2!$A$2:$C$471,2,FALSE)</f>
        <v>21</v>
      </c>
      <c r="E877">
        <f>VLOOKUP($C877,Sheet2!$A$2:$D$471,4,FALSE)</f>
        <v>5</v>
      </c>
      <c r="F877" t="str">
        <f>VLOOKUP(E877,$W$2:$X$13,2,FALSE)</f>
        <v>MAY</v>
      </c>
      <c r="G877">
        <f t="shared" si="131"/>
        <v>2</v>
      </c>
      <c r="H877">
        <f>VLOOKUP($C877,Sheet2!$A$2:$C$471,3,FALSE)</f>
        <v>2014</v>
      </c>
      <c r="I877" t="str">
        <f t="shared" si="132"/>
        <v>SUN</v>
      </c>
      <c r="J877">
        <f t="shared" si="139"/>
        <v>1</v>
      </c>
      <c r="K877">
        <f>IF(ISERROR(VLOOKUP(A877,Sheet3!$B$2:$B$72,1,FALSE)),0,1)</f>
        <v>0</v>
      </c>
      <c r="L877">
        <f t="shared" si="133"/>
        <v>1</v>
      </c>
      <c r="N877">
        <f t="shared" si="134"/>
        <v>5</v>
      </c>
      <c r="O877">
        <f t="shared" si="130"/>
        <v>2</v>
      </c>
      <c r="P877">
        <f t="shared" si="135"/>
        <v>2014</v>
      </c>
      <c r="Q877" t="str">
        <f t="shared" si="136"/>
        <v>MAY</v>
      </c>
    </row>
    <row r="878" spans="1:17" x14ac:dyDescent="0.25">
      <c r="A878" s="1">
        <f t="shared" si="137"/>
        <v>41785</v>
      </c>
      <c r="B878" s="1">
        <f>A878-J878+1</f>
        <v>41784</v>
      </c>
      <c r="C878" s="1">
        <f t="shared" si="138"/>
        <v>41790</v>
      </c>
      <c r="D878">
        <f>VLOOKUP(C878,Sheet2!$A$2:$C$471,2,FALSE)</f>
        <v>21</v>
      </c>
      <c r="E878">
        <f>VLOOKUP($C878,Sheet2!$A$2:$D$471,4,FALSE)</f>
        <v>5</v>
      </c>
      <c r="F878" t="str">
        <f>VLOOKUP(E878,$W$2:$X$13,2,FALSE)</f>
        <v>MAY</v>
      </c>
      <c r="G878">
        <f t="shared" si="131"/>
        <v>2</v>
      </c>
      <c r="H878">
        <f>VLOOKUP($C878,Sheet2!$A$2:$C$471,3,FALSE)</f>
        <v>2014</v>
      </c>
      <c r="I878" t="str">
        <f t="shared" si="132"/>
        <v>MON</v>
      </c>
      <c r="J878">
        <f t="shared" si="139"/>
        <v>2</v>
      </c>
      <c r="K878">
        <f>IF(ISERROR(VLOOKUP(A878,Sheet3!$B$2:$B$72,1,FALSE)),0,1)</f>
        <v>1</v>
      </c>
      <c r="L878">
        <f t="shared" si="133"/>
        <v>0</v>
      </c>
      <c r="N878">
        <f t="shared" si="134"/>
        <v>5</v>
      </c>
      <c r="O878">
        <f t="shared" si="130"/>
        <v>2</v>
      </c>
      <c r="P878">
        <f t="shared" si="135"/>
        <v>2014</v>
      </c>
      <c r="Q878" t="str">
        <f t="shared" si="136"/>
        <v>MAY</v>
      </c>
    </row>
    <row r="879" spans="1:17" x14ac:dyDescent="0.25">
      <c r="A879" s="1">
        <f t="shared" si="137"/>
        <v>41786</v>
      </c>
      <c r="B879" s="1">
        <f>A879-J879+1</f>
        <v>41784</v>
      </c>
      <c r="C879" s="1">
        <f t="shared" si="138"/>
        <v>41790</v>
      </c>
      <c r="D879">
        <f>VLOOKUP(C879,Sheet2!$A$2:$C$471,2,FALSE)</f>
        <v>21</v>
      </c>
      <c r="E879">
        <f>VLOOKUP($C879,Sheet2!$A$2:$D$471,4,FALSE)</f>
        <v>5</v>
      </c>
      <c r="F879" t="str">
        <f>VLOOKUP(E879,$W$2:$X$13,2,FALSE)</f>
        <v>MAY</v>
      </c>
      <c r="G879">
        <f t="shared" si="131"/>
        <v>2</v>
      </c>
      <c r="H879">
        <f>VLOOKUP($C879,Sheet2!$A$2:$C$471,3,FALSE)</f>
        <v>2014</v>
      </c>
      <c r="I879" t="str">
        <f t="shared" si="132"/>
        <v>TUE</v>
      </c>
      <c r="J879">
        <f t="shared" si="139"/>
        <v>3</v>
      </c>
      <c r="K879">
        <f>IF(ISERROR(VLOOKUP(A879,Sheet3!$B$2:$B$72,1,FALSE)),0,1)</f>
        <v>0</v>
      </c>
      <c r="L879">
        <f t="shared" si="133"/>
        <v>0</v>
      </c>
      <c r="N879">
        <f t="shared" si="134"/>
        <v>5</v>
      </c>
      <c r="O879">
        <f t="shared" si="130"/>
        <v>2</v>
      </c>
      <c r="P879">
        <f t="shared" si="135"/>
        <v>2014</v>
      </c>
      <c r="Q879" t="str">
        <f t="shared" si="136"/>
        <v>MAY</v>
      </c>
    </row>
    <row r="880" spans="1:17" x14ac:dyDescent="0.25">
      <c r="A880" s="1">
        <f t="shared" si="137"/>
        <v>41787</v>
      </c>
      <c r="B880" s="1">
        <f>A880-J880+1</f>
        <v>41784</v>
      </c>
      <c r="C880" s="1">
        <f t="shared" si="138"/>
        <v>41790</v>
      </c>
      <c r="D880">
        <f>VLOOKUP(C880,Sheet2!$A$2:$C$471,2,FALSE)</f>
        <v>21</v>
      </c>
      <c r="E880">
        <f>VLOOKUP($C880,Sheet2!$A$2:$D$471,4,FALSE)</f>
        <v>5</v>
      </c>
      <c r="F880" t="str">
        <f>VLOOKUP(E880,$W$2:$X$13,2,FALSE)</f>
        <v>MAY</v>
      </c>
      <c r="G880">
        <f t="shared" si="131"/>
        <v>2</v>
      </c>
      <c r="H880">
        <f>VLOOKUP($C880,Sheet2!$A$2:$C$471,3,FALSE)</f>
        <v>2014</v>
      </c>
      <c r="I880" t="str">
        <f t="shared" si="132"/>
        <v>WED</v>
      </c>
      <c r="J880">
        <f t="shared" si="139"/>
        <v>4</v>
      </c>
      <c r="K880">
        <f>IF(ISERROR(VLOOKUP(A880,Sheet3!$B$2:$B$72,1,FALSE)),0,1)</f>
        <v>0</v>
      </c>
      <c r="L880">
        <f t="shared" si="133"/>
        <v>0</v>
      </c>
      <c r="N880">
        <f t="shared" si="134"/>
        <v>5</v>
      </c>
      <c r="O880">
        <f t="shared" si="130"/>
        <v>2</v>
      </c>
      <c r="P880">
        <f t="shared" si="135"/>
        <v>2014</v>
      </c>
      <c r="Q880" t="str">
        <f t="shared" si="136"/>
        <v>MAY</v>
      </c>
    </row>
    <row r="881" spans="1:17" x14ac:dyDescent="0.25">
      <c r="A881" s="1">
        <f t="shared" si="137"/>
        <v>41788</v>
      </c>
      <c r="B881" s="1">
        <f>A881-J881+1</f>
        <v>41784</v>
      </c>
      <c r="C881" s="1">
        <f t="shared" si="138"/>
        <v>41790</v>
      </c>
      <c r="D881">
        <f>VLOOKUP(C881,Sheet2!$A$2:$C$471,2,FALSE)</f>
        <v>21</v>
      </c>
      <c r="E881">
        <f>VLOOKUP($C881,Sheet2!$A$2:$D$471,4,FALSE)</f>
        <v>5</v>
      </c>
      <c r="F881" t="str">
        <f>VLOOKUP(E881,$W$2:$X$13,2,FALSE)</f>
        <v>MAY</v>
      </c>
      <c r="G881">
        <f t="shared" si="131"/>
        <v>2</v>
      </c>
      <c r="H881">
        <f>VLOOKUP($C881,Sheet2!$A$2:$C$471,3,FALSE)</f>
        <v>2014</v>
      </c>
      <c r="I881" t="str">
        <f t="shared" si="132"/>
        <v>THU</v>
      </c>
      <c r="J881">
        <f t="shared" si="139"/>
        <v>5</v>
      </c>
      <c r="K881">
        <f>IF(ISERROR(VLOOKUP(A881,Sheet3!$B$2:$B$72,1,FALSE)),0,1)</f>
        <v>0</v>
      </c>
      <c r="L881">
        <f t="shared" si="133"/>
        <v>0</v>
      </c>
      <c r="N881">
        <f t="shared" si="134"/>
        <v>5</v>
      </c>
      <c r="O881">
        <f t="shared" si="130"/>
        <v>2</v>
      </c>
      <c r="P881">
        <f t="shared" si="135"/>
        <v>2014</v>
      </c>
      <c r="Q881" t="str">
        <f t="shared" si="136"/>
        <v>MAY</v>
      </c>
    </row>
    <row r="882" spans="1:17" x14ac:dyDescent="0.25">
      <c r="A882" s="1">
        <f t="shared" si="137"/>
        <v>41789</v>
      </c>
      <c r="B882" s="1">
        <f>A882-J882+1</f>
        <v>41784</v>
      </c>
      <c r="C882" s="1">
        <f t="shared" si="138"/>
        <v>41790</v>
      </c>
      <c r="D882">
        <f>VLOOKUP(C882,Sheet2!$A$2:$C$471,2,FALSE)</f>
        <v>21</v>
      </c>
      <c r="E882">
        <f>VLOOKUP($C882,Sheet2!$A$2:$D$471,4,FALSE)</f>
        <v>5</v>
      </c>
      <c r="F882" t="str">
        <f>VLOOKUP(E882,$W$2:$X$13,2,FALSE)</f>
        <v>MAY</v>
      </c>
      <c r="G882">
        <f t="shared" si="131"/>
        <v>2</v>
      </c>
      <c r="H882">
        <f>VLOOKUP($C882,Sheet2!$A$2:$C$471,3,FALSE)</f>
        <v>2014</v>
      </c>
      <c r="I882" t="str">
        <f t="shared" si="132"/>
        <v>FRI</v>
      </c>
      <c r="J882">
        <f t="shared" si="139"/>
        <v>6</v>
      </c>
      <c r="K882">
        <f>IF(ISERROR(VLOOKUP(A882,Sheet3!$B$2:$B$72,1,FALSE)),0,1)</f>
        <v>0</v>
      </c>
      <c r="L882">
        <f t="shared" si="133"/>
        <v>0</v>
      </c>
      <c r="N882">
        <f t="shared" si="134"/>
        <v>5</v>
      </c>
      <c r="O882">
        <f t="shared" si="130"/>
        <v>2</v>
      </c>
      <c r="P882">
        <f t="shared" si="135"/>
        <v>2014</v>
      </c>
      <c r="Q882" t="str">
        <f t="shared" si="136"/>
        <v>MAY</v>
      </c>
    </row>
    <row r="883" spans="1:17" x14ac:dyDescent="0.25">
      <c r="A883" s="1">
        <f t="shared" si="137"/>
        <v>41790</v>
      </c>
      <c r="B883" s="1">
        <f>A883-J883+1</f>
        <v>41784</v>
      </c>
      <c r="C883" s="1">
        <f t="shared" si="138"/>
        <v>41790</v>
      </c>
      <c r="D883">
        <f>VLOOKUP(C883,Sheet2!$A$2:$C$471,2,FALSE)</f>
        <v>21</v>
      </c>
      <c r="E883">
        <f>VLOOKUP($C883,Sheet2!$A$2:$D$471,4,FALSE)</f>
        <v>5</v>
      </c>
      <c r="F883" t="str">
        <f>VLOOKUP(E883,$W$2:$X$13,2,FALSE)</f>
        <v>MAY</v>
      </c>
      <c r="G883">
        <f t="shared" si="131"/>
        <v>2</v>
      </c>
      <c r="H883">
        <f>VLOOKUP($C883,Sheet2!$A$2:$C$471,3,FALSE)</f>
        <v>2014</v>
      </c>
      <c r="I883" t="str">
        <f t="shared" si="132"/>
        <v>SAT</v>
      </c>
      <c r="J883">
        <f t="shared" si="139"/>
        <v>7</v>
      </c>
      <c r="K883">
        <f>IF(ISERROR(VLOOKUP(A883,Sheet3!$B$2:$B$72,1,FALSE)),0,1)</f>
        <v>0</v>
      </c>
      <c r="L883">
        <f t="shared" si="133"/>
        <v>1</v>
      </c>
      <c r="N883">
        <f t="shared" si="134"/>
        <v>5</v>
      </c>
      <c r="O883">
        <f t="shared" si="130"/>
        <v>2</v>
      </c>
      <c r="P883">
        <f t="shared" si="135"/>
        <v>2014</v>
      </c>
      <c r="Q883" t="str">
        <f t="shared" si="136"/>
        <v>MAY</v>
      </c>
    </row>
    <row r="884" spans="1:17" x14ac:dyDescent="0.25">
      <c r="A884" s="1">
        <f t="shared" si="137"/>
        <v>41791</v>
      </c>
      <c r="B884" s="1">
        <f>A884-J884+1</f>
        <v>41791</v>
      </c>
      <c r="C884" s="1">
        <f t="shared" si="138"/>
        <v>41797</v>
      </c>
      <c r="D884">
        <f>VLOOKUP(C884,Sheet2!$A$2:$C$471,2,FALSE)</f>
        <v>22</v>
      </c>
      <c r="E884">
        <f>VLOOKUP($C884,Sheet2!$A$2:$D$471,4,FALSE)</f>
        <v>6</v>
      </c>
      <c r="F884" t="str">
        <f>VLOOKUP(E884,$W$2:$X$13,2,FALSE)</f>
        <v>JUN</v>
      </c>
      <c r="G884">
        <f t="shared" si="131"/>
        <v>2</v>
      </c>
      <c r="H884">
        <f>VLOOKUP($C884,Sheet2!$A$2:$C$471,3,FALSE)</f>
        <v>2014</v>
      </c>
      <c r="I884" t="str">
        <f t="shared" si="132"/>
        <v>SUN</v>
      </c>
      <c r="J884">
        <f t="shared" si="139"/>
        <v>1</v>
      </c>
      <c r="K884">
        <f>IF(ISERROR(VLOOKUP(A884,Sheet3!$B$2:$B$72,1,FALSE)),0,1)</f>
        <v>0</v>
      </c>
      <c r="L884">
        <f t="shared" si="133"/>
        <v>1</v>
      </c>
      <c r="N884">
        <f t="shared" si="134"/>
        <v>6</v>
      </c>
      <c r="O884">
        <f t="shared" ref="O884:O947" si="140">ROUNDUP(N884/3,0)</f>
        <v>2</v>
      </c>
      <c r="P884">
        <f t="shared" si="135"/>
        <v>2014</v>
      </c>
      <c r="Q884" t="str">
        <f t="shared" si="136"/>
        <v>JUN</v>
      </c>
    </row>
    <row r="885" spans="1:17" x14ac:dyDescent="0.25">
      <c r="A885" s="1">
        <f t="shared" si="137"/>
        <v>41792</v>
      </c>
      <c r="B885" s="1">
        <f>A885-J885+1</f>
        <v>41791</v>
      </c>
      <c r="C885" s="1">
        <f t="shared" si="138"/>
        <v>41797</v>
      </c>
      <c r="D885">
        <f>VLOOKUP(C885,Sheet2!$A$2:$C$471,2,FALSE)</f>
        <v>22</v>
      </c>
      <c r="E885">
        <f>VLOOKUP($C885,Sheet2!$A$2:$D$471,4,FALSE)</f>
        <v>6</v>
      </c>
      <c r="F885" t="str">
        <f>VLOOKUP(E885,$W$2:$X$13,2,FALSE)</f>
        <v>JUN</v>
      </c>
      <c r="G885">
        <f t="shared" si="131"/>
        <v>2</v>
      </c>
      <c r="H885">
        <f>VLOOKUP($C885,Sheet2!$A$2:$C$471,3,FALSE)</f>
        <v>2014</v>
      </c>
      <c r="I885" t="str">
        <f t="shared" si="132"/>
        <v>MON</v>
      </c>
      <c r="J885">
        <f t="shared" si="139"/>
        <v>2</v>
      </c>
      <c r="K885">
        <f>IF(ISERROR(VLOOKUP(A885,Sheet3!$B$2:$B$72,1,FALSE)),0,1)</f>
        <v>0</v>
      </c>
      <c r="L885">
        <f t="shared" si="133"/>
        <v>0</v>
      </c>
      <c r="N885">
        <f t="shared" si="134"/>
        <v>6</v>
      </c>
      <c r="O885">
        <f t="shared" si="140"/>
        <v>2</v>
      </c>
      <c r="P885">
        <f t="shared" si="135"/>
        <v>2014</v>
      </c>
      <c r="Q885" t="str">
        <f t="shared" si="136"/>
        <v>JUN</v>
      </c>
    </row>
    <row r="886" spans="1:17" x14ac:dyDescent="0.25">
      <c r="A886" s="1">
        <f t="shared" si="137"/>
        <v>41793</v>
      </c>
      <c r="B886" s="1">
        <f>A886-J886+1</f>
        <v>41791</v>
      </c>
      <c r="C886" s="1">
        <f t="shared" si="138"/>
        <v>41797</v>
      </c>
      <c r="D886">
        <f>VLOOKUP(C886,Sheet2!$A$2:$C$471,2,FALSE)</f>
        <v>22</v>
      </c>
      <c r="E886">
        <f>VLOOKUP($C886,Sheet2!$A$2:$D$471,4,FALSE)</f>
        <v>6</v>
      </c>
      <c r="F886" t="str">
        <f>VLOOKUP(E886,$W$2:$X$13,2,FALSE)</f>
        <v>JUN</v>
      </c>
      <c r="G886">
        <f t="shared" si="131"/>
        <v>2</v>
      </c>
      <c r="H886">
        <f>VLOOKUP($C886,Sheet2!$A$2:$C$471,3,FALSE)</f>
        <v>2014</v>
      </c>
      <c r="I886" t="str">
        <f t="shared" si="132"/>
        <v>TUE</v>
      </c>
      <c r="J886">
        <f t="shared" si="139"/>
        <v>3</v>
      </c>
      <c r="K886">
        <f>IF(ISERROR(VLOOKUP(A886,Sheet3!$B$2:$B$72,1,FALSE)),0,1)</f>
        <v>0</v>
      </c>
      <c r="L886">
        <f t="shared" si="133"/>
        <v>0</v>
      </c>
      <c r="N886">
        <f t="shared" si="134"/>
        <v>6</v>
      </c>
      <c r="O886">
        <f t="shared" si="140"/>
        <v>2</v>
      </c>
      <c r="P886">
        <f t="shared" si="135"/>
        <v>2014</v>
      </c>
      <c r="Q886" t="str">
        <f t="shared" si="136"/>
        <v>JUN</v>
      </c>
    </row>
    <row r="887" spans="1:17" x14ac:dyDescent="0.25">
      <c r="A887" s="1">
        <f t="shared" si="137"/>
        <v>41794</v>
      </c>
      <c r="B887" s="1">
        <f>A887-J887+1</f>
        <v>41791</v>
      </c>
      <c r="C887" s="1">
        <f t="shared" si="138"/>
        <v>41797</v>
      </c>
      <c r="D887">
        <f>VLOOKUP(C887,Sheet2!$A$2:$C$471,2,FALSE)</f>
        <v>22</v>
      </c>
      <c r="E887">
        <f>VLOOKUP($C887,Sheet2!$A$2:$D$471,4,FALSE)</f>
        <v>6</v>
      </c>
      <c r="F887" t="str">
        <f>VLOOKUP(E887,$W$2:$X$13,2,FALSE)</f>
        <v>JUN</v>
      </c>
      <c r="G887">
        <f t="shared" si="131"/>
        <v>2</v>
      </c>
      <c r="H887">
        <f>VLOOKUP($C887,Sheet2!$A$2:$C$471,3,FALSE)</f>
        <v>2014</v>
      </c>
      <c r="I887" t="str">
        <f t="shared" si="132"/>
        <v>WED</v>
      </c>
      <c r="J887">
        <f t="shared" si="139"/>
        <v>4</v>
      </c>
      <c r="K887">
        <f>IF(ISERROR(VLOOKUP(A887,Sheet3!$B$2:$B$72,1,FALSE)),0,1)</f>
        <v>0</v>
      </c>
      <c r="L887">
        <f t="shared" si="133"/>
        <v>0</v>
      </c>
      <c r="N887">
        <f t="shared" si="134"/>
        <v>6</v>
      </c>
      <c r="O887">
        <f t="shared" si="140"/>
        <v>2</v>
      </c>
      <c r="P887">
        <f t="shared" si="135"/>
        <v>2014</v>
      </c>
      <c r="Q887" t="str">
        <f t="shared" si="136"/>
        <v>JUN</v>
      </c>
    </row>
    <row r="888" spans="1:17" x14ac:dyDescent="0.25">
      <c r="A888" s="1">
        <f t="shared" si="137"/>
        <v>41795</v>
      </c>
      <c r="B888" s="1">
        <f>A888-J888+1</f>
        <v>41791</v>
      </c>
      <c r="C888" s="1">
        <f t="shared" si="138"/>
        <v>41797</v>
      </c>
      <c r="D888">
        <f>VLOOKUP(C888,Sheet2!$A$2:$C$471,2,FALSE)</f>
        <v>22</v>
      </c>
      <c r="E888">
        <f>VLOOKUP($C888,Sheet2!$A$2:$D$471,4,FALSE)</f>
        <v>6</v>
      </c>
      <c r="F888" t="str">
        <f>VLOOKUP(E888,$W$2:$X$13,2,FALSE)</f>
        <v>JUN</v>
      </c>
      <c r="G888">
        <f t="shared" si="131"/>
        <v>2</v>
      </c>
      <c r="H888">
        <f>VLOOKUP($C888,Sheet2!$A$2:$C$471,3,FALSE)</f>
        <v>2014</v>
      </c>
      <c r="I888" t="str">
        <f t="shared" si="132"/>
        <v>THU</v>
      </c>
      <c r="J888">
        <f t="shared" si="139"/>
        <v>5</v>
      </c>
      <c r="K888">
        <f>IF(ISERROR(VLOOKUP(A888,Sheet3!$B$2:$B$72,1,FALSE)),0,1)</f>
        <v>0</v>
      </c>
      <c r="L888">
        <f t="shared" si="133"/>
        <v>0</v>
      </c>
      <c r="N888">
        <f t="shared" si="134"/>
        <v>6</v>
      </c>
      <c r="O888">
        <f t="shared" si="140"/>
        <v>2</v>
      </c>
      <c r="P888">
        <f t="shared" si="135"/>
        <v>2014</v>
      </c>
      <c r="Q888" t="str">
        <f t="shared" si="136"/>
        <v>JUN</v>
      </c>
    </row>
    <row r="889" spans="1:17" x14ac:dyDescent="0.25">
      <c r="A889" s="1">
        <f t="shared" si="137"/>
        <v>41796</v>
      </c>
      <c r="B889" s="1">
        <f>A889-J889+1</f>
        <v>41791</v>
      </c>
      <c r="C889" s="1">
        <f t="shared" si="138"/>
        <v>41797</v>
      </c>
      <c r="D889">
        <f>VLOOKUP(C889,Sheet2!$A$2:$C$471,2,FALSE)</f>
        <v>22</v>
      </c>
      <c r="E889">
        <f>VLOOKUP($C889,Sheet2!$A$2:$D$471,4,FALSE)</f>
        <v>6</v>
      </c>
      <c r="F889" t="str">
        <f>VLOOKUP(E889,$W$2:$X$13,2,FALSE)</f>
        <v>JUN</v>
      </c>
      <c r="G889">
        <f t="shared" si="131"/>
        <v>2</v>
      </c>
      <c r="H889">
        <f>VLOOKUP($C889,Sheet2!$A$2:$C$471,3,FALSE)</f>
        <v>2014</v>
      </c>
      <c r="I889" t="str">
        <f t="shared" si="132"/>
        <v>FRI</v>
      </c>
      <c r="J889">
        <f t="shared" si="139"/>
        <v>6</v>
      </c>
      <c r="K889">
        <f>IF(ISERROR(VLOOKUP(A889,Sheet3!$B$2:$B$72,1,FALSE)),0,1)</f>
        <v>0</v>
      </c>
      <c r="L889">
        <f t="shared" si="133"/>
        <v>0</v>
      </c>
      <c r="N889">
        <f t="shared" si="134"/>
        <v>6</v>
      </c>
      <c r="O889">
        <f t="shared" si="140"/>
        <v>2</v>
      </c>
      <c r="P889">
        <f t="shared" si="135"/>
        <v>2014</v>
      </c>
      <c r="Q889" t="str">
        <f t="shared" si="136"/>
        <v>JUN</v>
      </c>
    </row>
    <row r="890" spans="1:17" x14ac:dyDescent="0.25">
      <c r="A890" s="1">
        <f t="shared" si="137"/>
        <v>41797</v>
      </c>
      <c r="B890" s="1">
        <f>A890-J890+1</f>
        <v>41791</v>
      </c>
      <c r="C890" s="1">
        <f t="shared" si="138"/>
        <v>41797</v>
      </c>
      <c r="D890">
        <f>VLOOKUP(C890,Sheet2!$A$2:$C$471,2,FALSE)</f>
        <v>22</v>
      </c>
      <c r="E890">
        <f>VLOOKUP($C890,Sheet2!$A$2:$D$471,4,FALSE)</f>
        <v>6</v>
      </c>
      <c r="F890" t="str">
        <f>VLOOKUP(E890,$W$2:$X$13,2,FALSE)</f>
        <v>JUN</v>
      </c>
      <c r="G890">
        <f t="shared" si="131"/>
        <v>2</v>
      </c>
      <c r="H890">
        <f>VLOOKUP($C890,Sheet2!$A$2:$C$471,3,FALSE)</f>
        <v>2014</v>
      </c>
      <c r="I890" t="str">
        <f t="shared" si="132"/>
        <v>SAT</v>
      </c>
      <c r="J890">
        <f t="shared" si="139"/>
        <v>7</v>
      </c>
      <c r="K890">
        <f>IF(ISERROR(VLOOKUP(A890,Sheet3!$B$2:$B$72,1,FALSE)),0,1)</f>
        <v>0</v>
      </c>
      <c r="L890">
        <f t="shared" si="133"/>
        <v>1</v>
      </c>
      <c r="N890">
        <f t="shared" si="134"/>
        <v>6</v>
      </c>
      <c r="O890">
        <f t="shared" si="140"/>
        <v>2</v>
      </c>
      <c r="P890">
        <f t="shared" si="135"/>
        <v>2014</v>
      </c>
      <c r="Q890" t="str">
        <f t="shared" si="136"/>
        <v>JUN</v>
      </c>
    </row>
    <row r="891" spans="1:17" x14ac:dyDescent="0.25">
      <c r="A891" s="1">
        <f t="shared" si="137"/>
        <v>41798</v>
      </c>
      <c r="B891" s="1">
        <f>A891-J891+1</f>
        <v>41798</v>
      </c>
      <c r="C891" s="1">
        <f t="shared" si="138"/>
        <v>41804</v>
      </c>
      <c r="D891">
        <f>VLOOKUP(C891,Sheet2!$A$2:$C$471,2,FALSE)</f>
        <v>23</v>
      </c>
      <c r="E891">
        <f>VLOOKUP($C891,Sheet2!$A$2:$D$471,4,FALSE)</f>
        <v>6</v>
      </c>
      <c r="F891" t="str">
        <f>VLOOKUP(E891,$W$2:$X$13,2,FALSE)</f>
        <v>JUN</v>
      </c>
      <c r="G891">
        <f t="shared" si="131"/>
        <v>2</v>
      </c>
      <c r="H891">
        <f>VLOOKUP($C891,Sheet2!$A$2:$C$471,3,FALSE)</f>
        <v>2014</v>
      </c>
      <c r="I891" t="str">
        <f t="shared" si="132"/>
        <v>SUN</v>
      </c>
      <c r="J891">
        <f t="shared" si="139"/>
        <v>1</v>
      </c>
      <c r="K891">
        <f>IF(ISERROR(VLOOKUP(A891,Sheet3!$B$2:$B$72,1,FALSE)),0,1)</f>
        <v>0</v>
      </c>
      <c r="L891">
        <f t="shared" si="133"/>
        <v>1</v>
      </c>
      <c r="N891">
        <f t="shared" si="134"/>
        <v>6</v>
      </c>
      <c r="O891">
        <f t="shared" si="140"/>
        <v>2</v>
      </c>
      <c r="P891">
        <f t="shared" si="135"/>
        <v>2014</v>
      </c>
      <c r="Q891" t="str">
        <f t="shared" si="136"/>
        <v>JUN</v>
      </c>
    </row>
    <row r="892" spans="1:17" x14ac:dyDescent="0.25">
      <c r="A892" s="1">
        <f t="shared" si="137"/>
        <v>41799</v>
      </c>
      <c r="B892" s="1">
        <f>A892-J892+1</f>
        <v>41798</v>
      </c>
      <c r="C892" s="1">
        <f t="shared" si="138"/>
        <v>41804</v>
      </c>
      <c r="D892">
        <f>VLOOKUP(C892,Sheet2!$A$2:$C$471,2,FALSE)</f>
        <v>23</v>
      </c>
      <c r="E892">
        <f>VLOOKUP($C892,Sheet2!$A$2:$D$471,4,FALSE)</f>
        <v>6</v>
      </c>
      <c r="F892" t="str">
        <f>VLOOKUP(E892,$W$2:$X$13,2,FALSE)</f>
        <v>JUN</v>
      </c>
      <c r="G892">
        <f t="shared" si="131"/>
        <v>2</v>
      </c>
      <c r="H892">
        <f>VLOOKUP($C892,Sheet2!$A$2:$C$471,3,FALSE)</f>
        <v>2014</v>
      </c>
      <c r="I892" t="str">
        <f t="shared" si="132"/>
        <v>MON</v>
      </c>
      <c r="J892">
        <f t="shared" si="139"/>
        <v>2</v>
      </c>
      <c r="K892">
        <f>IF(ISERROR(VLOOKUP(A892,Sheet3!$B$2:$B$72,1,FALSE)),0,1)</f>
        <v>0</v>
      </c>
      <c r="L892">
        <f t="shared" si="133"/>
        <v>0</v>
      </c>
      <c r="N892">
        <f t="shared" si="134"/>
        <v>6</v>
      </c>
      <c r="O892">
        <f t="shared" si="140"/>
        <v>2</v>
      </c>
      <c r="P892">
        <f t="shared" si="135"/>
        <v>2014</v>
      </c>
      <c r="Q892" t="str">
        <f t="shared" si="136"/>
        <v>JUN</v>
      </c>
    </row>
    <row r="893" spans="1:17" x14ac:dyDescent="0.25">
      <c r="A893" s="1">
        <f t="shared" si="137"/>
        <v>41800</v>
      </c>
      <c r="B893" s="1">
        <f>A893-J893+1</f>
        <v>41798</v>
      </c>
      <c r="C893" s="1">
        <f t="shared" si="138"/>
        <v>41804</v>
      </c>
      <c r="D893">
        <f>VLOOKUP(C893,Sheet2!$A$2:$C$471,2,FALSE)</f>
        <v>23</v>
      </c>
      <c r="E893">
        <f>VLOOKUP($C893,Sheet2!$A$2:$D$471,4,FALSE)</f>
        <v>6</v>
      </c>
      <c r="F893" t="str">
        <f>VLOOKUP(E893,$W$2:$X$13,2,FALSE)</f>
        <v>JUN</v>
      </c>
      <c r="G893">
        <f t="shared" si="131"/>
        <v>2</v>
      </c>
      <c r="H893">
        <f>VLOOKUP($C893,Sheet2!$A$2:$C$471,3,FALSE)</f>
        <v>2014</v>
      </c>
      <c r="I893" t="str">
        <f t="shared" si="132"/>
        <v>TUE</v>
      </c>
      <c r="J893">
        <f t="shared" si="139"/>
        <v>3</v>
      </c>
      <c r="K893">
        <f>IF(ISERROR(VLOOKUP(A893,Sheet3!$B$2:$B$72,1,FALSE)),0,1)</f>
        <v>0</v>
      </c>
      <c r="L893">
        <f t="shared" si="133"/>
        <v>0</v>
      </c>
      <c r="N893">
        <f t="shared" si="134"/>
        <v>6</v>
      </c>
      <c r="O893">
        <f t="shared" si="140"/>
        <v>2</v>
      </c>
      <c r="P893">
        <f t="shared" si="135"/>
        <v>2014</v>
      </c>
      <c r="Q893" t="str">
        <f t="shared" si="136"/>
        <v>JUN</v>
      </c>
    </row>
    <row r="894" spans="1:17" x14ac:dyDescent="0.25">
      <c r="A894" s="1">
        <f t="shared" si="137"/>
        <v>41801</v>
      </c>
      <c r="B894" s="1">
        <f>A894-J894+1</f>
        <v>41798</v>
      </c>
      <c r="C894" s="1">
        <f t="shared" si="138"/>
        <v>41804</v>
      </c>
      <c r="D894">
        <f>VLOOKUP(C894,Sheet2!$A$2:$C$471,2,FALSE)</f>
        <v>23</v>
      </c>
      <c r="E894">
        <f>VLOOKUP($C894,Sheet2!$A$2:$D$471,4,FALSE)</f>
        <v>6</v>
      </c>
      <c r="F894" t="str">
        <f>VLOOKUP(E894,$W$2:$X$13,2,FALSE)</f>
        <v>JUN</v>
      </c>
      <c r="G894">
        <f t="shared" si="131"/>
        <v>2</v>
      </c>
      <c r="H894">
        <f>VLOOKUP($C894,Sheet2!$A$2:$C$471,3,FALSE)</f>
        <v>2014</v>
      </c>
      <c r="I894" t="str">
        <f t="shared" si="132"/>
        <v>WED</v>
      </c>
      <c r="J894">
        <f t="shared" si="139"/>
        <v>4</v>
      </c>
      <c r="K894">
        <f>IF(ISERROR(VLOOKUP(A894,Sheet3!$B$2:$B$72,1,FALSE)),0,1)</f>
        <v>0</v>
      </c>
      <c r="L894">
        <f t="shared" si="133"/>
        <v>0</v>
      </c>
      <c r="N894">
        <f t="shared" si="134"/>
        <v>6</v>
      </c>
      <c r="O894">
        <f t="shared" si="140"/>
        <v>2</v>
      </c>
      <c r="P894">
        <f t="shared" si="135"/>
        <v>2014</v>
      </c>
      <c r="Q894" t="str">
        <f t="shared" si="136"/>
        <v>JUN</v>
      </c>
    </row>
    <row r="895" spans="1:17" x14ac:dyDescent="0.25">
      <c r="A895" s="1">
        <f t="shared" si="137"/>
        <v>41802</v>
      </c>
      <c r="B895" s="1">
        <f>A895-J895+1</f>
        <v>41798</v>
      </c>
      <c r="C895" s="1">
        <f t="shared" si="138"/>
        <v>41804</v>
      </c>
      <c r="D895">
        <f>VLOOKUP(C895,Sheet2!$A$2:$C$471,2,FALSE)</f>
        <v>23</v>
      </c>
      <c r="E895">
        <f>VLOOKUP($C895,Sheet2!$A$2:$D$471,4,FALSE)</f>
        <v>6</v>
      </c>
      <c r="F895" t="str">
        <f>VLOOKUP(E895,$W$2:$X$13,2,FALSE)</f>
        <v>JUN</v>
      </c>
      <c r="G895">
        <f t="shared" si="131"/>
        <v>2</v>
      </c>
      <c r="H895">
        <f>VLOOKUP($C895,Sheet2!$A$2:$C$471,3,FALSE)</f>
        <v>2014</v>
      </c>
      <c r="I895" t="str">
        <f t="shared" si="132"/>
        <v>THU</v>
      </c>
      <c r="J895">
        <f t="shared" si="139"/>
        <v>5</v>
      </c>
      <c r="K895">
        <f>IF(ISERROR(VLOOKUP(A895,Sheet3!$B$2:$B$72,1,FALSE)),0,1)</f>
        <v>0</v>
      </c>
      <c r="L895">
        <f t="shared" si="133"/>
        <v>0</v>
      </c>
      <c r="N895">
        <f t="shared" si="134"/>
        <v>6</v>
      </c>
      <c r="O895">
        <f t="shared" si="140"/>
        <v>2</v>
      </c>
      <c r="P895">
        <f t="shared" si="135"/>
        <v>2014</v>
      </c>
      <c r="Q895" t="str">
        <f t="shared" si="136"/>
        <v>JUN</v>
      </c>
    </row>
    <row r="896" spans="1:17" x14ac:dyDescent="0.25">
      <c r="A896" s="1">
        <f t="shared" si="137"/>
        <v>41803</v>
      </c>
      <c r="B896" s="1">
        <f>A896-J896+1</f>
        <v>41798</v>
      </c>
      <c r="C896" s="1">
        <f t="shared" si="138"/>
        <v>41804</v>
      </c>
      <c r="D896">
        <f>VLOOKUP(C896,Sheet2!$A$2:$C$471,2,FALSE)</f>
        <v>23</v>
      </c>
      <c r="E896">
        <f>VLOOKUP($C896,Sheet2!$A$2:$D$471,4,FALSE)</f>
        <v>6</v>
      </c>
      <c r="F896" t="str">
        <f>VLOOKUP(E896,$W$2:$X$13,2,FALSE)</f>
        <v>JUN</v>
      </c>
      <c r="G896">
        <f t="shared" si="131"/>
        <v>2</v>
      </c>
      <c r="H896">
        <f>VLOOKUP($C896,Sheet2!$A$2:$C$471,3,FALSE)</f>
        <v>2014</v>
      </c>
      <c r="I896" t="str">
        <f t="shared" si="132"/>
        <v>FRI</v>
      </c>
      <c r="J896">
        <f t="shared" si="139"/>
        <v>6</v>
      </c>
      <c r="K896">
        <f>IF(ISERROR(VLOOKUP(A896,Sheet3!$B$2:$B$72,1,FALSE)),0,1)</f>
        <v>0</v>
      </c>
      <c r="L896">
        <f t="shared" si="133"/>
        <v>0</v>
      </c>
      <c r="N896">
        <f t="shared" si="134"/>
        <v>6</v>
      </c>
      <c r="O896">
        <f t="shared" si="140"/>
        <v>2</v>
      </c>
      <c r="P896">
        <f t="shared" si="135"/>
        <v>2014</v>
      </c>
      <c r="Q896" t="str">
        <f t="shared" si="136"/>
        <v>JUN</v>
      </c>
    </row>
    <row r="897" spans="1:17" x14ac:dyDescent="0.25">
      <c r="A897" s="1">
        <f t="shared" si="137"/>
        <v>41804</v>
      </c>
      <c r="B897" s="1">
        <f>A897-J897+1</f>
        <v>41798</v>
      </c>
      <c r="C897" s="1">
        <f t="shared" si="138"/>
        <v>41804</v>
      </c>
      <c r="D897">
        <f>VLOOKUP(C897,Sheet2!$A$2:$C$471,2,FALSE)</f>
        <v>23</v>
      </c>
      <c r="E897">
        <f>VLOOKUP($C897,Sheet2!$A$2:$D$471,4,FALSE)</f>
        <v>6</v>
      </c>
      <c r="F897" t="str">
        <f>VLOOKUP(E897,$W$2:$X$13,2,FALSE)</f>
        <v>JUN</v>
      </c>
      <c r="G897">
        <f t="shared" si="131"/>
        <v>2</v>
      </c>
      <c r="H897">
        <f>VLOOKUP($C897,Sheet2!$A$2:$C$471,3,FALSE)</f>
        <v>2014</v>
      </c>
      <c r="I897" t="str">
        <f t="shared" si="132"/>
        <v>SAT</v>
      </c>
      <c r="J897">
        <f t="shared" si="139"/>
        <v>7</v>
      </c>
      <c r="K897">
        <f>IF(ISERROR(VLOOKUP(A897,Sheet3!$B$2:$B$72,1,FALSE)),0,1)</f>
        <v>0</v>
      </c>
      <c r="L897">
        <f t="shared" si="133"/>
        <v>1</v>
      </c>
      <c r="N897">
        <f t="shared" si="134"/>
        <v>6</v>
      </c>
      <c r="O897">
        <f t="shared" si="140"/>
        <v>2</v>
      </c>
      <c r="P897">
        <f t="shared" si="135"/>
        <v>2014</v>
      </c>
      <c r="Q897" t="str">
        <f t="shared" si="136"/>
        <v>JUN</v>
      </c>
    </row>
    <row r="898" spans="1:17" x14ac:dyDescent="0.25">
      <c r="A898" s="1">
        <f t="shared" si="137"/>
        <v>41805</v>
      </c>
      <c r="B898" s="1">
        <f>A898-J898+1</f>
        <v>41805</v>
      </c>
      <c r="C898" s="1">
        <f t="shared" si="138"/>
        <v>41811</v>
      </c>
      <c r="D898">
        <f>VLOOKUP(C898,Sheet2!$A$2:$C$471,2,FALSE)</f>
        <v>24</v>
      </c>
      <c r="E898">
        <f>VLOOKUP($C898,Sheet2!$A$2:$D$471,4,FALSE)</f>
        <v>6</v>
      </c>
      <c r="F898" t="str">
        <f>VLOOKUP(E898,$W$2:$X$13,2,FALSE)</f>
        <v>JUN</v>
      </c>
      <c r="G898">
        <f t="shared" si="131"/>
        <v>2</v>
      </c>
      <c r="H898">
        <f>VLOOKUP($C898,Sheet2!$A$2:$C$471,3,FALSE)</f>
        <v>2014</v>
      </c>
      <c r="I898" t="str">
        <f t="shared" si="132"/>
        <v>SUN</v>
      </c>
      <c r="J898">
        <f t="shared" si="139"/>
        <v>1</v>
      </c>
      <c r="K898">
        <f>IF(ISERROR(VLOOKUP(A898,Sheet3!$B$2:$B$72,1,FALSE)),0,1)</f>
        <v>0</v>
      </c>
      <c r="L898">
        <f t="shared" si="133"/>
        <v>1</v>
      </c>
      <c r="N898">
        <f t="shared" si="134"/>
        <v>6</v>
      </c>
      <c r="O898">
        <f t="shared" si="140"/>
        <v>2</v>
      </c>
      <c r="P898">
        <f t="shared" si="135"/>
        <v>2014</v>
      </c>
      <c r="Q898" t="str">
        <f t="shared" si="136"/>
        <v>JUN</v>
      </c>
    </row>
    <row r="899" spans="1:17" x14ac:dyDescent="0.25">
      <c r="A899" s="1">
        <f t="shared" si="137"/>
        <v>41806</v>
      </c>
      <c r="B899" s="1">
        <f>A899-J899+1</f>
        <v>41805</v>
      </c>
      <c r="C899" s="1">
        <f t="shared" si="138"/>
        <v>41811</v>
      </c>
      <c r="D899">
        <f>VLOOKUP(C899,Sheet2!$A$2:$C$471,2,FALSE)</f>
        <v>24</v>
      </c>
      <c r="E899">
        <f>VLOOKUP($C899,Sheet2!$A$2:$D$471,4,FALSE)</f>
        <v>6</v>
      </c>
      <c r="F899" t="str">
        <f>VLOOKUP(E899,$W$2:$X$13,2,FALSE)</f>
        <v>JUN</v>
      </c>
      <c r="G899">
        <f t="shared" ref="G899:G962" si="141">ROUNDUP(E899/3,0)</f>
        <v>2</v>
      </c>
      <c r="H899">
        <f>VLOOKUP($C899,Sheet2!$A$2:$C$471,3,FALSE)</f>
        <v>2014</v>
      </c>
      <c r="I899" t="str">
        <f t="shared" ref="I899:I962" si="142">VLOOKUP(J899,$T$2:$U$8,2,FALSE)</f>
        <v>MON</v>
      </c>
      <c r="J899">
        <f t="shared" si="139"/>
        <v>2</v>
      </c>
      <c r="K899">
        <f>IF(ISERROR(VLOOKUP(A899,Sheet3!$B$2:$B$72,1,FALSE)),0,1)</f>
        <v>0</v>
      </c>
      <c r="L899">
        <f t="shared" ref="L899:L962" si="143">IF(OR(J899=1,J899=7),1,0)</f>
        <v>0</v>
      </c>
      <c r="N899">
        <f t="shared" ref="N899:N962" si="144">MONTH(A899)</f>
        <v>6</v>
      </c>
      <c r="O899">
        <f t="shared" si="140"/>
        <v>2</v>
      </c>
      <c r="P899">
        <f t="shared" ref="P899:P962" si="145">YEAR(A899)</f>
        <v>2014</v>
      </c>
      <c r="Q899" t="str">
        <f t="shared" ref="Q899:Q962" si="146">VLOOKUP(N899,$W$2:$X$13,2,FALSE)</f>
        <v>JUN</v>
      </c>
    </row>
    <row r="900" spans="1:17" x14ac:dyDescent="0.25">
      <c r="A900" s="1">
        <f t="shared" ref="A900:A963" si="147">A899+1</f>
        <v>41807</v>
      </c>
      <c r="B900" s="1">
        <f>A900-J900+1</f>
        <v>41805</v>
      </c>
      <c r="C900" s="1">
        <f t="shared" ref="C900:C963" si="148">B900+6</f>
        <v>41811</v>
      </c>
      <c r="D900">
        <f>VLOOKUP(C900,Sheet2!$A$2:$C$471,2,FALSE)</f>
        <v>24</v>
      </c>
      <c r="E900">
        <f>VLOOKUP($C900,Sheet2!$A$2:$D$471,4,FALSE)</f>
        <v>6</v>
      </c>
      <c r="F900" t="str">
        <f>VLOOKUP(E900,$W$2:$X$13,2,FALSE)</f>
        <v>JUN</v>
      </c>
      <c r="G900">
        <f t="shared" si="141"/>
        <v>2</v>
      </c>
      <c r="H900">
        <f>VLOOKUP($C900,Sheet2!$A$2:$C$471,3,FALSE)</f>
        <v>2014</v>
      </c>
      <c r="I900" t="str">
        <f t="shared" si="142"/>
        <v>TUE</v>
      </c>
      <c r="J900">
        <f t="shared" ref="J900:J963" si="149">WEEKDAY(A900)</f>
        <v>3</v>
      </c>
      <c r="K900">
        <f>IF(ISERROR(VLOOKUP(A900,Sheet3!$B$2:$B$72,1,FALSE)),0,1)</f>
        <v>0</v>
      </c>
      <c r="L900">
        <f t="shared" si="143"/>
        <v>0</v>
      </c>
      <c r="N900">
        <f t="shared" si="144"/>
        <v>6</v>
      </c>
      <c r="O900">
        <f t="shared" si="140"/>
        <v>2</v>
      </c>
      <c r="P900">
        <f t="shared" si="145"/>
        <v>2014</v>
      </c>
      <c r="Q900" t="str">
        <f t="shared" si="146"/>
        <v>JUN</v>
      </c>
    </row>
    <row r="901" spans="1:17" x14ac:dyDescent="0.25">
      <c r="A901" s="1">
        <f t="shared" si="147"/>
        <v>41808</v>
      </c>
      <c r="B901" s="1">
        <f>A901-J901+1</f>
        <v>41805</v>
      </c>
      <c r="C901" s="1">
        <f t="shared" si="148"/>
        <v>41811</v>
      </c>
      <c r="D901">
        <f>VLOOKUP(C901,Sheet2!$A$2:$C$471,2,FALSE)</f>
        <v>24</v>
      </c>
      <c r="E901">
        <f>VLOOKUP($C901,Sheet2!$A$2:$D$471,4,FALSE)</f>
        <v>6</v>
      </c>
      <c r="F901" t="str">
        <f>VLOOKUP(E901,$W$2:$X$13,2,FALSE)</f>
        <v>JUN</v>
      </c>
      <c r="G901">
        <f t="shared" si="141"/>
        <v>2</v>
      </c>
      <c r="H901">
        <f>VLOOKUP($C901,Sheet2!$A$2:$C$471,3,FALSE)</f>
        <v>2014</v>
      </c>
      <c r="I901" t="str">
        <f t="shared" si="142"/>
        <v>WED</v>
      </c>
      <c r="J901">
        <f t="shared" si="149"/>
        <v>4</v>
      </c>
      <c r="K901">
        <f>IF(ISERROR(VLOOKUP(A901,Sheet3!$B$2:$B$72,1,FALSE)),0,1)</f>
        <v>0</v>
      </c>
      <c r="L901">
        <f t="shared" si="143"/>
        <v>0</v>
      </c>
      <c r="N901">
        <f t="shared" si="144"/>
        <v>6</v>
      </c>
      <c r="O901">
        <f t="shared" si="140"/>
        <v>2</v>
      </c>
      <c r="P901">
        <f t="shared" si="145"/>
        <v>2014</v>
      </c>
      <c r="Q901" t="str">
        <f t="shared" si="146"/>
        <v>JUN</v>
      </c>
    </row>
    <row r="902" spans="1:17" x14ac:dyDescent="0.25">
      <c r="A902" s="1">
        <f t="shared" si="147"/>
        <v>41809</v>
      </c>
      <c r="B902" s="1">
        <f>A902-J902+1</f>
        <v>41805</v>
      </c>
      <c r="C902" s="1">
        <f t="shared" si="148"/>
        <v>41811</v>
      </c>
      <c r="D902">
        <f>VLOOKUP(C902,Sheet2!$A$2:$C$471,2,FALSE)</f>
        <v>24</v>
      </c>
      <c r="E902">
        <f>VLOOKUP($C902,Sheet2!$A$2:$D$471,4,FALSE)</f>
        <v>6</v>
      </c>
      <c r="F902" t="str">
        <f>VLOOKUP(E902,$W$2:$X$13,2,FALSE)</f>
        <v>JUN</v>
      </c>
      <c r="G902">
        <f t="shared" si="141"/>
        <v>2</v>
      </c>
      <c r="H902">
        <f>VLOOKUP($C902,Sheet2!$A$2:$C$471,3,FALSE)</f>
        <v>2014</v>
      </c>
      <c r="I902" t="str">
        <f t="shared" si="142"/>
        <v>THU</v>
      </c>
      <c r="J902">
        <f t="shared" si="149"/>
        <v>5</v>
      </c>
      <c r="K902">
        <f>IF(ISERROR(VLOOKUP(A902,Sheet3!$B$2:$B$72,1,FALSE)),0,1)</f>
        <v>0</v>
      </c>
      <c r="L902">
        <f t="shared" si="143"/>
        <v>0</v>
      </c>
      <c r="N902">
        <f t="shared" si="144"/>
        <v>6</v>
      </c>
      <c r="O902">
        <f t="shared" si="140"/>
        <v>2</v>
      </c>
      <c r="P902">
        <f t="shared" si="145"/>
        <v>2014</v>
      </c>
      <c r="Q902" t="str">
        <f t="shared" si="146"/>
        <v>JUN</v>
      </c>
    </row>
    <row r="903" spans="1:17" x14ac:dyDescent="0.25">
      <c r="A903" s="1">
        <f t="shared" si="147"/>
        <v>41810</v>
      </c>
      <c r="B903" s="1">
        <f>A903-J903+1</f>
        <v>41805</v>
      </c>
      <c r="C903" s="1">
        <f t="shared" si="148"/>
        <v>41811</v>
      </c>
      <c r="D903">
        <f>VLOOKUP(C903,Sheet2!$A$2:$C$471,2,FALSE)</f>
        <v>24</v>
      </c>
      <c r="E903">
        <f>VLOOKUP($C903,Sheet2!$A$2:$D$471,4,FALSE)</f>
        <v>6</v>
      </c>
      <c r="F903" t="str">
        <f>VLOOKUP(E903,$W$2:$X$13,2,FALSE)</f>
        <v>JUN</v>
      </c>
      <c r="G903">
        <f t="shared" si="141"/>
        <v>2</v>
      </c>
      <c r="H903">
        <f>VLOOKUP($C903,Sheet2!$A$2:$C$471,3,FALSE)</f>
        <v>2014</v>
      </c>
      <c r="I903" t="str">
        <f t="shared" si="142"/>
        <v>FRI</v>
      </c>
      <c r="J903">
        <f t="shared" si="149"/>
        <v>6</v>
      </c>
      <c r="K903">
        <f>IF(ISERROR(VLOOKUP(A903,Sheet3!$B$2:$B$72,1,FALSE)),0,1)</f>
        <v>0</v>
      </c>
      <c r="L903">
        <f t="shared" si="143"/>
        <v>0</v>
      </c>
      <c r="N903">
        <f t="shared" si="144"/>
        <v>6</v>
      </c>
      <c r="O903">
        <f t="shared" si="140"/>
        <v>2</v>
      </c>
      <c r="P903">
        <f t="shared" si="145"/>
        <v>2014</v>
      </c>
      <c r="Q903" t="str">
        <f t="shared" si="146"/>
        <v>JUN</v>
      </c>
    </row>
    <row r="904" spans="1:17" x14ac:dyDescent="0.25">
      <c r="A904" s="1">
        <f t="shared" si="147"/>
        <v>41811</v>
      </c>
      <c r="B904" s="1">
        <f>A904-J904+1</f>
        <v>41805</v>
      </c>
      <c r="C904" s="1">
        <f t="shared" si="148"/>
        <v>41811</v>
      </c>
      <c r="D904">
        <f>VLOOKUP(C904,Sheet2!$A$2:$C$471,2,FALSE)</f>
        <v>24</v>
      </c>
      <c r="E904">
        <f>VLOOKUP($C904,Sheet2!$A$2:$D$471,4,FALSE)</f>
        <v>6</v>
      </c>
      <c r="F904" t="str">
        <f>VLOOKUP(E904,$W$2:$X$13,2,FALSE)</f>
        <v>JUN</v>
      </c>
      <c r="G904">
        <f t="shared" si="141"/>
        <v>2</v>
      </c>
      <c r="H904">
        <f>VLOOKUP($C904,Sheet2!$A$2:$C$471,3,FALSE)</f>
        <v>2014</v>
      </c>
      <c r="I904" t="str">
        <f t="shared" si="142"/>
        <v>SAT</v>
      </c>
      <c r="J904">
        <f t="shared" si="149"/>
        <v>7</v>
      </c>
      <c r="K904">
        <f>IF(ISERROR(VLOOKUP(A904,Sheet3!$B$2:$B$72,1,FALSE)),0,1)</f>
        <v>0</v>
      </c>
      <c r="L904">
        <f t="shared" si="143"/>
        <v>1</v>
      </c>
      <c r="N904">
        <f t="shared" si="144"/>
        <v>6</v>
      </c>
      <c r="O904">
        <f t="shared" si="140"/>
        <v>2</v>
      </c>
      <c r="P904">
        <f t="shared" si="145"/>
        <v>2014</v>
      </c>
      <c r="Q904" t="str">
        <f t="shared" si="146"/>
        <v>JUN</v>
      </c>
    </row>
    <row r="905" spans="1:17" x14ac:dyDescent="0.25">
      <c r="A905" s="1">
        <f t="shared" si="147"/>
        <v>41812</v>
      </c>
      <c r="B905" s="1">
        <f>A905-J905+1</f>
        <v>41812</v>
      </c>
      <c r="C905" s="1">
        <f t="shared" si="148"/>
        <v>41818</v>
      </c>
      <c r="D905">
        <f>VLOOKUP(C905,Sheet2!$A$2:$C$471,2,FALSE)</f>
        <v>25</v>
      </c>
      <c r="E905">
        <f>VLOOKUP($C905,Sheet2!$A$2:$D$471,4,FALSE)</f>
        <v>6</v>
      </c>
      <c r="F905" t="str">
        <f>VLOOKUP(E905,$W$2:$X$13,2,FALSE)</f>
        <v>JUN</v>
      </c>
      <c r="G905">
        <f t="shared" si="141"/>
        <v>2</v>
      </c>
      <c r="H905">
        <f>VLOOKUP($C905,Sheet2!$A$2:$C$471,3,FALSE)</f>
        <v>2014</v>
      </c>
      <c r="I905" t="str">
        <f t="shared" si="142"/>
        <v>SUN</v>
      </c>
      <c r="J905">
        <f t="shared" si="149"/>
        <v>1</v>
      </c>
      <c r="K905">
        <f>IF(ISERROR(VLOOKUP(A905,Sheet3!$B$2:$B$72,1,FALSE)),0,1)</f>
        <v>0</v>
      </c>
      <c r="L905">
        <f t="shared" si="143"/>
        <v>1</v>
      </c>
      <c r="N905">
        <f t="shared" si="144"/>
        <v>6</v>
      </c>
      <c r="O905">
        <f t="shared" si="140"/>
        <v>2</v>
      </c>
      <c r="P905">
        <f t="shared" si="145"/>
        <v>2014</v>
      </c>
      <c r="Q905" t="str">
        <f t="shared" si="146"/>
        <v>JUN</v>
      </c>
    </row>
    <row r="906" spans="1:17" x14ac:dyDescent="0.25">
      <c r="A906" s="1">
        <f t="shared" si="147"/>
        <v>41813</v>
      </c>
      <c r="B906" s="1">
        <f>A906-J906+1</f>
        <v>41812</v>
      </c>
      <c r="C906" s="1">
        <f t="shared" si="148"/>
        <v>41818</v>
      </c>
      <c r="D906">
        <f>VLOOKUP(C906,Sheet2!$A$2:$C$471,2,FALSE)</f>
        <v>25</v>
      </c>
      <c r="E906">
        <f>VLOOKUP($C906,Sheet2!$A$2:$D$471,4,FALSE)</f>
        <v>6</v>
      </c>
      <c r="F906" t="str">
        <f>VLOOKUP(E906,$W$2:$X$13,2,FALSE)</f>
        <v>JUN</v>
      </c>
      <c r="G906">
        <f t="shared" si="141"/>
        <v>2</v>
      </c>
      <c r="H906">
        <f>VLOOKUP($C906,Sheet2!$A$2:$C$471,3,FALSE)</f>
        <v>2014</v>
      </c>
      <c r="I906" t="str">
        <f t="shared" si="142"/>
        <v>MON</v>
      </c>
      <c r="J906">
        <f t="shared" si="149"/>
        <v>2</v>
      </c>
      <c r="K906">
        <f>IF(ISERROR(VLOOKUP(A906,Sheet3!$B$2:$B$72,1,FALSE)),0,1)</f>
        <v>0</v>
      </c>
      <c r="L906">
        <f t="shared" si="143"/>
        <v>0</v>
      </c>
      <c r="N906">
        <f t="shared" si="144"/>
        <v>6</v>
      </c>
      <c r="O906">
        <f t="shared" si="140"/>
        <v>2</v>
      </c>
      <c r="P906">
        <f t="shared" si="145"/>
        <v>2014</v>
      </c>
      <c r="Q906" t="str">
        <f t="shared" si="146"/>
        <v>JUN</v>
      </c>
    </row>
    <row r="907" spans="1:17" x14ac:dyDescent="0.25">
      <c r="A907" s="1">
        <f t="shared" si="147"/>
        <v>41814</v>
      </c>
      <c r="B907" s="1">
        <f>A907-J907+1</f>
        <v>41812</v>
      </c>
      <c r="C907" s="1">
        <f t="shared" si="148"/>
        <v>41818</v>
      </c>
      <c r="D907">
        <f>VLOOKUP(C907,Sheet2!$A$2:$C$471,2,FALSE)</f>
        <v>25</v>
      </c>
      <c r="E907">
        <f>VLOOKUP($C907,Sheet2!$A$2:$D$471,4,FALSE)</f>
        <v>6</v>
      </c>
      <c r="F907" t="str">
        <f>VLOOKUP(E907,$W$2:$X$13,2,FALSE)</f>
        <v>JUN</v>
      </c>
      <c r="G907">
        <f t="shared" si="141"/>
        <v>2</v>
      </c>
      <c r="H907">
        <f>VLOOKUP($C907,Sheet2!$A$2:$C$471,3,FALSE)</f>
        <v>2014</v>
      </c>
      <c r="I907" t="str">
        <f t="shared" si="142"/>
        <v>TUE</v>
      </c>
      <c r="J907">
        <f t="shared" si="149"/>
        <v>3</v>
      </c>
      <c r="K907">
        <f>IF(ISERROR(VLOOKUP(A907,Sheet3!$B$2:$B$72,1,FALSE)),0,1)</f>
        <v>0</v>
      </c>
      <c r="L907">
        <f t="shared" si="143"/>
        <v>0</v>
      </c>
      <c r="N907">
        <f t="shared" si="144"/>
        <v>6</v>
      </c>
      <c r="O907">
        <f t="shared" si="140"/>
        <v>2</v>
      </c>
      <c r="P907">
        <f t="shared" si="145"/>
        <v>2014</v>
      </c>
      <c r="Q907" t="str">
        <f t="shared" si="146"/>
        <v>JUN</v>
      </c>
    </row>
    <row r="908" spans="1:17" x14ac:dyDescent="0.25">
      <c r="A908" s="1">
        <f t="shared" si="147"/>
        <v>41815</v>
      </c>
      <c r="B908" s="1">
        <f>A908-J908+1</f>
        <v>41812</v>
      </c>
      <c r="C908" s="1">
        <f t="shared" si="148"/>
        <v>41818</v>
      </c>
      <c r="D908">
        <f>VLOOKUP(C908,Sheet2!$A$2:$C$471,2,FALSE)</f>
        <v>25</v>
      </c>
      <c r="E908">
        <f>VLOOKUP($C908,Sheet2!$A$2:$D$471,4,FALSE)</f>
        <v>6</v>
      </c>
      <c r="F908" t="str">
        <f>VLOOKUP(E908,$W$2:$X$13,2,FALSE)</f>
        <v>JUN</v>
      </c>
      <c r="G908">
        <f t="shared" si="141"/>
        <v>2</v>
      </c>
      <c r="H908">
        <f>VLOOKUP($C908,Sheet2!$A$2:$C$471,3,FALSE)</f>
        <v>2014</v>
      </c>
      <c r="I908" t="str">
        <f t="shared" si="142"/>
        <v>WED</v>
      </c>
      <c r="J908">
        <f t="shared" si="149"/>
        <v>4</v>
      </c>
      <c r="K908">
        <f>IF(ISERROR(VLOOKUP(A908,Sheet3!$B$2:$B$72,1,FALSE)),0,1)</f>
        <v>0</v>
      </c>
      <c r="L908">
        <f t="shared" si="143"/>
        <v>0</v>
      </c>
      <c r="N908">
        <f t="shared" si="144"/>
        <v>6</v>
      </c>
      <c r="O908">
        <f t="shared" si="140"/>
        <v>2</v>
      </c>
      <c r="P908">
        <f t="shared" si="145"/>
        <v>2014</v>
      </c>
      <c r="Q908" t="str">
        <f t="shared" si="146"/>
        <v>JUN</v>
      </c>
    </row>
    <row r="909" spans="1:17" x14ac:dyDescent="0.25">
      <c r="A909" s="1">
        <f t="shared" si="147"/>
        <v>41816</v>
      </c>
      <c r="B909" s="1">
        <f>A909-J909+1</f>
        <v>41812</v>
      </c>
      <c r="C909" s="1">
        <f t="shared" si="148"/>
        <v>41818</v>
      </c>
      <c r="D909">
        <f>VLOOKUP(C909,Sheet2!$A$2:$C$471,2,FALSE)</f>
        <v>25</v>
      </c>
      <c r="E909">
        <f>VLOOKUP($C909,Sheet2!$A$2:$D$471,4,FALSE)</f>
        <v>6</v>
      </c>
      <c r="F909" t="str">
        <f>VLOOKUP(E909,$W$2:$X$13,2,FALSE)</f>
        <v>JUN</v>
      </c>
      <c r="G909">
        <f t="shared" si="141"/>
        <v>2</v>
      </c>
      <c r="H909">
        <f>VLOOKUP($C909,Sheet2!$A$2:$C$471,3,FALSE)</f>
        <v>2014</v>
      </c>
      <c r="I909" t="str">
        <f t="shared" si="142"/>
        <v>THU</v>
      </c>
      <c r="J909">
        <f t="shared" si="149"/>
        <v>5</v>
      </c>
      <c r="K909">
        <f>IF(ISERROR(VLOOKUP(A909,Sheet3!$B$2:$B$72,1,FALSE)),0,1)</f>
        <v>0</v>
      </c>
      <c r="L909">
        <f t="shared" si="143"/>
        <v>0</v>
      </c>
      <c r="N909">
        <f t="shared" si="144"/>
        <v>6</v>
      </c>
      <c r="O909">
        <f t="shared" si="140"/>
        <v>2</v>
      </c>
      <c r="P909">
        <f t="shared" si="145"/>
        <v>2014</v>
      </c>
      <c r="Q909" t="str">
        <f t="shared" si="146"/>
        <v>JUN</v>
      </c>
    </row>
    <row r="910" spans="1:17" x14ac:dyDescent="0.25">
      <c r="A910" s="1">
        <f t="shared" si="147"/>
        <v>41817</v>
      </c>
      <c r="B910" s="1">
        <f>A910-J910+1</f>
        <v>41812</v>
      </c>
      <c r="C910" s="1">
        <f t="shared" si="148"/>
        <v>41818</v>
      </c>
      <c r="D910">
        <f>VLOOKUP(C910,Sheet2!$A$2:$C$471,2,FALSE)</f>
        <v>25</v>
      </c>
      <c r="E910">
        <f>VLOOKUP($C910,Sheet2!$A$2:$D$471,4,FALSE)</f>
        <v>6</v>
      </c>
      <c r="F910" t="str">
        <f>VLOOKUP(E910,$W$2:$X$13,2,FALSE)</f>
        <v>JUN</v>
      </c>
      <c r="G910">
        <f t="shared" si="141"/>
        <v>2</v>
      </c>
      <c r="H910">
        <f>VLOOKUP($C910,Sheet2!$A$2:$C$471,3,FALSE)</f>
        <v>2014</v>
      </c>
      <c r="I910" t="str">
        <f t="shared" si="142"/>
        <v>FRI</v>
      </c>
      <c r="J910">
        <f t="shared" si="149"/>
        <v>6</v>
      </c>
      <c r="K910">
        <f>IF(ISERROR(VLOOKUP(A910,Sheet3!$B$2:$B$72,1,FALSE)),0,1)</f>
        <v>0</v>
      </c>
      <c r="L910">
        <f t="shared" si="143"/>
        <v>0</v>
      </c>
      <c r="N910">
        <f t="shared" si="144"/>
        <v>6</v>
      </c>
      <c r="O910">
        <f t="shared" si="140"/>
        <v>2</v>
      </c>
      <c r="P910">
        <f t="shared" si="145"/>
        <v>2014</v>
      </c>
      <c r="Q910" t="str">
        <f t="shared" si="146"/>
        <v>JUN</v>
      </c>
    </row>
    <row r="911" spans="1:17" x14ac:dyDescent="0.25">
      <c r="A911" s="1">
        <f t="shared" si="147"/>
        <v>41818</v>
      </c>
      <c r="B911" s="1">
        <f>A911-J911+1</f>
        <v>41812</v>
      </c>
      <c r="C911" s="1">
        <f t="shared" si="148"/>
        <v>41818</v>
      </c>
      <c r="D911">
        <f>VLOOKUP(C911,Sheet2!$A$2:$C$471,2,FALSE)</f>
        <v>25</v>
      </c>
      <c r="E911">
        <f>VLOOKUP($C911,Sheet2!$A$2:$D$471,4,FALSE)</f>
        <v>6</v>
      </c>
      <c r="F911" t="str">
        <f>VLOOKUP(E911,$W$2:$X$13,2,FALSE)</f>
        <v>JUN</v>
      </c>
      <c r="G911">
        <f t="shared" si="141"/>
        <v>2</v>
      </c>
      <c r="H911">
        <f>VLOOKUP($C911,Sheet2!$A$2:$C$471,3,FALSE)</f>
        <v>2014</v>
      </c>
      <c r="I911" t="str">
        <f t="shared" si="142"/>
        <v>SAT</v>
      </c>
      <c r="J911">
        <f t="shared" si="149"/>
        <v>7</v>
      </c>
      <c r="K911">
        <f>IF(ISERROR(VLOOKUP(A911,Sheet3!$B$2:$B$72,1,FALSE)),0,1)</f>
        <v>0</v>
      </c>
      <c r="L911">
        <f t="shared" si="143"/>
        <v>1</v>
      </c>
      <c r="N911">
        <f t="shared" si="144"/>
        <v>6</v>
      </c>
      <c r="O911">
        <f t="shared" si="140"/>
        <v>2</v>
      </c>
      <c r="P911">
        <f t="shared" si="145"/>
        <v>2014</v>
      </c>
      <c r="Q911" t="str">
        <f t="shared" si="146"/>
        <v>JUN</v>
      </c>
    </row>
    <row r="912" spans="1:17" x14ac:dyDescent="0.25">
      <c r="A912" s="1">
        <f t="shared" si="147"/>
        <v>41819</v>
      </c>
      <c r="B912" s="1">
        <f>A912-J912+1</f>
        <v>41819</v>
      </c>
      <c r="C912" s="1">
        <f t="shared" si="148"/>
        <v>41825</v>
      </c>
      <c r="D912">
        <f>VLOOKUP(C912,Sheet2!$A$2:$C$471,2,FALSE)</f>
        <v>26</v>
      </c>
      <c r="E912">
        <f>VLOOKUP($C912,Sheet2!$A$2:$D$471,4,FALSE)</f>
        <v>6</v>
      </c>
      <c r="F912" t="str">
        <f>VLOOKUP(E912,$W$2:$X$13,2,FALSE)</f>
        <v>JUN</v>
      </c>
      <c r="G912">
        <f t="shared" si="141"/>
        <v>2</v>
      </c>
      <c r="H912">
        <f>VLOOKUP($C912,Sheet2!$A$2:$C$471,3,FALSE)</f>
        <v>2014</v>
      </c>
      <c r="I912" t="str">
        <f t="shared" si="142"/>
        <v>SUN</v>
      </c>
      <c r="J912">
        <f t="shared" si="149"/>
        <v>1</v>
      </c>
      <c r="K912">
        <f>IF(ISERROR(VLOOKUP(A912,Sheet3!$B$2:$B$72,1,FALSE)),0,1)</f>
        <v>0</v>
      </c>
      <c r="L912">
        <f t="shared" si="143"/>
        <v>1</v>
      </c>
      <c r="N912">
        <f t="shared" si="144"/>
        <v>6</v>
      </c>
      <c r="O912">
        <f t="shared" si="140"/>
        <v>2</v>
      </c>
      <c r="P912">
        <f t="shared" si="145"/>
        <v>2014</v>
      </c>
      <c r="Q912" t="str">
        <f t="shared" si="146"/>
        <v>JUN</v>
      </c>
    </row>
    <row r="913" spans="1:17" x14ac:dyDescent="0.25">
      <c r="A913" s="1">
        <f t="shared" si="147"/>
        <v>41820</v>
      </c>
      <c r="B913" s="1">
        <f>A913-J913+1</f>
        <v>41819</v>
      </c>
      <c r="C913" s="1">
        <f t="shared" si="148"/>
        <v>41825</v>
      </c>
      <c r="D913">
        <f>VLOOKUP(C913,Sheet2!$A$2:$C$471,2,FALSE)</f>
        <v>26</v>
      </c>
      <c r="E913">
        <f>VLOOKUP($C913,Sheet2!$A$2:$D$471,4,FALSE)</f>
        <v>6</v>
      </c>
      <c r="F913" t="str">
        <f>VLOOKUP(E913,$W$2:$X$13,2,FALSE)</f>
        <v>JUN</v>
      </c>
      <c r="G913">
        <f t="shared" si="141"/>
        <v>2</v>
      </c>
      <c r="H913">
        <f>VLOOKUP($C913,Sheet2!$A$2:$C$471,3,FALSE)</f>
        <v>2014</v>
      </c>
      <c r="I913" t="str">
        <f t="shared" si="142"/>
        <v>MON</v>
      </c>
      <c r="J913">
        <f t="shared" si="149"/>
        <v>2</v>
      </c>
      <c r="K913">
        <f>IF(ISERROR(VLOOKUP(A913,Sheet3!$B$2:$B$72,1,FALSE)),0,1)</f>
        <v>0</v>
      </c>
      <c r="L913">
        <f t="shared" si="143"/>
        <v>0</v>
      </c>
      <c r="N913">
        <f t="shared" si="144"/>
        <v>6</v>
      </c>
      <c r="O913">
        <f t="shared" si="140"/>
        <v>2</v>
      </c>
      <c r="P913">
        <f t="shared" si="145"/>
        <v>2014</v>
      </c>
      <c r="Q913" t="str">
        <f t="shared" si="146"/>
        <v>JUN</v>
      </c>
    </row>
    <row r="914" spans="1:17" x14ac:dyDescent="0.25">
      <c r="A914" s="1">
        <f t="shared" si="147"/>
        <v>41821</v>
      </c>
      <c r="B914" s="1">
        <f>A914-J914+1</f>
        <v>41819</v>
      </c>
      <c r="C914" s="1">
        <f t="shared" si="148"/>
        <v>41825</v>
      </c>
      <c r="D914">
        <f>VLOOKUP(C914,Sheet2!$A$2:$C$471,2,FALSE)</f>
        <v>26</v>
      </c>
      <c r="E914">
        <f>VLOOKUP($C914,Sheet2!$A$2:$D$471,4,FALSE)</f>
        <v>6</v>
      </c>
      <c r="F914" t="str">
        <f>VLOOKUP(E914,$W$2:$X$13,2,FALSE)</f>
        <v>JUN</v>
      </c>
      <c r="G914">
        <f t="shared" si="141"/>
        <v>2</v>
      </c>
      <c r="H914">
        <f>VLOOKUP($C914,Sheet2!$A$2:$C$471,3,FALSE)</f>
        <v>2014</v>
      </c>
      <c r="I914" t="str">
        <f t="shared" si="142"/>
        <v>TUE</v>
      </c>
      <c r="J914">
        <f t="shared" si="149"/>
        <v>3</v>
      </c>
      <c r="K914">
        <f>IF(ISERROR(VLOOKUP(A914,Sheet3!$B$2:$B$72,1,FALSE)),0,1)</f>
        <v>0</v>
      </c>
      <c r="L914">
        <f t="shared" si="143"/>
        <v>0</v>
      </c>
      <c r="N914">
        <f t="shared" si="144"/>
        <v>7</v>
      </c>
      <c r="O914">
        <f t="shared" si="140"/>
        <v>3</v>
      </c>
      <c r="P914">
        <f t="shared" si="145"/>
        <v>2014</v>
      </c>
      <c r="Q914" t="str">
        <f t="shared" si="146"/>
        <v>JUL</v>
      </c>
    </row>
    <row r="915" spans="1:17" x14ac:dyDescent="0.25">
      <c r="A915" s="1">
        <f t="shared" si="147"/>
        <v>41822</v>
      </c>
      <c r="B915" s="1">
        <f>A915-J915+1</f>
        <v>41819</v>
      </c>
      <c r="C915" s="1">
        <f t="shared" si="148"/>
        <v>41825</v>
      </c>
      <c r="D915">
        <f>VLOOKUP(C915,Sheet2!$A$2:$C$471,2,FALSE)</f>
        <v>26</v>
      </c>
      <c r="E915">
        <f>VLOOKUP($C915,Sheet2!$A$2:$D$471,4,FALSE)</f>
        <v>6</v>
      </c>
      <c r="F915" t="str">
        <f>VLOOKUP(E915,$W$2:$X$13,2,FALSE)</f>
        <v>JUN</v>
      </c>
      <c r="G915">
        <f t="shared" si="141"/>
        <v>2</v>
      </c>
      <c r="H915">
        <f>VLOOKUP($C915,Sheet2!$A$2:$C$471,3,FALSE)</f>
        <v>2014</v>
      </c>
      <c r="I915" t="str">
        <f t="shared" si="142"/>
        <v>WED</v>
      </c>
      <c r="J915">
        <f t="shared" si="149"/>
        <v>4</v>
      </c>
      <c r="K915">
        <f>IF(ISERROR(VLOOKUP(A915,Sheet3!$B$2:$B$72,1,FALSE)),0,1)</f>
        <v>0</v>
      </c>
      <c r="L915">
        <f t="shared" si="143"/>
        <v>0</v>
      </c>
      <c r="N915">
        <f t="shared" si="144"/>
        <v>7</v>
      </c>
      <c r="O915">
        <f t="shared" si="140"/>
        <v>3</v>
      </c>
      <c r="P915">
        <f t="shared" si="145"/>
        <v>2014</v>
      </c>
      <c r="Q915" t="str">
        <f t="shared" si="146"/>
        <v>JUL</v>
      </c>
    </row>
    <row r="916" spans="1:17" x14ac:dyDescent="0.25">
      <c r="A916" s="1">
        <f t="shared" si="147"/>
        <v>41823</v>
      </c>
      <c r="B916" s="1">
        <f>A916-J916+1</f>
        <v>41819</v>
      </c>
      <c r="C916" s="1">
        <f t="shared" si="148"/>
        <v>41825</v>
      </c>
      <c r="D916">
        <f>VLOOKUP(C916,Sheet2!$A$2:$C$471,2,FALSE)</f>
        <v>26</v>
      </c>
      <c r="E916">
        <f>VLOOKUP($C916,Sheet2!$A$2:$D$471,4,FALSE)</f>
        <v>6</v>
      </c>
      <c r="F916" t="str">
        <f>VLOOKUP(E916,$W$2:$X$13,2,FALSE)</f>
        <v>JUN</v>
      </c>
      <c r="G916">
        <f t="shared" si="141"/>
        <v>2</v>
      </c>
      <c r="H916">
        <f>VLOOKUP($C916,Sheet2!$A$2:$C$471,3,FALSE)</f>
        <v>2014</v>
      </c>
      <c r="I916" t="str">
        <f t="shared" si="142"/>
        <v>THU</v>
      </c>
      <c r="J916">
        <f t="shared" si="149"/>
        <v>5</v>
      </c>
      <c r="K916">
        <f>IF(ISERROR(VLOOKUP(A916,Sheet3!$B$2:$B$72,1,FALSE)),0,1)</f>
        <v>0</v>
      </c>
      <c r="L916">
        <f t="shared" si="143"/>
        <v>0</v>
      </c>
      <c r="N916">
        <f t="shared" si="144"/>
        <v>7</v>
      </c>
      <c r="O916">
        <f t="shared" si="140"/>
        <v>3</v>
      </c>
      <c r="P916">
        <f t="shared" si="145"/>
        <v>2014</v>
      </c>
      <c r="Q916" t="str">
        <f t="shared" si="146"/>
        <v>JUL</v>
      </c>
    </row>
    <row r="917" spans="1:17" x14ac:dyDescent="0.25">
      <c r="A917" s="1">
        <f t="shared" si="147"/>
        <v>41824</v>
      </c>
      <c r="B917" s="1">
        <f>A917-J917+1</f>
        <v>41819</v>
      </c>
      <c r="C917" s="1">
        <f t="shared" si="148"/>
        <v>41825</v>
      </c>
      <c r="D917">
        <f>VLOOKUP(C917,Sheet2!$A$2:$C$471,2,FALSE)</f>
        <v>26</v>
      </c>
      <c r="E917">
        <f>VLOOKUP($C917,Sheet2!$A$2:$D$471,4,FALSE)</f>
        <v>6</v>
      </c>
      <c r="F917" t="str">
        <f>VLOOKUP(E917,$W$2:$X$13,2,FALSE)</f>
        <v>JUN</v>
      </c>
      <c r="G917">
        <f t="shared" si="141"/>
        <v>2</v>
      </c>
      <c r="H917">
        <f>VLOOKUP($C917,Sheet2!$A$2:$C$471,3,FALSE)</f>
        <v>2014</v>
      </c>
      <c r="I917" t="str">
        <f t="shared" si="142"/>
        <v>FRI</v>
      </c>
      <c r="J917">
        <f t="shared" si="149"/>
        <v>6</v>
      </c>
      <c r="K917">
        <f>IF(ISERROR(VLOOKUP(A917,Sheet3!$B$2:$B$72,1,FALSE)),0,1)</f>
        <v>1</v>
      </c>
      <c r="L917">
        <f t="shared" si="143"/>
        <v>0</v>
      </c>
      <c r="N917">
        <f t="shared" si="144"/>
        <v>7</v>
      </c>
      <c r="O917">
        <f t="shared" si="140"/>
        <v>3</v>
      </c>
      <c r="P917">
        <f t="shared" si="145"/>
        <v>2014</v>
      </c>
      <c r="Q917" t="str">
        <f t="shared" si="146"/>
        <v>JUL</v>
      </c>
    </row>
    <row r="918" spans="1:17" x14ac:dyDescent="0.25">
      <c r="A918" s="1">
        <f t="shared" si="147"/>
        <v>41825</v>
      </c>
      <c r="B918" s="1">
        <f>A918-J918+1</f>
        <v>41819</v>
      </c>
      <c r="C918" s="1">
        <f t="shared" si="148"/>
        <v>41825</v>
      </c>
      <c r="D918">
        <f>VLOOKUP(C918,Sheet2!$A$2:$C$471,2,FALSE)</f>
        <v>26</v>
      </c>
      <c r="E918">
        <f>VLOOKUP($C918,Sheet2!$A$2:$D$471,4,FALSE)</f>
        <v>6</v>
      </c>
      <c r="F918" t="str">
        <f>VLOOKUP(E918,$W$2:$X$13,2,FALSE)</f>
        <v>JUN</v>
      </c>
      <c r="G918">
        <f t="shared" si="141"/>
        <v>2</v>
      </c>
      <c r="H918">
        <f>VLOOKUP($C918,Sheet2!$A$2:$C$471,3,FALSE)</f>
        <v>2014</v>
      </c>
      <c r="I918" t="str">
        <f t="shared" si="142"/>
        <v>SAT</v>
      </c>
      <c r="J918">
        <f t="shared" si="149"/>
        <v>7</v>
      </c>
      <c r="K918">
        <f>IF(ISERROR(VLOOKUP(A918,Sheet3!$B$2:$B$72,1,FALSE)),0,1)</f>
        <v>0</v>
      </c>
      <c r="L918">
        <f t="shared" si="143"/>
        <v>1</v>
      </c>
      <c r="N918">
        <f t="shared" si="144"/>
        <v>7</v>
      </c>
      <c r="O918">
        <f t="shared" si="140"/>
        <v>3</v>
      </c>
      <c r="P918">
        <f t="shared" si="145"/>
        <v>2014</v>
      </c>
      <c r="Q918" t="str">
        <f t="shared" si="146"/>
        <v>JUL</v>
      </c>
    </row>
    <row r="919" spans="1:17" x14ac:dyDescent="0.25">
      <c r="A919" s="1">
        <f t="shared" si="147"/>
        <v>41826</v>
      </c>
      <c r="B919" s="1">
        <f>A919-J919+1</f>
        <v>41826</v>
      </c>
      <c r="C919" s="1">
        <f t="shared" si="148"/>
        <v>41832</v>
      </c>
      <c r="D919">
        <f>VLOOKUP(C919,Sheet2!$A$2:$C$471,2,FALSE)</f>
        <v>27</v>
      </c>
      <c r="E919">
        <f>VLOOKUP($C919,Sheet2!$A$2:$D$471,4,FALSE)</f>
        <v>7</v>
      </c>
      <c r="F919" t="str">
        <f>VLOOKUP(E919,$W$2:$X$13,2,FALSE)</f>
        <v>JUL</v>
      </c>
      <c r="G919">
        <f t="shared" si="141"/>
        <v>3</v>
      </c>
      <c r="H919">
        <f>VLOOKUP($C919,Sheet2!$A$2:$C$471,3,FALSE)</f>
        <v>2014</v>
      </c>
      <c r="I919" t="str">
        <f t="shared" si="142"/>
        <v>SUN</v>
      </c>
      <c r="J919">
        <f t="shared" si="149"/>
        <v>1</v>
      </c>
      <c r="K919">
        <f>IF(ISERROR(VLOOKUP(A919,Sheet3!$B$2:$B$72,1,FALSE)),0,1)</f>
        <v>0</v>
      </c>
      <c r="L919">
        <f t="shared" si="143"/>
        <v>1</v>
      </c>
      <c r="N919">
        <f t="shared" si="144"/>
        <v>7</v>
      </c>
      <c r="O919">
        <f t="shared" si="140"/>
        <v>3</v>
      </c>
      <c r="P919">
        <f t="shared" si="145"/>
        <v>2014</v>
      </c>
      <c r="Q919" t="str">
        <f t="shared" si="146"/>
        <v>JUL</v>
      </c>
    </row>
    <row r="920" spans="1:17" x14ac:dyDescent="0.25">
      <c r="A920" s="1">
        <f t="shared" si="147"/>
        <v>41827</v>
      </c>
      <c r="B920" s="1">
        <f>A920-J920+1</f>
        <v>41826</v>
      </c>
      <c r="C920" s="1">
        <f t="shared" si="148"/>
        <v>41832</v>
      </c>
      <c r="D920">
        <f>VLOOKUP(C920,Sheet2!$A$2:$C$471,2,FALSE)</f>
        <v>27</v>
      </c>
      <c r="E920">
        <f>VLOOKUP($C920,Sheet2!$A$2:$D$471,4,FALSE)</f>
        <v>7</v>
      </c>
      <c r="F920" t="str">
        <f>VLOOKUP(E920,$W$2:$X$13,2,FALSE)</f>
        <v>JUL</v>
      </c>
      <c r="G920">
        <f t="shared" si="141"/>
        <v>3</v>
      </c>
      <c r="H920">
        <f>VLOOKUP($C920,Sheet2!$A$2:$C$471,3,FALSE)</f>
        <v>2014</v>
      </c>
      <c r="I920" t="str">
        <f t="shared" si="142"/>
        <v>MON</v>
      </c>
      <c r="J920">
        <f t="shared" si="149"/>
        <v>2</v>
      </c>
      <c r="K920">
        <f>IF(ISERROR(VLOOKUP(A920,Sheet3!$B$2:$B$72,1,FALSE)),0,1)</f>
        <v>0</v>
      </c>
      <c r="L920">
        <f t="shared" si="143"/>
        <v>0</v>
      </c>
      <c r="N920">
        <f t="shared" si="144"/>
        <v>7</v>
      </c>
      <c r="O920">
        <f t="shared" si="140"/>
        <v>3</v>
      </c>
      <c r="P920">
        <f t="shared" si="145"/>
        <v>2014</v>
      </c>
      <c r="Q920" t="str">
        <f t="shared" si="146"/>
        <v>JUL</v>
      </c>
    </row>
    <row r="921" spans="1:17" x14ac:dyDescent="0.25">
      <c r="A921" s="1">
        <f t="shared" si="147"/>
        <v>41828</v>
      </c>
      <c r="B921" s="1">
        <f>A921-J921+1</f>
        <v>41826</v>
      </c>
      <c r="C921" s="1">
        <f t="shared" si="148"/>
        <v>41832</v>
      </c>
      <c r="D921">
        <f>VLOOKUP(C921,Sheet2!$A$2:$C$471,2,FALSE)</f>
        <v>27</v>
      </c>
      <c r="E921">
        <f>VLOOKUP($C921,Sheet2!$A$2:$D$471,4,FALSE)</f>
        <v>7</v>
      </c>
      <c r="F921" t="str">
        <f>VLOOKUP(E921,$W$2:$X$13,2,FALSE)</f>
        <v>JUL</v>
      </c>
      <c r="G921">
        <f t="shared" si="141"/>
        <v>3</v>
      </c>
      <c r="H921">
        <f>VLOOKUP($C921,Sheet2!$A$2:$C$471,3,FALSE)</f>
        <v>2014</v>
      </c>
      <c r="I921" t="str">
        <f t="shared" si="142"/>
        <v>TUE</v>
      </c>
      <c r="J921">
        <f t="shared" si="149"/>
        <v>3</v>
      </c>
      <c r="K921">
        <f>IF(ISERROR(VLOOKUP(A921,Sheet3!$B$2:$B$72,1,FALSE)),0,1)</f>
        <v>0</v>
      </c>
      <c r="L921">
        <f t="shared" si="143"/>
        <v>0</v>
      </c>
      <c r="N921">
        <f t="shared" si="144"/>
        <v>7</v>
      </c>
      <c r="O921">
        <f t="shared" si="140"/>
        <v>3</v>
      </c>
      <c r="P921">
        <f t="shared" si="145"/>
        <v>2014</v>
      </c>
      <c r="Q921" t="str">
        <f t="shared" si="146"/>
        <v>JUL</v>
      </c>
    </row>
    <row r="922" spans="1:17" x14ac:dyDescent="0.25">
      <c r="A922" s="1">
        <f t="shared" si="147"/>
        <v>41829</v>
      </c>
      <c r="B922" s="1">
        <f>A922-J922+1</f>
        <v>41826</v>
      </c>
      <c r="C922" s="1">
        <f t="shared" si="148"/>
        <v>41832</v>
      </c>
      <c r="D922">
        <f>VLOOKUP(C922,Sheet2!$A$2:$C$471,2,FALSE)</f>
        <v>27</v>
      </c>
      <c r="E922">
        <f>VLOOKUP($C922,Sheet2!$A$2:$D$471,4,FALSE)</f>
        <v>7</v>
      </c>
      <c r="F922" t="str">
        <f>VLOOKUP(E922,$W$2:$X$13,2,FALSE)</f>
        <v>JUL</v>
      </c>
      <c r="G922">
        <f t="shared" si="141"/>
        <v>3</v>
      </c>
      <c r="H922">
        <f>VLOOKUP($C922,Sheet2!$A$2:$C$471,3,FALSE)</f>
        <v>2014</v>
      </c>
      <c r="I922" t="str">
        <f t="shared" si="142"/>
        <v>WED</v>
      </c>
      <c r="J922">
        <f t="shared" si="149"/>
        <v>4</v>
      </c>
      <c r="K922">
        <f>IF(ISERROR(VLOOKUP(A922,Sheet3!$B$2:$B$72,1,FALSE)),0,1)</f>
        <v>0</v>
      </c>
      <c r="L922">
        <f t="shared" si="143"/>
        <v>0</v>
      </c>
      <c r="N922">
        <f t="shared" si="144"/>
        <v>7</v>
      </c>
      <c r="O922">
        <f t="shared" si="140"/>
        <v>3</v>
      </c>
      <c r="P922">
        <f t="shared" si="145"/>
        <v>2014</v>
      </c>
      <c r="Q922" t="str">
        <f t="shared" si="146"/>
        <v>JUL</v>
      </c>
    </row>
    <row r="923" spans="1:17" x14ac:dyDescent="0.25">
      <c r="A923" s="1">
        <f t="shared" si="147"/>
        <v>41830</v>
      </c>
      <c r="B923" s="1">
        <f>A923-J923+1</f>
        <v>41826</v>
      </c>
      <c r="C923" s="1">
        <f t="shared" si="148"/>
        <v>41832</v>
      </c>
      <c r="D923">
        <f>VLOOKUP(C923,Sheet2!$A$2:$C$471,2,FALSE)</f>
        <v>27</v>
      </c>
      <c r="E923">
        <f>VLOOKUP($C923,Sheet2!$A$2:$D$471,4,FALSE)</f>
        <v>7</v>
      </c>
      <c r="F923" t="str">
        <f>VLOOKUP(E923,$W$2:$X$13,2,FALSE)</f>
        <v>JUL</v>
      </c>
      <c r="G923">
        <f t="shared" si="141"/>
        <v>3</v>
      </c>
      <c r="H923">
        <f>VLOOKUP($C923,Sheet2!$A$2:$C$471,3,FALSE)</f>
        <v>2014</v>
      </c>
      <c r="I923" t="str">
        <f t="shared" si="142"/>
        <v>THU</v>
      </c>
      <c r="J923">
        <f t="shared" si="149"/>
        <v>5</v>
      </c>
      <c r="K923">
        <f>IF(ISERROR(VLOOKUP(A923,Sheet3!$B$2:$B$72,1,FALSE)),0,1)</f>
        <v>0</v>
      </c>
      <c r="L923">
        <f t="shared" si="143"/>
        <v>0</v>
      </c>
      <c r="N923">
        <f t="shared" si="144"/>
        <v>7</v>
      </c>
      <c r="O923">
        <f t="shared" si="140"/>
        <v>3</v>
      </c>
      <c r="P923">
        <f t="shared" si="145"/>
        <v>2014</v>
      </c>
      <c r="Q923" t="str">
        <f t="shared" si="146"/>
        <v>JUL</v>
      </c>
    </row>
    <row r="924" spans="1:17" x14ac:dyDescent="0.25">
      <c r="A924" s="1">
        <f t="shared" si="147"/>
        <v>41831</v>
      </c>
      <c r="B924" s="1">
        <f>A924-J924+1</f>
        <v>41826</v>
      </c>
      <c r="C924" s="1">
        <f t="shared" si="148"/>
        <v>41832</v>
      </c>
      <c r="D924">
        <f>VLOOKUP(C924,Sheet2!$A$2:$C$471,2,FALSE)</f>
        <v>27</v>
      </c>
      <c r="E924">
        <f>VLOOKUP($C924,Sheet2!$A$2:$D$471,4,FALSE)</f>
        <v>7</v>
      </c>
      <c r="F924" t="str">
        <f>VLOOKUP(E924,$W$2:$X$13,2,FALSE)</f>
        <v>JUL</v>
      </c>
      <c r="G924">
        <f t="shared" si="141"/>
        <v>3</v>
      </c>
      <c r="H924">
        <f>VLOOKUP($C924,Sheet2!$A$2:$C$471,3,FALSE)</f>
        <v>2014</v>
      </c>
      <c r="I924" t="str">
        <f t="shared" si="142"/>
        <v>FRI</v>
      </c>
      <c r="J924">
        <f t="shared" si="149"/>
        <v>6</v>
      </c>
      <c r="K924">
        <f>IF(ISERROR(VLOOKUP(A924,Sheet3!$B$2:$B$72,1,FALSE)),0,1)</f>
        <v>0</v>
      </c>
      <c r="L924">
        <f t="shared" si="143"/>
        <v>0</v>
      </c>
      <c r="N924">
        <f t="shared" si="144"/>
        <v>7</v>
      </c>
      <c r="O924">
        <f t="shared" si="140"/>
        <v>3</v>
      </c>
      <c r="P924">
        <f t="shared" si="145"/>
        <v>2014</v>
      </c>
      <c r="Q924" t="str">
        <f t="shared" si="146"/>
        <v>JUL</v>
      </c>
    </row>
    <row r="925" spans="1:17" x14ac:dyDescent="0.25">
      <c r="A925" s="1">
        <f t="shared" si="147"/>
        <v>41832</v>
      </c>
      <c r="B925" s="1">
        <f>A925-J925+1</f>
        <v>41826</v>
      </c>
      <c r="C925" s="1">
        <f t="shared" si="148"/>
        <v>41832</v>
      </c>
      <c r="D925">
        <f>VLOOKUP(C925,Sheet2!$A$2:$C$471,2,FALSE)</f>
        <v>27</v>
      </c>
      <c r="E925">
        <f>VLOOKUP($C925,Sheet2!$A$2:$D$471,4,FALSE)</f>
        <v>7</v>
      </c>
      <c r="F925" t="str">
        <f>VLOOKUP(E925,$W$2:$X$13,2,FALSE)</f>
        <v>JUL</v>
      </c>
      <c r="G925">
        <f t="shared" si="141"/>
        <v>3</v>
      </c>
      <c r="H925">
        <f>VLOOKUP($C925,Sheet2!$A$2:$C$471,3,FALSE)</f>
        <v>2014</v>
      </c>
      <c r="I925" t="str">
        <f t="shared" si="142"/>
        <v>SAT</v>
      </c>
      <c r="J925">
        <f t="shared" si="149"/>
        <v>7</v>
      </c>
      <c r="K925">
        <f>IF(ISERROR(VLOOKUP(A925,Sheet3!$B$2:$B$72,1,FALSE)),0,1)</f>
        <v>0</v>
      </c>
      <c r="L925">
        <f t="shared" si="143"/>
        <v>1</v>
      </c>
      <c r="N925">
        <f t="shared" si="144"/>
        <v>7</v>
      </c>
      <c r="O925">
        <f t="shared" si="140"/>
        <v>3</v>
      </c>
      <c r="P925">
        <f t="shared" si="145"/>
        <v>2014</v>
      </c>
      <c r="Q925" t="str">
        <f t="shared" si="146"/>
        <v>JUL</v>
      </c>
    </row>
    <row r="926" spans="1:17" x14ac:dyDescent="0.25">
      <c r="A926" s="1">
        <f t="shared" si="147"/>
        <v>41833</v>
      </c>
      <c r="B926" s="1">
        <f>A926-J926+1</f>
        <v>41833</v>
      </c>
      <c r="C926" s="1">
        <f t="shared" si="148"/>
        <v>41839</v>
      </c>
      <c r="D926">
        <f>VLOOKUP(C926,Sheet2!$A$2:$C$471,2,FALSE)</f>
        <v>28</v>
      </c>
      <c r="E926">
        <f>VLOOKUP($C926,Sheet2!$A$2:$D$471,4,FALSE)</f>
        <v>7</v>
      </c>
      <c r="F926" t="str">
        <f>VLOOKUP(E926,$W$2:$X$13,2,FALSE)</f>
        <v>JUL</v>
      </c>
      <c r="G926">
        <f t="shared" si="141"/>
        <v>3</v>
      </c>
      <c r="H926">
        <f>VLOOKUP($C926,Sheet2!$A$2:$C$471,3,FALSE)</f>
        <v>2014</v>
      </c>
      <c r="I926" t="str">
        <f t="shared" si="142"/>
        <v>SUN</v>
      </c>
      <c r="J926">
        <f t="shared" si="149"/>
        <v>1</v>
      </c>
      <c r="K926">
        <f>IF(ISERROR(VLOOKUP(A926,Sheet3!$B$2:$B$72,1,FALSE)),0,1)</f>
        <v>0</v>
      </c>
      <c r="L926">
        <f t="shared" si="143"/>
        <v>1</v>
      </c>
      <c r="N926">
        <f t="shared" si="144"/>
        <v>7</v>
      </c>
      <c r="O926">
        <f t="shared" si="140"/>
        <v>3</v>
      </c>
      <c r="P926">
        <f t="shared" si="145"/>
        <v>2014</v>
      </c>
      <c r="Q926" t="str">
        <f t="shared" si="146"/>
        <v>JUL</v>
      </c>
    </row>
    <row r="927" spans="1:17" x14ac:dyDescent="0.25">
      <c r="A927" s="1">
        <f t="shared" si="147"/>
        <v>41834</v>
      </c>
      <c r="B927" s="1">
        <f>A927-J927+1</f>
        <v>41833</v>
      </c>
      <c r="C927" s="1">
        <f t="shared" si="148"/>
        <v>41839</v>
      </c>
      <c r="D927">
        <f>VLOOKUP(C927,Sheet2!$A$2:$C$471,2,FALSE)</f>
        <v>28</v>
      </c>
      <c r="E927">
        <f>VLOOKUP($C927,Sheet2!$A$2:$D$471,4,FALSE)</f>
        <v>7</v>
      </c>
      <c r="F927" t="str">
        <f>VLOOKUP(E927,$W$2:$X$13,2,FALSE)</f>
        <v>JUL</v>
      </c>
      <c r="G927">
        <f t="shared" si="141"/>
        <v>3</v>
      </c>
      <c r="H927">
        <f>VLOOKUP($C927,Sheet2!$A$2:$C$471,3,FALSE)</f>
        <v>2014</v>
      </c>
      <c r="I927" t="str">
        <f t="shared" si="142"/>
        <v>MON</v>
      </c>
      <c r="J927">
        <f t="shared" si="149"/>
        <v>2</v>
      </c>
      <c r="K927">
        <f>IF(ISERROR(VLOOKUP(A927,Sheet3!$B$2:$B$72,1,FALSE)),0,1)</f>
        <v>0</v>
      </c>
      <c r="L927">
        <f t="shared" si="143"/>
        <v>0</v>
      </c>
      <c r="N927">
        <f t="shared" si="144"/>
        <v>7</v>
      </c>
      <c r="O927">
        <f t="shared" si="140"/>
        <v>3</v>
      </c>
      <c r="P927">
        <f t="shared" si="145"/>
        <v>2014</v>
      </c>
      <c r="Q927" t="str">
        <f t="shared" si="146"/>
        <v>JUL</v>
      </c>
    </row>
    <row r="928" spans="1:17" x14ac:dyDescent="0.25">
      <c r="A928" s="1">
        <f t="shared" si="147"/>
        <v>41835</v>
      </c>
      <c r="B928" s="1">
        <f>A928-J928+1</f>
        <v>41833</v>
      </c>
      <c r="C928" s="1">
        <f t="shared" si="148"/>
        <v>41839</v>
      </c>
      <c r="D928">
        <f>VLOOKUP(C928,Sheet2!$A$2:$C$471,2,FALSE)</f>
        <v>28</v>
      </c>
      <c r="E928">
        <f>VLOOKUP($C928,Sheet2!$A$2:$D$471,4,FALSE)</f>
        <v>7</v>
      </c>
      <c r="F928" t="str">
        <f>VLOOKUP(E928,$W$2:$X$13,2,FALSE)</f>
        <v>JUL</v>
      </c>
      <c r="G928">
        <f t="shared" si="141"/>
        <v>3</v>
      </c>
      <c r="H928">
        <f>VLOOKUP($C928,Sheet2!$A$2:$C$471,3,FALSE)</f>
        <v>2014</v>
      </c>
      <c r="I928" t="str">
        <f t="shared" si="142"/>
        <v>TUE</v>
      </c>
      <c r="J928">
        <f t="shared" si="149"/>
        <v>3</v>
      </c>
      <c r="K928">
        <f>IF(ISERROR(VLOOKUP(A928,Sheet3!$B$2:$B$72,1,FALSE)),0,1)</f>
        <v>0</v>
      </c>
      <c r="L928">
        <f t="shared" si="143"/>
        <v>0</v>
      </c>
      <c r="N928">
        <f t="shared" si="144"/>
        <v>7</v>
      </c>
      <c r="O928">
        <f t="shared" si="140"/>
        <v>3</v>
      </c>
      <c r="P928">
        <f t="shared" si="145"/>
        <v>2014</v>
      </c>
      <c r="Q928" t="str">
        <f t="shared" si="146"/>
        <v>JUL</v>
      </c>
    </row>
    <row r="929" spans="1:17" x14ac:dyDescent="0.25">
      <c r="A929" s="1">
        <f t="shared" si="147"/>
        <v>41836</v>
      </c>
      <c r="B929" s="1">
        <f>A929-J929+1</f>
        <v>41833</v>
      </c>
      <c r="C929" s="1">
        <f t="shared" si="148"/>
        <v>41839</v>
      </c>
      <c r="D929">
        <f>VLOOKUP(C929,Sheet2!$A$2:$C$471,2,FALSE)</f>
        <v>28</v>
      </c>
      <c r="E929">
        <f>VLOOKUP($C929,Sheet2!$A$2:$D$471,4,FALSE)</f>
        <v>7</v>
      </c>
      <c r="F929" t="str">
        <f>VLOOKUP(E929,$W$2:$X$13,2,FALSE)</f>
        <v>JUL</v>
      </c>
      <c r="G929">
        <f t="shared" si="141"/>
        <v>3</v>
      </c>
      <c r="H929">
        <f>VLOOKUP($C929,Sheet2!$A$2:$C$471,3,FALSE)</f>
        <v>2014</v>
      </c>
      <c r="I929" t="str">
        <f t="shared" si="142"/>
        <v>WED</v>
      </c>
      <c r="J929">
        <f t="shared" si="149"/>
        <v>4</v>
      </c>
      <c r="K929">
        <f>IF(ISERROR(VLOOKUP(A929,Sheet3!$B$2:$B$72,1,FALSE)),0,1)</f>
        <v>0</v>
      </c>
      <c r="L929">
        <f t="shared" si="143"/>
        <v>0</v>
      </c>
      <c r="N929">
        <f t="shared" si="144"/>
        <v>7</v>
      </c>
      <c r="O929">
        <f t="shared" si="140"/>
        <v>3</v>
      </c>
      <c r="P929">
        <f t="shared" si="145"/>
        <v>2014</v>
      </c>
      <c r="Q929" t="str">
        <f t="shared" si="146"/>
        <v>JUL</v>
      </c>
    </row>
    <row r="930" spans="1:17" x14ac:dyDescent="0.25">
      <c r="A930" s="1">
        <f t="shared" si="147"/>
        <v>41837</v>
      </c>
      <c r="B930" s="1">
        <f>A930-J930+1</f>
        <v>41833</v>
      </c>
      <c r="C930" s="1">
        <f t="shared" si="148"/>
        <v>41839</v>
      </c>
      <c r="D930">
        <f>VLOOKUP(C930,Sheet2!$A$2:$C$471,2,FALSE)</f>
        <v>28</v>
      </c>
      <c r="E930">
        <f>VLOOKUP($C930,Sheet2!$A$2:$D$471,4,FALSE)</f>
        <v>7</v>
      </c>
      <c r="F930" t="str">
        <f>VLOOKUP(E930,$W$2:$X$13,2,FALSE)</f>
        <v>JUL</v>
      </c>
      <c r="G930">
        <f t="shared" si="141"/>
        <v>3</v>
      </c>
      <c r="H930">
        <f>VLOOKUP($C930,Sheet2!$A$2:$C$471,3,FALSE)</f>
        <v>2014</v>
      </c>
      <c r="I930" t="str">
        <f t="shared" si="142"/>
        <v>THU</v>
      </c>
      <c r="J930">
        <f t="shared" si="149"/>
        <v>5</v>
      </c>
      <c r="K930">
        <f>IF(ISERROR(VLOOKUP(A930,Sheet3!$B$2:$B$72,1,FALSE)),0,1)</f>
        <v>0</v>
      </c>
      <c r="L930">
        <f t="shared" si="143"/>
        <v>0</v>
      </c>
      <c r="N930">
        <f t="shared" si="144"/>
        <v>7</v>
      </c>
      <c r="O930">
        <f t="shared" si="140"/>
        <v>3</v>
      </c>
      <c r="P930">
        <f t="shared" si="145"/>
        <v>2014</v>
      </c>
      <c r="Q930" t="str">
        <f t="shared" si="146"/>
        <v>JUL</v>
      </c>
    </row>
    <row r="931" spans="1:17" x14ac:dyDescent="0.25">
      <c r="A931" s="1">
        <f t="shared" si="147"/>
        <v>41838</v>
      </c>
      <c r="B931" s="1">
        <f>A931-J931+1</f>
        <v>41833</v>
      </c>
      <c r="C931" s="1">
        <f t="shared" si="148"/>
        <v>41839</v>
      </c>
      <c r="D931">
        <f>VLOOKUP(C931,Sheet2!$A$2:$C$471,2,FALSE)</f>
        <v>28</v>
      </c>
      <c r="E931">
        <f>VLOOKUP($C931,Sheet2!$A$2:$D$471,4,FALSE)</f>
        <v>7</v>
      </c>
      <c r="F931" t="str">
        <f>VLOOKUP(E931,$W$2:$X$13,2,FALSE)</f>
        <v>JUL</v>
      </c>
      <c r="G931">
        <f t="shared" si="141"/>
        <v>3</v>
      </c>
      <c r="H931">
        <f>VLOOKUP($C931,Sheet2!$A$2:$C$471,3,FALSE)</f>
        <v>2014</v>
      </c>
      <c r="I931" t="str">
        <f t="shared" si="142"/>
        <v>FRI</v>
      </c>
      <c r="J931">
        <f t="shared" si="149"/>
        <v>6</v>
      </c>
      <c r="K931">
        <f>IF(ISERROR(VLOOKUP(A931,Sheet3!$B$2:$B$72,1,FALSE)),0,1)</f>
        <v>0</v>
      </c>
      <c r="L931">
        <f t="shared" si="143"/>
        <v>0</v>
      </c>
      <c r="N931">
        <f t="shared" si="144"/>
        <v>7</v>
      </c>
      <c r="O931">
        <f t="shared" si="140"/>
        <v>3</v>
      </c>
      <c r="P931">
        <f t="shared" si="145"/>
        <v>2014</v>
      </c>
      <c r="Q931" t="str">
        <f t="shared" si="146"/>
        <v>JUL</v>
      </c>
    </row>
    <row r="932" spans="1:17" x14ac:dyDescent="0.25">
      <c r="A932" s="1">
        <f t="shared" si="147"/>
        <v>41839</v>
      </c>
      <c r="B932" s="1">
        <f>A932-J932+1</f>
        <v>41833</v>
      </c>
      <c r="C932" s="1">
        <f t="shared" si="148"/>
        <v>41839</v>
      </c>
      <c r="D932">
        <f>VLOOKUP(C932,Sheet2!$A$2:$C$471,2,FALSE)</f>
        <v>28</v>
      </c>
      <c r="E932">
        <f>VLOOKUP($C932,Sheet2!$A$2:$D$471,4,FALSE)</f>
        <v>7</v>
      </c>
      <c r="F932" t="str">
        <f>VLOOKUP(E932,$W$2:$X$13,2,FALSE)</f>
        <v>JUL</v>
      </c>
      <c r="G932">
        <f t="shared" si="141"/>
        <v>3</v>
      </c>
      <c r="H932">
        <f>VLOOKUP($C932,Sheet2!$A$2:$C$471,3,FALSE)</f>
        <v>2014</v>
      </c>
      <c r="I932" t="str">
        <f t="shared" si="142"/>
        <v>SAT</v>
      </c>
      <c r="J932">
        <f t="shared" si="149"/>
        <v>7</v>
      </c>
      <c r="K932">
        <f>IF(ISERROR(VLOOKUP(A932,Sheet3!$B$2:$B$72,1,FALSE)),0,1)</f>
        <v>0</v>
      </c>
      <c r="L932">
        <f t="shared" si="143"/>
        <v>1</v>
      </c>
      <c r="N932">
        <f t="shared" si="144"/>
        <v>7</v>
      </c>
      <c r="O932">
        <f t="shared" si="140"/>
        <v>3</v>
      </c>
      <c r="P932">
        <f t="shared" si="145"/>
        <v>2014</v>
      </c>
      <c r="Q932" t="str">
        <f t="shared" si="146"/>
        <v>JUL</v>
      </c>
    </row>
    <row r="933" spans="1:17" x14ac:dyDescent="0.25">
      <c r="A933" s="1">
        <f t="shared" si="147"/>
        <v>41840</v>
      </c>
      <c r="B933" s="1">
        <f>A933-J933+1</f>
        <v>41840</v>
      </c>
      <c r="C933" s="1">
        <f t="shared" si="148"/>
        <v>41846</v>
      </c>
      <c r="D933">
        <f>VLOOKUP(C933,Sheet2!$A$2:$C$471,2,FALSE)</f>
        <v>29</v>
      </c>
      <c r="E933">
        <f>VLOOKUP($C933,Sheet2!$A$2:$D$471,4,FALSE)</f>
        <v>7</v>
      </c>
      <c r="F933" t="str">
        <f>VLOOKUP(E933,$W$2:$X$13,2,FALSE)</f>
        <v>JUL</v>
      </c>
      <c r="G933">
        <f t="shared" si="141"/>
        <v>3</v>
      </c>
      <c r="H933">
        <f>VLOOKUP($C933,Sheet2!$A$2:$C$471,3,FALSE)</f>
        <v>2014</v>
      </c>
      <c r="I933" t="str">
        <f t="shared" si="142"/>
        <v>SUN</v>
      </c>
      <c r="J933">
        <f t="shared" si="149"/>
        <v>1</v>
      </c>
      <c r="K933">
        <f>IF(ISERROR(VLOOKUP(A933,Sheet3!$B$2:$B$72,1,FALSE)),0,1)</f>
        <v>0</v>
      </c>
      <c r="L933">
        <f t="shared" si="143"/>
        <v>1</v>
      </c>
      <c r="N933">
        <f t="shared" si="144"/>
        <v>7</v>
      </c>
      <c r="O933">
        <f t="shared" si="140"/>
        <v>3</v>
      </c>
      <c r="P933">
        <f t="shared" si="145"/>
        <v>2014</v>
      </c>
      <c r="Q933" t="str">
        <f t="shared" si="146"/>
        <v>JUL</v>
      </c>
    </row>
    <row r="934" spans="1:17" x14ac:dyDescent="0.25">
      <c r="A934" s="1">
        <f t="shared" si="147"/>
        <v>41841</v>
      </c>
      <c r="B934" s="1">
        <f>A934-J934+1</f>
        <v>41840</v>
      </c>
      <c r="C934" s="1">
        <f t="shared" si="148"/>
        <v>41846</v>
      </c>
      <c r="D934">
        <f>VLOOKUP(C934,Sheet2!$A$2:$C$471,2,FALSE)</f>
        <v>29</v>
      </c>
      <c r="E934">
        <f>VLOOKUP($C934,Sheet2!$A$2:$D$471,4,FALSE)</f>
        <v>7</v>
      </c>
      <c r="F934" t="str">
        <f>VLOOKUP(E934,$W$2:$X$13,2,FALSE)</f>
        <v>JUL</v>
      </c>
      <c r="G934">
        <f t="shared" si="141"/>
        <v>3</v>
      </c>
      <c r="H934">
        <f>VLOOKUP($C934,Sheet2!$A$2:$C$471,3,FALSE)</f>
        <v>2014</v>
      </c>
      <c r="I934" t="str">
        <f t="shared" si="142"/>
        <v>MON</v>
      </c>
      <c r="J934">
        <f t="shared" si="149"/>
        <v>2</v>
      </c>
      <c r="K934">
        <f>IF(ISERROR(VLOOKUP(A934,Sheet3!$B$2:$B$72,1,FALSE)),0,1)</f>
        <v>0</v>
      </c>
      <c r="L934">
        <f t="shared" si="143"/>
        <v>0</v>
      </c>
      <c r="N934">
        <f t="shared" si="144"/>
        <v>7</v>
      </c>
      <c r="O934">
        <f t="shared" si="140"/>
        <v>3</v>
      </c>
      <c r="P934">
        <f t="shared" si="145"/>
        <v>2014</v>
      </c>
      <c r="Q934" t="str">
        <f t="shared" si="146"/>
        <v>JUL</v>
      </c>
    </row>
    <row r="935" spans="1:17" x14ac:dyDescent="0.25">
      <c r="A935" s="1">
        <f t="shared" si="147"/>
        <v>41842</v>
      </c>
      <c r="B935" s="1">
        <f>A935-J935+1</f>
        <v>41840</v>
      </c>
      <c r="C935" s="1">
        <f t="shared" si="148"/>
        <v>41846</v>
      </c>
      <c r="D935">
        <f>VLOOKUP(C935,Sheet2!$A$2:$C$471,2,FALSE)</f>
        <v>29</v>
      </c>
      <c r="E935">
        <f>VLOOKUP($C935,Sheet2!$A$2:$D$471,4,FALSE)</f>
        <v>7</v>
      </c>
      <c r="F935" t="str">
        <f>VLOOKUP(E935,$W$2:$X$13,2,FALSE)</f>
        <v>JUL</v>
      </c>
      <c r="G935">
        <f t="shared" si="141"/>
        <v>3</v>
      </c>
      <c r="H935">
        <f>VLOOKUP($C935,Sheet2!$A$2:$C$471,3,FALSE)</f>
        <v>2014</v>
      </c>
      <c r="I935" t="str">
        <f t="shared" si="142"/>
        <v>TUE</v>
      </c>
      <c r="J935">
        <f t="shared" si="149"/>
        <v>3</v>
      </c>
      <c r="K935">
        <f>IF(ISERROR(VLOOKUP(A935,Sheet3!$B$2:$B$72,1,FALSE)),0,1)</f>
        <v>0</v>
      </c>
      <c r="L935">
        <f t="shared" si="143"/>
        <v>0</v>
      </c>
      <c r="N935">
        <f t="shared" si="144"/>
        <v>7</v>
      </c>
      <c r="O935">
        <f t="shared" si="140"/>
        <v>3</v>
      </c>
      <c r="P935">
        <f t="shared" si="145"/>
        <v>2014</v>
      </c>
      <c r="Q935" t="str">
        <f t="shared" si="146"/>
        <v>JUL</v>
      </c>
    </row>
    <row r="936" spans="1:17" x14ac:dyDescent="0.25">
      <c r="A936" s="1">
        <f t="shared" si="147"/>
        <v>41843</v>
      </c>
      <c r="B936" s="1">
        <f>A936-J936+1</f>
        <v>41840</v>
      </c>
      <c r="C936" s="1">
        <f t="shared" si="148"/>
        <v>41846</v>
      </c>
      <c r="D936">
        <f>VLOOKUP(C936,Sheet2!$A$2:$C$471,2,FALSE)</f>
        <v>29</v>
      </c>
      <c r="E936">
        <f>VLOOKUP($C936,Sheet2!$A$2:$D$471,4,FALSE)</f>
        <v>7</v>
      </c>
      <c r="F936" t="str">
        <f>VLOOKUP(E936,$W$2:$X$13,2,FALSE)</f>
        <v>JUL</v>
      </c>
      <c r="G936">
        <f t="shared" si="141"/>
        <v>3</v>
      </c>
      <c r="H936">
        <f>VLOOKUP($C936,Sheet2!$A$2:$C$471,3,FALSE)</f>
        <v>2014</v>
      </c>
      <c r="I936" t="str">
        <f t="shared" si="142"/>
        <v>WED</v>
      </c>
      <c r="J936">
        <f t="shared" si="149"/>
        <v>4</v>
      </c>
      <c r="K936">
        <f>IF(ISERROR(VLOOKUP(A936,Sheet3!$B$2:$B$72,1,FALSE)),0,1)</f>
        <v>0</v>
      </c>
      <c r="L936">
        <f t="shared" si="143"/>
        <v>0</v>
      </c>
      <c r="N936">
        <f t="shared" si="144"/>
        <v>7</v>
      </c>
      <c r="O936">
        <f t="shared" si="140"/>
        <v>3</v>
      </c>
      <c r="P936">
        <f t="shared" si="145"/>
        <v>2014</v>
      </c>
      <c r="Q936" t="str">
        <f t="shared" si="146"/>
        <v>JUL</v>
      </c>
    </row>
    <row r="937" spans="1:17" x14ac:dyDescent="0.25">
      <c r="A937" s="1">
        <f t="shared" si="147"/>
        <v>41844</v>
      </c>
      <c r="B937" s="1">
        <f>A937-J937+1</f>
        <v>41840</v>
      </c>
      <c r="C937" s="1">
        <f t="shared" si="148"/>
        <v>41846</v>
      </c>
      <c r="D937">
        <f>VLOOKUP(C937,Sheet2!$A$2:$C$471,2,FALSE)</f>
        <v>29</v>
      </c>
      <c r="E937">
        <f>VLOOKUP($C937,Sheet2!$A$2:$D$471,4,FALSE)</f>
        <v>7</v>
      </c>
      <c r="F937" t="str">
        <f>VLOOKUP(E937,$W$2:$X$13,2,FALSE)</f>
        <v>JUL</v>
      </c>
      <c r="G937">
        <f t="shared" si="141"/>
        <v>3</v>
      </c>
      <c r="H937">
        <f>VLOOKUP($C937,Sheet2!$A$2:$C$471,3,FALSE)</f>
        <v>2014</v>
      </c>
      <c r="I937" t="str">
        <f t="shared" si="142"/>
        <v>THU</v>
      </c>
      <c r="J937">
        <f t="shared" si="149"/>
        <v>5</v>
      </c>
      <c r="K937">
        <f>IF(ISERROR(VLOOKUP(A937,Sheet3!$B$2:$B$72,1,FALSE)),0,1)</f>
        <v>0</v>
      </c>
      <c r="L937">
        <f t="shared" si="143"/>
        <v>0</v>
      </c>
      <c r="N937">
        <f t="shared" si="144"/>
        <v>7</v>
      </c>
      <c r="O937">
        <f t="shared" si="140"/>
        <v>3</v>
      </c>
      <c r="P937">
        <f t="shared" si="145"/>
        <v>2014</v>
      </c>
      <c r="Q937" t="str">
        <f t="shared" si="146"/>
        <v>JUL</v>
      </c>
    </row>
    <row r="938" spans="1:17" x14ac:dyDescent="0.25">
      <c r="A938" s="1">
        <f t="shared" si="147"/>
        <v>41845</v>
      </c>
      <c r="B938" s="1">
        <f>A938-J938+1</f>
        <v>41840</v>
      </c>
      <c r="C938" s="1">
        <f t="shared" si="148"/>
        <v>41846</v>
      </c>
      <c r="D938">
        <f>VLOOKUP(C938,Sheet2!$A$2:$C$471,2,FALSE)</f>
        <v>29</v>
      </c>
      <c r="E938">
        <f>VLOOKUP($C938,Sheet2!$A$2:$D$471,4,FALSE)</f>
        <v>7</v>
      </c>
      <c r="F938" t="str">
        <f>VLOOKUP(E938,$W$2:$X$13,2,FALSE)</f>
        <v>JUL</v>
      </c>
      <c r="G938">
        <f t="shared" si="141"/>
        <v>3</v>
      </c>
      <c r="H938">
        <f>VLOOKUP($C938,Sheet2!$A$2:$C$471,3,FALSE)</f>
        <v>2014</v>
      </c>
      <c r="I938" t="str">
        <f t="shared" si="142"/>
        <v>FRI</v>
      </c>
      <c r="J938">
        <f t="shared" si="149"/>
        <v>6</v>
      </c>
      <c r="K938">
        <f>IF(ISERROR(VLOOKUP(A938,Sheet3!$B$2:$B$72,1,FALSE)),0,1)</f>
        <v>0</v>
      </c>
      <c r="L938">
        <f t="shared" si="143"/>
        <v>0</v>
      </c>
      <c r="N938">
        <f t="shared" si="144"/>
        <v>7</v>
      </c>
      <c r="O938">
        <f t="shared" si="140"/>
        <v>3</v>
      </c>
      <c r="P938">
        <f t="shared" si="145"/>
        <v>2014</v>
      </c>
      <c r="Q938" t="str">
        <f t="shared" si="146"/>
        <v>JUL</v>
      </c>
    </row>
    <row r="939" spans="1:17" x14ac:dyDescent="0.25">
      <c r="A939" s="1">
        <f t="shared" si="147"/>
        <v>41846</v>
      </c>
      <c r="B939" s="1">
        <f>A939-J939+1</f>
        <v>41840</v>
      </c>
      <c r="C939" s="1">
        <f t="shared" si="148"/>
        <v>41846</v>
      </c>
      <c r="D939">
        <f>VLOOKUP(C939,Sheet2!$A$2:$C$471,2,FALSE)</f>
        <v>29</v>
      </c>
      <c r="E939">
        <f>VLOOKUP($C939,Sheet2!$A$2:$D$471,4,FALSE)</f>
        <v>7</v>
      </c>
      <c r="F939" t="str">
        <f>VLOOKUP(E939,$W$2:$X$13,2,FALSE)</f>
        <v>JUL</v>
      </c>
      <c r="G939">
        <f t="shared" si="141"/>
        <v>3</v>
      </c>
      <c r="H939">
        <f>VLOOKUP($C939,Sheet2!$A$2:$C$471,3,FALSE)</f>
        <v>2014</v>
      </c>
      <c r="I939" t="str">
        <f t="shared" si="142"/>
        <v>SAT</v>
      </c>
      <c r="J939">
        <f t="shared" si="149"/>
        <v>7</v>
      </c>
      <c r="K939">
        <f>IF(ISERROR(VLOOKUP(A939,Sheet3!$B$2:$B$72,1,FALSE)),0,1)</f>
        <v>0</v>
      </c>
      <c r="L939">
        <f t="shared" si="143"/>
        <v>1</v>
      </c>
      <c r="N939">
        <f t="shared" si="144"/>
        <v>7</v>
      </c>
      <c r="O939">
        <f t="shared" si="140"/>
        <v>3</v>
      </c>
      <c r="P939">
        <f t="shared" si="145"/>
        <v>2014</v>
      </c>
      <c r="Q939" t="str">
        <f t="shared" si="146"/>
        <v>JUL</v>
      </c>
    </row>
    <row r="940" spans="1:17" x14ac:dyDescent="0.25">
      <c r="A940" s="1">
        <f t="shared" si="147"/>
        <v>41847</v>
      </c>
      <c r="B940" s="1">
        <f>A940-J940+1</f>
        <v>41847</v>
      </c>
      <c r="C940" s="1">
        <f t="shared" si="148"/>
        <v>41853</v>
      </c>
      <c r="D940">
        <f>VLOOKUP(C940,Sheet2!$A$2:$C$471,2,FALSE)</f>
        <v>30</v>
      </c>
      <c r="E940">
        <f>VLOOKUP($C940,Sheet2!$A$2:$D$471,4,FALSE)</f>
        <v>7</v>
      </c>
      <c r="F940" t="str">
        <f>VLOOKUP(E940,$W$2:$X$13,2,FALSE)</f>
        <v>JUL</v>
      </c>
      <c r="G940">
        <f t="shared" si="141"/>
        <v>3</v>
      </c>
      <c r="H940">
        <f>VLOOKUP($C940,Sheet2!$A$2:$C$471,3,FALSE)</f>
        <v>2014</v>
      </c>
      <c r="I940" t="str">
        <f t="shared" si="142"/>
        <v>SUN</v>
      </c>
      <c r="J940">
        <f t="shared" si="149"/>
        <v>1</v>
      </c>
      <c r="K940">
        <f>IF(ISERROR(VLOOKUP(A940,Sheet3!$B$2:$B$72,1,FALSE)),0,1)</f>
        <v>0</v>
      </c>
      <c r="L940">
        <f t="shared" si="143"/>
        <v>1</v>
      </c>
      <c r="N940">
        <f t="shared" si="144"/>
        <v>7</v>
      </c>
      <c r="O940">
        <f t="shared" si="140"/>
        <v>3</v>
      </c>
      <c r="P940">
        <f t="shared" si="145"/>
        <v>2014</v>
      </c>
      <c r="Q940" t="str">
        <f t="shared" si="146"/>
        <v>JUL</v>
      </c>
    </row>
    <row r="941" spans="1:17" x14ac:dyDescent="0.25">
      <c r="A941" s="1">
        <f t="shared" si="147"/>
        <v>41848</v>
      </c>
      <c r="B941" s="1">
        <f>A941-J941+1</f>
        <v>41847</v>
      </c>
      <c r="C941" s="1">
        <f t="shared" si="148"/>
        <v>41853</v>
      </c>
      <c r="D941">
        <f>VLOOKUP(C941,Sheet2!$A$2:$C$471,2,FALSE)</f>
        <v>30</v>
      </c>
      <c r="E941">
        <f>VLOOKUP($C941,Sheet2!$A$2:$D$471,4,FALSE)</f>
        <v>7</v>
      </c>
      <c r="F941" t="str">
        <f>VLOOKUP(E941,$W$2:$X$13,2,FALSE)</f>
        <v>JUL</v>
      </c>
      <c r="G941">
        <f t="shared" si="141"/>
        <v>3</v>
      </c>
      <c r="H941">
        <f>VLOOKUP($C941,Sheet2!$A$2:$C$471,3,FALSE)</f>
        <v>2014</v>
      </c>
      <c r="I941" t="str">
        <f t="shared" si="142"/>
        <v>MON</v>
      </c>
      <c r="J941">
        <f t="shared" si="149"/>
        <v>2</v>
      </c>
      <c r="K941">
        <f>IF(ISERROR(VLOOKUP(A941,Sheet3!$B$2:$B$72,1,FALSE)),0,1)</f>
        <v>0</v>
      </c>
      <c r="L941">
        <f t="shared" si="143"/>
        <v>0</v>
      </c>
      <c r="N941">
        <f t="shared" si="144"/>
        <v>7</v>
      </c>
      <c r="O941">
        <f t="shared" si="140"/>
        <v>3</v>
      </c>
      <c r="P941">
        <f t="shared" si="145"/>
        <v>2014</v>
      </c>
      <c r="Q941" t="str">
        <f t="shared" si="146"/>
        <v>JUL</v>
      </c>
    </row>
    <row r="942" spans="1:17" x14ac:dyDescent="0.25">
      <c r="A942" s="1">
        <f t="shared" si="147"/>
        <v>41849</v>
      </c>
      <c r="B942" s="1">
        <f>A942-J942+1</f>
        <v>41847</v>
      </c>
      <c r="C942" s="1">
        <f t="shared" si="148"/>
        <v>41853</v>
      </c>
      <c r="D942">
        <f>VLOOKUP(C942,Sheet2!$A$2:$C$471,2,FALSE)</f>
        <v>30</v>
      </c>
      <c r="E942">
        <f>VLOOKUP($C942,Sheet2!$A$2:$D$471,4,FALSE)</f>
        <v>7</v>
      </c>
      <c r="F942" t="str">
        <f>VLOOKUP(E942,$W$2:$X$13,2,FALSE)</f>
        <v>JUL</v>
      </c>
      <c r="G942">
        <f t="shared" si="141"/>
        <v>3</v>
      </c>
      <c r="H942">
        <f>VLOOKUP($C942,Sheet2!$A$2:$C$471,3,FALSE)</f>
        <v>2014</v>
      </c>
      <c r="I942" t="str">
        <f t="shared" si="142"/>
        <v>TUE</v>
      </c>
      <c r="J942">
        <f t="shared" si="149"/>
        <v>3</v>
      </c>
      <c r="K942">
        <f>IF(ISERROR(VLOOKUP(A942,Sheet3!$B$2:$B$72,1,FALSE)),0,1)</f>
        <v>0</v>
      </c>
      <c r="L942">
        <f t="shared" si="143"/>
        <v>0</v>
      </c>
      <c r="N942">
        <f t="shared" si="144"/>
        <v>7</v>
      </c>
      <c r="O942">
        <f t="shared" si="140"/>
        <v>3</v>
      </c>
      <c r="P942">
        <f t="shared" si="145"/>
        <v>2014</v>
      </c>
      <c r="Q942" t="str">
        <f t="shared" si="146"/>
        <v>JUL</v>
      </c>
    </row>
    <row r="943" spans="1:17" x14ac:dyDescent="0.25">
      <c r="A943" s="1">
        <f t="shared" si="147"/>
        <v>41850</v>
      </c>
      <c r="B943" s="1">
        <f>A943-J943+1</f>
        <v>41847</v>
      </c>
      <c r="C943" s="1">
        <f t="shared" si="148"/>
        <v>41853</v>
      </c>
      <c r="D943">
        <f>VLOOKUP(C943,Sheet2!$A$2:$C$471,2,FALSE)</f>
        <v>30</v>
      </c>
      <c r="E943">
        <f>VLOOKUP($C943,Sheet2!$A$2:$D$471,4,FALSE)</f>
        <v>7</v>
      </c>
      <c r="F943" t="str">
        <f>VLOOKUP(E943,$W$2:$X$13,2,FALSE)</f>
        <v>JUL</v>
      </c>
      <c r="G943">
        <f t="shared" si="141"/>
        <v>3</v>
      </c>
      <c r="H943">
        <f>VLOOKUP($C943,Sheet2!$A$2:$C$471,3,FALSE)</f>
        <v>2014</v>
      </c>
      <c r="I943" t="str">
        <f t="shared" si="142"/>
        <v>WED</v>
      </c>
      <c r="J943">
        <f t="shared" si="149"/>
        <v>4</v>
      </c>
      <c r="K943">
        <f>IF(ISERROR(VLOOKUP(A943,Sheet3!$B$2:$B$72,1,FALSE)),0,1)</f>
        <v>0</v>
      </c>
      <c r="L943">
        <f t="shared" si="143"/>
        <v>0</v>
      </c>
      <c r="N943">
        <f t="shared" si="144"/>
        <v>7</v>
      </c>
      <c r="O943">
        <f t="shared" si="140"/>
        <v>3</v>
      </c>
      <c r="P943">
        <f t="shared" si="145"/>
        <v>2014</v>
      </c>
      <c r="Q943" t="str">
        <f t="shared" si="146"/>
        <v>JUL</v>
      </c>
    </row>
    <row r="944" spans="1:17" x14ac:dyDescent="0.25">
      <c r="A944" s="1">
        <f t="shared" si="147"/>
        <v>41851</v>
      </c>
      <c r="B944" s="1">
        <f>A944-J944+1</f>
        <v>41847</v>
      </c>
      <c r="C944" s="1">
        <f t="shared" si="148"/>
        <v>41853</v>
      </c>
      <c r="D944">
        <f>VLOOKUP(C944,Sheet2!$A$2:$C$471,2,FALSE)</f>
        <v>30</v>
      </c>
      <c r="E944">
        <f>VLOOKUP($C944,Sheet2!$A$2:$D$471,4,FALSE)</f>
        <v>7</v>
      </c>
      <c r="F944" t="str">
        <f>VLOOKUP(E944,$W$2:$X$13,2,FALSE)</f>
        <v>JUL</v>
      </c>
      <c r="G944">
        <f t="shared" si="141"/>
        <v>3</v>
      </c>
      <c r="H944">
        <f>VLOOKUP($C944,Sheet2!$A$2:$C$471,3,FALSE)</f>
        <v>2014</v>
      </c>
      <c r="I944" t="str">
        <f t="shared" si="142"/>
        <v>THU</v>
      </c>
      <c r="J944">
        <f t="shared" si="149"/>
        <v>5</v>
      </c>
      <c r="K944">
        <f>IF(ISERROR(VLOOKUP(A944,Sheet3!$B$2:$B$72,1,FALSE)),0,1)</f>
        <v>0</v>
      </c>
      <c r="L944">
        <f t="shared" si="143"/>
        <v>0</v>
      </c>
      <c r="N944">
        <f t="shared" si="144"/>
        <v>7</v>
      </c>
      <c r="O944">
        <f t="shared" si="140"/>
        <v>3</v>
      </c>
      <c r="P944">
        <f t="shared" si="145"/>
        <v>2014</v>
      </c>
      <c r="Q944" t="str">
        <f t="shared" si="146"/>
        <v>JUL</v>
      </c>
    </row>
    <row r="945" spans="1:17" x14ac:dyDescent="0.25">
      <c r="A945" s="1">
        <f t="shared" si="147"/>
        <v>41852</v>
      </c>
      <c r="B945" s="1">
        <f>A945-J945+1</f>
        <v>41847</v>
      </c>
      <c r="C945" s="1">
        <f t="shared" si="148"/>
        <v>41853</v>
      </c>
      <c r="D945">
        <f>VLOOKUP(C945,Sheet2!$A$2:$C$471,2,FALSE)</f>
        <v>30</v>
      </c>
      <c r="E945">
        <f>VLOOKUP($C945,Sheet2!$A$2:$D$471,4,FALSE)</f>
        <v>7</v>
      </c>
      <c r="F945" t="str">
        <f>VLOOKUP(E945,$W$2:$X$13,2,FALSE)</f>
        <v>JUL</v>
      </c>
      <c r="G945">
        <f t="shared" si="141"/>
        <v>3</v>
      </c>
      <c r="H945">
        <f>VLOOKUP($C945,Sheet2!$A$2:$C$471,3,FALSE)</f>
        <v>2014</v>
      </c>
      <c r="I945" t="str">
        <f t="shared" si="142"/>
        <v>FRI</v>
      </c>
      <c r="J945">
        <f t="shared" si="149"/>
        <v>6</v>
      </c>
      <c r="K945">
        <f>IF(ISERROR(VLOOKUP(A945,Sheet3!$B$2:$B$72,1,FALSE)),0,1)</f>
        <v>0</v>
      </c>
      <c r="L945">
        <f t="shared" si="143"/>
        <v>0</v>
      </c>
      <c r="N945">
        <f t="shared" si="144"/>
        <v>8</v>
      </c>
      <c r="O945">
        <f t="shared" si="140"/>
        <v>3</v>
      </c>
      <c r="P945">
        <f t="shared" si="145"/>
        <v>2014</v>
      </c>
      <c r="Q945" t="str">
        <f t="shared" si="146"/>
        <v>AUG</v>
      </c>
    </row>
    <row r="946" spans="1:17" x14ac:dyDescent="0.25">
      <c r="A946" s="1">
        <f t="shared" si="147"/>
        <v>41853</v>
      </c>
      <c r="B946" s="1">
        <f>A946-J946+1</f>
        <v>41847</v>
      </c>
      <c r="C946" s="1">
        <f t="shared" si="148"/>
        <v>41853</v>
      </c>
      <c r="D946">
        <f>VLOOKUP(C946,Sheet2!$A$2:$C$471,2,FALSE)</f>
        <v>30</v>
      </c>
      <c r="E946">
        <f>VLOOKUP($C946,Sheet2!$A$2:$D$471,4,FALSE)</f>
        <v>7</v>
      </c>
      <c r="F946" t="str">
        <f>VLOOKUP(E946,$W$2:$X$13,2,FALSE)</f>
        <v>JUL</v>
      </c>
      <c r="G946">
        <f t="shared" si="141"/>
        <v>3</v>
      </c>
      <c r="H946">
        <f>VLOOKUP($C946,Sheet2!$A$2:$C$471,3,FALSE)</f>
        <v>2014</v>
      </c>
      <c r="I946" t="str">
        <f t="shared" si="142"/>
        <v>SAT</v>
      </c>
      <c r="J946">
        <f t="shared" si="149"/>
        <v>7</v>
      </c>
      <c r="K946">
        <f>IF(ISERROR(VLOOKUP(A946,Sheet3!$B$2:$B$72,1,FALSE)),0,1)</f>
        <v>0</v>
      </c>
      <c r="L946">
        <f t="shared" si="143"/>
        <v>1</v>
      </c>
      <c r="N946">
        <f t="shared" si="144"/>
        <v>8</v>
      </c>
      <c r="O946">
        <f t="shared" si="140"/>
        <v>3</v>
      </c>
      <c r="P946">
        <f t="shared" si="145"/>
        <v>2014</v>
      </c>
      <c r="Q946" t="str">
        <f t="shared" si="146"/>
        <v>AUG</v>
      </c>
    </row>
    <row r="947" spans="1:17" x14ac:dyDescent="0.25">
      <c r="A947" s="1">
        <f t="shared" si="147"/>
        <v>41854</v>
      </c>
      <c r="B947" s="1">
        <f>A947-J947+1</f>
        <v>41854</v>
      </c>
      <c r="C947" s="1">
        <f t="shared" si="148"/>
        <v>41860</v>
      </c>
      <c r="D947">
        <f>VLOOKUP(C947,Sheet2!$A$2:$C$471,2,FALSE)</f>
        <v>31</v>
      </c>
      <c r="E947">
        <f>VLOOKUP($C947,Sheet2!$A$2:$D$471,4,FALSE)</f>
        <v>8</v>
      </c>
      <c r="F947" t="str">
        <f>VLOOKUP(E947,$W$2:$X$13,2,FALSE)</f>
        <v>AUG</v>
      </c>
      <c r="G947">
        <f t="shared" si="141"/>
        <v>3</v>
      </c>
      <c r="H947">
        <f>VLOOKUP($C947,Sheet2!$A$2:$C$471,3,FALSE)</f>
        <v>2014</v>
      </c>
      <c r="I947" t="str">
        <f t="shared" si="142"/>
        <v>SUN</v>
      </c>
      <c r="J947">
        <f t="shared" si="149"/>
        <v>1</v>
      </c>
      <c r="K947">
        <f>IF(ISERROR(VLOOKUP(A947,Sheet3!$B$2:$B$72,1,FALSE)),0,1)</f>
        <v>0</v>
      </c>
      <c r="L947">
        <f t="shared" si="143"/>
        <v>1</v>
      </c>
      <c r="N947">
        <f t="shared" si="144"/>
        <v>8</v>
      </c>
      <c r="O947">
        <f t="shared" si="140"/>
        <v>3</v>
      </c>
      <c r="P947">
        <f t="shared" si="145"/>
        <v>2014</v>
      </c>
      <c r="Q947" t="str">
        <f t="shared" si="146"/>
        <v>AUG</v>
      </c>
    </row>
    <row r="948" spans="1:17" x14ac:dyDescent="0.25">
      <c r="A948" s="1">
        <f t="shared" si="147"/>
        <v>41855</v>
      </c>
      <c r="B948" s="1">
        <f>A948-J948+1</f>
        <v>41854</v>
      </c>
      <c r="C948" s="1">
        <f t="shared" si="148"/>
        <v>41860</v>
      </c>
      <c r="D948">
        <f>VLOOKUP(C948,Sheet2!$A$2:$C$471,2,FALSE)</f>
        <v>31</v>
      </c>
      <c r="E948">
        <f>VLOOKUP($C948,Sheet2!$A$2:$D$471,4,FALSE)</f>
        <v>8</v>
      </c>
      <c r="F948" t="str">
        <f>VLOOKUP(E948,$W$2:$X$13,2,FALSE)</f>
        <v>AUG</v>
      </c>
      <c r="G948">
        <f t="shared" si="141"/>
        <v>3</v>
      </c>
      <c r="H948">
        <f>VLOOKUP($C948,Sheet2!$A$2:$C$471,3,FALSE)</f>
        <v>2014</v>
      </c>
      <c r="I948" t="str">
        <f t="shared" si="142"/>
        <v>MON</v>
      </c>
      <c r="J948">
        <f t="shared" si="149"/>
        <v>2</v>
      </c>
      <c r="K948">
        <f>IF(ISERROR(VLOOKUP(A948,Sheet3!$B$2:$B$72,1,FALSE)),0,1)</f>
        <v>0</v>
      </c>
      <c r="L948">
        <f t="shared" si="143"/>
        <v>0</v>
      </c>
      <c r="N948">
        <f t="shared" si="144"/>
        <v>8</v>
      </c>
      <c r="O948">
        <f t="shared" ref="O948:O1011" si="150">ROUNDUP(N948/3,0)</f>
        <v>3</v>
      </c>
      <c r="P948">
        <f t="shared" si="145"/>
        <v>2014</v>
      </c>
      <c r="Q948" t="str">
        <f t="shared" si="146"/>
        <v>AUG</v>
      </c>
    </row>
    <row r="949" spans="1:17" x14ac:dyDescent="0.25">
      <c r="A949" s="1">
        <f t="shared" si="147"/>
        <v>41856</v>
      </c>
      <c r="B949" s="1">
        <f>A949-J949+1</f>
        <v>41854</v>
      </c>
      <c r="C949" s="1">
        <f t="shared" si="148"/>
        <v>41860</v>
      </c>
      <c r="D949">
        <f>VLOOKUP(C949,Sheet2!$A$2:$C$471,2,FALSE)</f>
        <v>31</v>
      </c>
      <c r="E949">
        <f>VLOOKUP($C949,Sheet2!$A$2:$D$471,4,FALSE)</f>
        <v>8</v>
      </c>
      <c r="F949" t="str">
        <f>VLOOKUP(E949,$W$2:$X$13,2,FALSE)</f>
        <v>AUG</v>
      </c>
      <c r="G949">
        <f t="shared" si="141"/>
        <v>3</v>
      </c>
      <c r="H949">
        <f>VLOOKUP($C949,Sheet2!$A$2:$C$471,3,FALSE)</f>
        <v>2014</v>
      </c>
      <c r="I949" t="str">
        <f t="shared" si="142"/>
        <v>TUE</v>
      </c>
      <c r="J949">
        <f t="shared" si="149"/>
        <v>3</v>
      </c>
      <c r="K949">
        <f>IF(ISERROR(VLOOKUP(A949,Sheet3!$B$2:$B$72,1,FALSE)),0,1)</f>
        <v>0</v>
      </c>
      <c r="L949">
        <f t="shared" si="143"/>
        <v>0</v>
      </c>
      <c r="N949">
        <f t="shared" si="144"/>
        <v>8</v>
      </c>
      <c r="O949">
        <f t="shared" si="150"/>
        <v>3</v>
      </c>
      <c r="P949">
        <f t="shared" si="145"/>
        <v>2014</v>
      </c>
      <c r="Q949" t="str">
        <f t="shared" si="146"/>
        <v>AUG</v>
      </c>
    </row>
    <row r="950" spans="1:17" x14ac:dyDescent="0.25">
      <c r="A950" s="1">
        <f t="shared" si="147"/>
        <v>41857</v>
      </c>
      <c r="B950" s="1">
        <f>A950-J950+1</f>
        <v>41854</v>
      </c>
      <c r="C950" s="1">
        <f t="shared" si="148"/>
        <v>41860</v>
      </c>
      <c r="D950">
        <f>VLOOKUP(C950,Sheet2!$A$2:$C$471,2,FALSE)</f>
        <v>31</v>
      </c>
      <c r="E950">
        <f>VLOOKUP($C950,Sheet2!$A$2:$D$471,4,FALSE)</f>
        <v>8</v>
      </c>
      <c r="F950" t="str">
        <f>VLOOKUP(E950,$W$2:$X$13,2,FALSE)</f>
        <v>AUG</v>
      </c>
      <c r="G950">
        <f t="shared" si="141"/>
        <v>3</v>
      </c>
      <c r="H950">
        <f>VLOOKUP($C950,Sheet2!$A$2:$C$471,3,FALSE)</f>
        <v>2014</v>
      </c>
      <c r="I950" t="str">
        <f t="shared" si="142"/>
        <v>WED</v>
      </c>
      <c r="J950">
        <f t="shared" si="149"/>
        <v>4</v>
      </c>
      <c r="K950">
        <f>IF(ISERROR(VLOOKUP(A950,Sheet3!$B$2:$B$72,1,FALSE)),0,1)</f>
        <v>0</v>
      </c>
      <c r="L950">
        <f t="shared" si="143"/>
        <v>0</v>
      </c>
      <c r="N950">
        <f t="shared" si="144"/>
        <v>8</v>
      </c>
      <c r="O950">
        <f t="shared" si="150"/>
        <v>3</v>
      </c>
      <c r="P950">
        <f t="shared" si="145"/>
        <v>2014</v>
      </c>
      <c r="Q950" t="str">
        <f t="shared" si="146"/>
        <v>AUG</v>
      </c>
    </row>
    <row r="951" spans="1:17" x14ac:dyDescent="0.25">
      <c r="A951" s="1">
        <f t="shared" si="147"/>
        <v>41858</v>
      </c>
      <c r="B951" s="1">
        <f>A951-J951+1</f>
        <v>41854</v>
      </c>
      <c r="C951" s="1">
        <f t="shared" si="148"/>
        <v>41860</v>
      </c>
      <c r="D951">
        <f>VLOOKUP(C951,Sheet2!$A$2:$C$471,2,FALSE)</f>
        <v>31</v>
      </c>
      <c r="E951">
        <f>VLOOKUP($C951,Sheet2!$A$2:$D$471,4,FALSE)</f>
        <v>8</v>
      </c>
      <c r="F951" t="str">
        <f>VLOOKUP(E951,$W$2:$X$13,2,FALSE)</f>
        <v>AUG</v>
      </c>
      <c r="G951">
        <f t="shared" si="141"/>
        <v>3</v>
      </c>
      <c r="H951">
        <f>VLOOKUP($C951,Sheet2!$A$2:$C$471,3,FALSE)</f>
        <v>2014</v>
      </c>
      <c r="I951" t="str">
        <f t="shared" si="142"/>
        <v>THU</v>
      </c>
      <c r="J951">
        <f t="shared" si="149"/>
        <v>5</v>
      </c>
      <c r="K951">
        <f>IF(ISERROR(VLOOKUP(A951,Sheet3!$B$2:$B$72,1,FALSE)),0,1)</f>
        <v>0</v>
      </c>
      <c r="L951">
        <f t="shared" si="143"/>
        <v>0</v>
      </c>
      <c r="N951">
        <f t="shared" si="144"/>
        <v>8</v>
      </c>
      <c r="O951">
        <f t="shared" si="150"/>
        <v>3</v>
      </c>
      <c r="P951">
        <f t="shared" si="145"/>
        <v>2014</v>
      </c>
      <c r="Q951" t="str">
        <f t="shared" si="146"/>
        <v>AUG</v>
      </c>
    </row>
    <row r="952" spans="1:17" x14ac:dyDescent="0.25">
      <c r="A952" s="1">
        <f t="shared" si="147"/>
        <v>41859</v>
      </c>
      <c r="B952" s="1">
        <f>A952-J952+1</f>
        <v>41854</v>
      </c>
      <c r="C952" s="1">
        <f t="shared" si="148"/>
        <v>41860</v>
      </c>
      <c r="D952">
        <f>VLOOKUP(C952,Sheet2!$A$2:$C$471,2,FALSE)</f>
        <v>31</v>
      </c>
      <c r="E952">
        <f>VLOOKUP($C952,Sheet2!$A$2:$D$471,4,FALSE)</f>
        <v>8</v>
      </c>
      <c r="F952" t="str">
        <f>VLOOKUP(E952,$W$2:$X$13,2,FALSE)</f>
        <v>AUG</v>
      </c>
      <c r="G952">
        <f t="shared" si="141"/>
        <v>3</v>
      </c>
      <c r="H952">
        <f>VLOOKUP($C952,Sheet2!$A$2:$C$471,3,FALSE)</f>
        <v>2014</v>
      </c>
      <c r="I952" t="str">
        <f t="shared" si="142"/>
        <v>FRI</v>
      </c>
      <c r="J952">
        <f t="shared" si="149"/>
        <v>6</v>
      </c>
      <c r="K952">
        <f>IF(ISERROR(VLOOKUP(A952,Sheet3!$B$2:$B$72,1,FALSE)),0,1)</f>
        <v>0</v>
      </c>
      <c r="L952">
        <f t="shared" si="143"/>
        <v>0</v>
      </c>
      <c r="N952">
        <f t="shared" si="144"/>
        <v>8</v>
      </c>
      <c r="O952">
        <f t="shared" si="150"/>
        <v>3</v>
      </c>
      <c r="P952">
        <f t="shared" si="145"/>
        <v>2014</v>
      </c>
      <c r="Q952" t="str">
        <f t="shared" si="146"/>
        <v>AUG</v>
      </c>
    </row>
    <row r="953" spans="1:17" x14ac:dyDescent="0.25">
      <c r="A953" s="1">
        <f t="shared" si="147"/>
        <v>41860</v>
      </c>
      <c r="B953" s="1">
        <f>A953-J953+1</f>
        <v>41854</v>
      </c>
      <c r="C953" s="1">
        <f t="shared" si="148"/>
        <v>41860</v>
      </c>
      <c r="D953">
        <f>VLOOKUP(C953,Sheet2!$A$2:$C$471,2,FALSE)</f>
        <v>31</v>
      </c>
      <c r="E953">
        <f>VLOOKUP($C953,Sheet2!$A$2:$D$471,4,FALSE)</f>
        <v>8</v>
      </c>
      <c r="F953" t="str">
        <f>VLOOKUP(E953,$W$2:$X$13,2,FALSE)</f>
        <v>AUG</v>
      </c>
      <c r="G953">
        <f t="shared" si="141"/>
        <v>3</v>
      </c>
      <c r="H953">
        <f>VLOOKUP($C953,Sheet2!$A$2:$C$471,3,FALSE)</f>
        <v>2014</v>
      </c>
      <c r="I953" t="str">
        <f t="shared" si="142"/>
        <v>SAT</v>
      </c>
      <c r="J953">
        <f t="shared" si="149"/>
        <v>7</v>
      </c>
      <c r="K953">
        <f>IF(ISERROR(VLOOKUP(A953,Sheet3!$B$2:$B$72,1,FALSE)),0,1)</f>
        <v>0</v>
      </c>
      <c r="L953">
        <f t="shared" si="143"/>
        <v>1</v>
      </c>
      <c r="N953">
        <f t="shared" si="144"/>
        <v>8</v>
      </c>
      <c r="O953">
        <f t="shared" si="150"/>
        <v>3</v>
      </c>
      <c r="P953">
        <f t="shared" si="145"/>
        <v>2014</v>
      </c>
      <c r="Q953" t="str">
        <f t="shared" si="146"/>
        <v>AUG</v>
      </c>
    </row>
    <row r="954" spans="1:17" x14ac:dyDescent="0.25">
      <c r="A954" s="1">
        <f t="shared" si="147"/>
        <v>41861</v>
      </c>
      <c r="B954" s="1">
        <f>A954-J954+1</f>
        <v>41861</v>
      </c>
      <c r="C954" s="1">
        <f t="shared" si="148"/>
        <v>41867</v>
      </c>
      <c r="D954">
        <f>VLOOKUP(C954,Sheet2!$A$2:$C$471,2,FALSE)</f>
        <v>32</v>
      </c>
      <c r="E954">
        <f>VLOOKUP($C954,Sheet2!$A$2:$D$471,4,FALSE)</f>
        <v>8</v>
      </c>
      <c r="F954" t="str">
        <f>VLOOKUP(E954,$W$2:$X$13,2,FALSE)</f>
        <v>AUG</v>
      </c>
      <c r="G954">
        <f t="shared" si="141"/>
        <v>3</v>
      </c>
      <c r="H954">
        <f>VLOOKUP($C954,Sheet2!$A$2:$C$471,3,FALSE)</f>
        <v>2014</v>
      </c>
      <c r="I954" t="str">
        <f t="shared" si="142"/>
        <v>SUN</v>
      </c>
      <c r="J954">
        <f t="shared" si="149"/>
        <v>1</v>
      </c>
      <c r="K954">
        <f>IF(ISERROR(VLOOKUP(A954,Sheet3!$B$2:$B$72,1,FALSE)),0,1)</f>
        <v>0</v>
      </c>
      <c r="L954">
        <f t="shared" si="143"/>
        <v>1</v>
      </c>
      <c r="N954">
        <f t="shared" si="144"/>
        <v>8</v>
      </c>
      <c r="O954">
        <f t="shared" si="150"/>
        <v>3</v>
      </c>
      <c r="P954">
        <f t="shared" si="145"/>
        <v>2014</v>
      </c>
      <c r="Q954" t="str">
        <f t="shared" si="146"/>
        <v>AUG</v>
      </c>
    </row>
    <row r="955" spans="1:17" x14ac:dyDescent="0.25">
      <c r="A955" s="1">
        <f t="shared" si="147"/>
        <v>41862</v>
      </c>
      <c r="B955" s="1">
        <f>A955-J955+1</f>
        <v>41861</v>
      </c>
      <c r="C955" s="1">
        <f t="shared" si="148"/>
        <v>41867</v>
      </c>
      <c r="D955">
        <f>VLOOKUP(C955,Sheet2!$A$2:$C$471,2,FALSE)</f>
        <v>32</v>
      </c>
      <c r="E955">
        <f>VLOOKUP($C955,Sheet2!$A$2:$D$471,4,FALSE)</f>
        <v>8</v>
      </c>
      <c r="F955" t="str">
        <f>VLOOKUP(E955,$W$2:$X$13,2,FALSE)</f>
        <v>AUG</v>
      </c>
      <c r="G955">
        <f t="shared" si="141"/>
        <v>3</v>
      </c>
      <c r="H955">
        <f>VLOOKUP($C955,Sheet2!$A$2:$C$471,3,FALSE)</f>
        <v>2014</v>
      </c>
      <c r="I955" t="str">
        <f t="shared" si="142"/>
        <v>MON</v>
      </c>
      <c r="J955">
        <f t="shared" si="149"/>
        <v>2</v>
      </c>
      <c r="K955">
        <f>IF(ISERROR(VLOOKUP(A955,Sheet3!$B$2:$B$72,1,FALSE)),0,1)</f>
        <v>0</v>
      </c>
      <c r="L955">
        <f t="shared" si="143"/>
        <v>0</v>
      </c>
      <c r="N955">
        <f t="shared" si="144"/>
        <v>8</v>
      </c>
      <c r="O955">
        <f t="shared" si="150"/>
        <v>3</v>
      </c>
      <c r="P955">
        <f t="shared" si="145"/>
        <v>2014</v>
      </c>
      <c r="Q955" t="str">
        <f t="shared" si="146"/>
        <v>AUG</v>
      </c>
    </row>
    <row r="956" spans="1:17" x14ac:dyDescent="0.25">
      <c r="A956" s="1">
        <f t="shared" si="147"/>
        <v>41863</v>
      </c>
      <c r="B956" s="1">
        <f>A956-J956+1</f>
        <v>41861</v>
      </c>
      <c r="C956" s="1">
        <f t="shared" si="148"/>
        <v>41867</v>
      </c>
      <c r="D956">
        <f>VLOOKUP(C956,Sheet2!$A$2:$C$471,2,FALSE)</f>
        <v>32</v>
      </c>
      <c r="E956">
        <f>VLOOKUP($C956,Sheet2!$A$2:$D$471,4,FALSE)</f>
        <v>8</v>
      </c>
      <c r="F956" t="str">
        <f>VLOOKUP(E956,$W$2:$X$13,2,FALSE)</f>
        <v>AUG</v>
      </c>
      <c r="G956">
        <f t="shared" si="141"/>
        <v>3</v>
      </c>
      <c r="H956">
        <f>VLOOKUP($C956,Sheet2!$A$2:$C$471,3,FALSE)</f>
        <v>2014</v>
      </c>
      <c r="I956" t="str">
        <f t="shared" si="142"/>
        <v>TUE</v>
      </c>
      <c r="J956">
        <f t="shared" si="149"/>
        <v>3</v>
      </c>
      <c r="K956">
        <f>IF(ISERROR(VLOOKUP(A956,Sheet3!$B$2:$B$72,1,FALSE)),0,1)</f>
        <v>0</v>
      </c>
      <c r="L956">
        <f t="shared" si="143"/>
        <v>0</v>
      </c>
      <c r="N956">
        <f t="shared" si="144"/>
        <v>8</v>
      </c>
      <c r="O956">
        <f t="shared" si="150"/>
        <v>3</v>
      </c>
      <c r="P956">
        <f t="shared" si="145"/>
        <v>2014</v>
      </c>
      <c r="Q956" t="str">
        <f t="shared" si="146"/>
        <v>AUG</v>
      </c>
    </row>
    <row r="957" spans="1:17" x14ac:dyDescent="0.25">
      <c r="A957" s="1">
        <f t="shared" si="147"/>
        <v>41864</v>
      </c>
      <c r="B957" s="1">
        <f>A957-J957+1</f>
        <v>41861</v>
      </c>
      <c r="C957" s="1">
        <f t="shared" si="148"/>
        <v>41867</v>
      </c>
      <c r="D957">
        <f>VLOOKUP(C957,Sheet2!$A$2:$C$471,2,FALSE)</f>
        <v>32</v>
      </c>
      <c r="E957">
        <f>VLOOKUP($C957,Sheet2!$A$2:$D$471,4,FALSE)</f>
        <v>8</v>
      </c>
      <c r="F957" t="str">
        <f>VLOOKUP(E957,$W$2:$X$13,2,FALSE)</f>
        <v>AUG</v>
      </c>
      <c r="G957">
        <f t="shared" si="141"/>
        <v>3</v>
      </c>
      <c r="H957">
        <f>VLOOKUP($C957,Sheet2!$A$2:$C$471,3,FALSE)</f>
        <v>2014</v>
      </c>
      <c r="I957" t="str">
        <f t="shared" si="142"/>
        <v>WED</v>
      </c>
      <c r="J957">
        <f t="shared" si="149"/>
        <v>4</v>
      </c>
      <c r="K957">
        <f>IF(ISERROR(VLOOKUP(A957,Sheet3!$B$2:$B$72,1,FALSE)),0,1)</f>
        <v>0</v>
      </c>
      <c r="L957">
        <f t="shared" si="143"/>
        <v>0</v>
      </c>
      <c r="N957">
        <f t="shared" si="144"/>
        <v>8</v>
      </c>
      <c r="O957">
        <f t="shared" si="150"/>
        <v>3</v>
      </c>
      <c r="P957">
        <f t="shared" si="145"/>
        <v>2014</v>
      </c>
      <c r="Q957" t="str">
        <f t="shared" si="146"/>
        <v>AUG</v>
      </c>
    </row>
    <row r="958" spans="1:17" x14ac:dyDescent="0.25">
      <c r="A958" s="1">
        <f t="shared" si="147"/>
        <v>41865</v>
      </c>
      <c r="B958" s="1">
        <f>A958-J958+1</f>
        <v>41861</v>
      </c>
      <c r="C958" s="1">
        <f t="shared" si="148"/>
        <v>41867</v>
      </c>
      <c r="D958">
        <f>VLOOKUP(C958,Sheet2!$A$2:$C$471,2,FALSE)</f>
        <v>32</v>
      </c>
      <c r="E958">
        <f>VLOOKUP($C958,Sheet2!$A$2:$D$471,4,FALSE)</f>
        <v>8</v>
      </c>
      <c r="F958" t="str">
        <f>VLOOKUP(E958,$W$2:$X$13,2,FALSE)</f>
        <v>AUG</v>
      </c>
      <c r="G958">
        <f t="shared" si="141"/>
        <v>3</v>
      </c>
      <c r="H958">
        <f>VLOOKUP($C958,Sheet2!$A$2:$C$471,3,FALSE)</f>
        <v>2014</v>
      </c>
      <c r="I958" t="str">
        <f t="shared" si="142"/>
        <v>THU</v>
      </c>
      <c r="J958">
        <f t="shared" si="149"/>
        <v>5</v>
      </c>
      <c r="K958">
        <f>IF(ISERROR(VLOOKUP(A958,Sheet3!$B$2:$B$72,1,FALSE)),0,1)</f>
        <v>0</v>
      </c>
      <c r="L958">
        <f t="shared" si="143"/>
        <v>0</v>
      </c>
      <c r="N958">
        <f t="shared" si="144"/>
        <v>8</v>
      </c>
      <c r="O958">
        <f t="shared" si="150"/>
        <v>3</v>
      </c>
      <c r="P958">
        <f t="shared" si="145"/>
        <v>2014</v>
      </c>
      <c r="Q958" t="str">
        <f t="shared" si="146"/>
        <v>AUG</v>
      </c>
    </row>
    <row r="959" spans="1:17" x14ac:dyDescent="0.25">
      <c r="A959" s="1">
        <f t="shared" si="147"/>
        <v>41866</v>
      </c>
      <c r="B959" s="1">
        <f>A959-J959+1</f>
        <v>41861</v>
      </c>
      <c r="C959" s="1">
        <f t="shared" si="148"/>
        <v>41867</v>
      </c>
      <c r="D959">
        <f>VLOOKUP(C959,Sheet2!$A$2:$C$471,2,FALSE)</f>
        <v>32</v>
      </c>
      <c r="E959">
        <f>VLOOKUP($C959,Sheet2!$A$2:$D$471,4,FALSE)</f>
        <v>8</v>
      </c>
      <c r="F959" t="str">
        <f>VLOOKUP(E959,$W$2:$X$13,2,FALSE)</f>
        <v>AUG</v>
      </c>
      <c r="G959">
        <f t="shared" si="141"/>
        <v>3</v>
      </c>
      <c r="H959">
        <f>VLOOKUP($C959,Sheet2!$A$2:$C$471,3,FALSE)</f>
        <v>2014</v>
      </c>
      <c r="I959" t="str">
        <f t="shared" si="142"/>
        <v>FRI</v>
      </c>
      <c r="J959">
        <f t="shared" si="149"/>
        <v>6</v>
      </c>
      <c r="K959">
        <f>IF(ISERROR(VLOOKUP(A959,Sheet3!$B$2:$B$72,1,FALSE)),0,1)</f>
        <v>0</v>
      </c>
      <c r="L959">
        <f t="shared" si="143"/>
        <v>0</v>
      </c>
      <c r="N959">
        <f t="shared" si="144"/>
        <v>8</v>
      </c>
      <c r="O959">
        <f t="shared" si="150"/>
        <v>3</v>
      </c>
      <c r="P959">
        <f t="shared" si="145"/>
        <v>2014</v>
      </c>
      <c r="Q959" t="str">
        <f t="shared" si="146"/>
        <v>AUG</v>
      </c>
    </row>
    <row r="960" spans="1:17" x14ac:dyDescent="0.25">
      <c r="A960" s="1">
        <f t="shared" si="147"/>
        <v>41867</v>
      </c>
      <c r="B960" s="1">
        <f>A960-J960+1</f>
        <v>41861</v>
      </c>
      <c r="C960" s="1">
        <f t="shared" si="148"/>
        <v>41867</v>
      </c>
      <c r="D960">
        <f>VLOOKUP(C960,Sheet2!$A$2:$C$471,2,FALSE)</f>
        <v>32</v>
      </c>
      <c r="E960">
        <f>VLOOKUP($C960,Sheet2!$A$2:$D$471,4,FALSE)</f>
        <v>8</v>
      </c>
      <c r="F960" t="str">
        <f>VLOOKUP(E960,$W$2:$X$13,2,FALSE)</f>
        <v>AUG</v>
      </c>
      <c r="G960">
        <f t="shared" si="141"/>
        <v>3</v>
      </c>
      <c r="H960">
        <f>VLOOKUP($C960,Sheet2!$A$2:$C$471,3,FALSE)</f>
        <v>2014</v>
      </c>
      <c r="I960" t="str">
        <f t="shared" si="142"/>
        <v>SAT</v>
      </c>
      <c r="J960">
        <f t="shared" si="149"/>
        <v>7</v>
      </c>
      <c r="K960">
        <f>IF(ISERROR(VLOOKUP(A960,Sheet3!$B$2:$B$72,1,FALSE)),0,1)</f>
        <v>0</v>
      </c>
      <c r="L960">
        <f t="shared" si="143"/>
        <v>1</v>
      </c>
      <c r="N960">
        <f t="shared" si="144"/>
        <v>8</v>
      </c>
      <c r="O960">
        <f t="shared" si="150"/>
        <v>3</v>
      </c>
      <c r="P960">
        <f t="shared" si="145"/>
        <v>2014</v>
      </c>
      <c r="Q960" t="str">
        <f t="shared" si="146"/>
        <v>AUG</v>
      </c>
    </row>
    <row r="961" spans="1:17" x14ac:dyDescent="0.25">
      <c r="A961" s="1">
        <f t="shared" si="147"/>
        <v>41868</v>
      </c>
      <c r="B961" s="1">
        <f>A961-J961+1</f>
        <v>41868</v>
      </c>
      <c r="C961" s="1">
        <f t="shared" si="148"/>
        <v>41874</v>
      </c>
      <c r="D961">
        <f>VLOOKUP(C961,Sheet2!$A$2:$C$471,2,FALSE)</f>
        <v>33</v>
      </c>
      <c r="E961">
        <f>VLOOKUP($C961,Sheet2!$A$2:$D$471,4,FALSE)</f>
        <v>8</v>
      </c>
      <c r="F961" t="str">
        <f>VLOOKUP(E961,$W$2:$X$13,2,FALSE)</f>
        <v>AUG</v>
      </c>
      <c r="G961">
        <f t="shared" si="141"/>
        <v>3</v>
      </c>
      <c r="H961">
        <f>VLOOKUP($C961,Sheet2!$A$2:$C$471,3,FALSE)</f>
        <v>2014</v>
      </c>
      <c r="I961" t="str">
        <f t="shared" si="142"/>
        <v>SUN</v>
      </c>
      <c r="J961">
        <f t="shared" si="149"/>
        <v>1</v>
      </c>
      <c r="K961">
        <f>IF(ISERROR(VLOOKUP(A961,Sheet3!$B$2:$B$72,1,FALSE)),0,1)</f>
        <v>0</v>
      </c>
      <c r="L961">
        <f t="shared" si="143"/>
        <v>1</v>
      </c>
      <c r="N961">
        <f t="shared" si="144"/>
        <v>8</v>
      </c>
      <c r="O961">
        <f t="shared" si="150"/>
        <v>3</v>
      </c>
      <c r="P961">
        <f t="shared" si="145"/>
        <v>2014</v>
      </c>
      <c r="Q961" t="str">
        <f t="shared" si="146"/>
        <v>AUG</v>
      </c>
    </row>
    <row r="962" spans="1:17" x14ac:dyDescent="0.25">
      <c r="A962" s="1">
        <f t="shared" si="147"/>
        <v>41869</v>
      </c>
      <c r="B962" s="1">
        <f>A962-J962+1</f>
        <v>41868</v>
      </c>
      <c r="C962" s="1">
        <f t="shared" si="148"/>
        <v>41874</v>
      </c>
      <c r="D962">
        <f>VLOOKUP(C962,Sheet2!$A$2:$C$471,2,FALSE)</f>
        <v>33</v>
      </c>
      <c r="E962">
        <f>VLOOKUP($C962,Sheet2!$A$2:$D$471,4,FALSE)</f>
        <v>8</v>
      </c>
      <c r="F962" t="str">
        <f>VLOOKUP(E962,$W$2:$X$13,2,FALSE)</f>
        <v>AUG</v>
      </c>
      <c r="G962">
        <f t="shared" si="141"/>
        <v>3</v>
      </c>
      <c r="H962">
        <f>VLOOKUP($C962,Sheet2!$A$2:$C$471,3,FALSE)</f>
        <v>2014</v>
      </c>
      <c r="I962" t="str">
        <f t="shared" si="142"/>
        <v>MON</v>
      </c>
      <c r="J962">
        <f t="shared" si="149"/>
        <v>2</v>
      </c>
      <c r="K962">
        <f>IF(ISERROR(VLOOKUP(A962,Sheet3!$B$2:$B$72,1,FALSE)),0,1)</f>
        <v>0</v>
      </c>
      <c r="L962">
        <f t="shared" si="143"/>
        <v>0</v>
      </c>
      <c r="N962">
        <f t="shared" si="144"/>
        <v>8</v>
      </c>
      <c r="O962">
        <f t="shared" si="150"/>
        <v>3</v>
      </c>
      <c r="P962">
        <f t="shared" si="145"/>
        <v>2014</v>
      </c>
      <c r="Q962" t="str">
        <f t="shared" si="146"/>
        <v>AUG</v>
      </c>
    </row>
    <row r="963" spans="1:17" x14ac:dyDescent="0.25">
      <c r="A963" s="1">
        <f t="shared" si="147"/>
        <v>41870</v>
      </c>
      <c r="B963" s="1">
        <f>A963-J963+1</f>
        <v>41868</v>
      </c>
      <c r="C963" s="1">
        <f t="shared" si="148"/>
        <v>41874</v>
      </c>
      <c r="D963">
        <f>VLOOKUP(C963,Sheet2!$A$2:$C$471,2,FALSE)</f>
        <v>33</v>
      </c>
      <c r="E963">
        <f>VLOOKUP($C963,Sheet2!$A$2:$D$471,4,FALSE)</f>
        <v>8</v>
      </c>
      <c r="F963" t="str">
        <f>VLOOKUP(E963,$W$2:$X$13,2,FALSE)</f>
        <v>AUG</v>
      </c>
      <c r="G963">
        <f t="shared" ref="G963:G1026" si="151">ROUNDUP(E963/3,0)</f>
        <v>3</v>
      </c>
      <c r="H963">
        <f>VLOOKUP($C963,Sheet2!$A$2:$C$471,3,FALSE)</f>
        <v>2014</v>
      </c>
      <c r="I963" t="str">
        <f t="shared" ref="I963:I1026" si="152">VLOOKUP(J963,$T$2:$U$8,2,FALSE)</f>
        <v>TUE</v>
      </c>
      <c r="J963">
        <f t="shared" si="149"/>
        <v>3</v>
      </c>
      <c r="K963">
        <f>IF(ISERROR(VLOOKUP(A963,Sheet3!$B$2:$B$72,1,FALSE)),0,1)</f>
        <v>0</v>
      </c>
      <c r="L963">
        <f t="shared" ref="L963:L1026" si="153">IF(OR(J963=1,J963=7),1,0)</f>
        <v>0</v>
      </c>
      <c r="N963">
        <f t="shared" ref="N963:N1026" si="154">MONTH(A963)</f>
        <v>8</v>
      </c>
      <c r="O963">
        <f t="shared" si="150"/>
        <v>3</v>
      </c>
      <c r="P963">
        <f t="shared" ref="P963:P1026" si="155">YEAR(A963)</f>
        <v>2014</v>
      </c>
      <c r="Q963" t="str">
        <f t="shared" ref="Q963:Q1026" si="156">VLOOKUP(N963,$W$2:$X$13,2,FALSE)</f>
        <v>AUG</v>
      </c>
    </row>
    <row r="964" spans="1:17" x14ac:dyDescent="0.25">
      <c r="A964" s="1">
        <f t="shared" ref="A964:A1027" si="157">A963+1</f>
        <v>41871</v>
      </c>
      <c r="B964" s="1">
        <f>A964-J964+1</f>
        <v>41868</v>
      </c>
      <c r="C964" s="1">
        <f t="shared" ref="C964:C1027" si="158">B964+6</f>
        <v>41874</v>
      </c>
      <c r="D964">
        <f>VLOOKUP(C964,Sheet2!$A$2:$C$471,2,FALSE)</f>
        <v>33</v>
      </c>
      <c r="E964">
        <f>VLOOKUP($C964,Sheet2!$A$2:$D$471,4,FALSE)</f>
        <v>8</v>
      </c>
      <c r="F964" t="str">
        <f>VLOOKUP(E964,$W$2:$X$13,2,FALSE)</f>
        <v>AUG</v>
      </c>
      <c r="G964">
        <f t="shared" si="151"/>
        <v>3</v>
      </c>
      <c r="H964">
        <f>VLOOKUP($C964,Sheet2!$A$2:$C$471,3,FALSE)</f>
        <v>2014</v>
      </c>
      <c r="I964" t="str">
        <f t="shared" si="152"/>
        <v>WED</v>
      </c>
      <c r="J964">
        <f t="shared" ref="J964:J1027" si="159">WEEKDAY(A964)</f>
        <v>4</v>
      </c>
      <c r="K964">
        <f>IF(ISERROR(VLOOKUP(A964,Sheet3!$B$2:$B$72,1,FALSE)),0,1)</f>
        <v>0</v>
      </c>
      <c r="L964">
        <f t="shared" si="153"/>
        <v>0</v>
      </c>
      <c r="N964">
        <f t="shared" si="154"/>
        <v>8</v>
      </c>
      <c r="O964">
        <f t="shared" si="150"/>
        <v>3</v>
      </c>
      <c r="P964">
        <f t="shared" si="155"/>
        <v>2014</v>
      </c>
      <c r="Q964" t="str">
        <f t="shared" si="156"/>
        <v>AUG</v>
      </c>
    </row>
    <row r="965" spans="1:17" x14ac:dyDescent="0.25">
      <c r="A965" s="1">
        <f t="shared" si="157"/>
        <v>41872</v>
      </c>
      <c r="B965" s="1">
        <f>A965-J965+1</f>
        <v>41868</v>
      </c>
      <c r="C965" s="1">
        <f t="shared" si="158"/>
        <v>41874</v>
      </c>
      <c r="D965">
        <f>VLOOKUP(C965,Sheet2!$A$2:$C$471,2,FALSE)</f>
        <v>33</v>
      </c>
      <c r="E965">
        <f>VLOOKUP($C965,Sheet2!$A$2:$D$471,4,FALSE)</f>
        <v>8</v>
      </c>
      <c r="F965" t="str">
        <f>VLOOKUP(E965,$W$2:$X$13,2,FALSE)</f>
        <v>AUG</v>
      </c>
      <c r="G965">
        <f t="shared" si="151"/>
        <v>3</v>
      </c>
      <c r="H965">
        <f>VLOOKUP($C965,Sheet2!$A$2:$C$471,3,FALSE)</f>
        <v>2014</v>
      </c>
      <c r="I965" t="str">
        <f t="shared" si="152"/>
        <v>THU</v>
      </c>
      <c r="J965">
        <f t="shared" si="159"/>
        <v>5</v>
      </c>
      <c r="K965">
        <f>IF(ISERROR(VLOOKUP(A965,Sheet3!$B$2:$B$72,1,FALSE)),0,1)</f>
        <v>0</v>
      </c>
      <c r="L965">
        <f t="shared" si="153"/>
        <v>0</v>
      </c>
      <c r="N965">
        <f t="shared" si="154"/>
        <v>8</v>
      </c>
      <c r="O965">
        <f t="shared" si="150"/>
        <v>3</v>
      </c>
      <c r="P965">
        <f t="shared" si="155"/>
        <v>2014</v>
      </c>
      <c r="Q965" t="str">
        <f t="shared" si="156"/>
        <v>AUG</v>
      </c>
    </row>
    <row r="966" spans="1:17" x14ac:dyDescent="0.25">
      <c r="A966" s="1">
        <f t="shared" si="157"/>
        <v>41873</v>
      </c>
      <c r="B966" s="1">
        <f>A966-J966+1</f>
        <v>41868</v>
      </c>
      <c r="C966" s="1">
        <f t="shared" si="158"/>
        <v>41874</v>
      </c>
      <c r="D966">
        <f>VLOOKUP(C966,Sheet2!$A$2:$C$471,2,FALSE)</f>
        <v>33</v>
      </c>
      <c r="E966">
        <f>VLOOKUP($C966,Sheet2!$A$2:$D$471,4,FALSE)</f>
        <v>8</v>
      </c>
      <c r="F966" t="str">
        <f>VLOOKUP(E966,$W$2:$X$13,2,FALSE)</f>
        <v>AUG</v>
      </c>
      <c r="G966">
        <f t="shared" si="151"/>
        <v>3</v>
      </c>
      <c r="H966">
        <f>VLOOKUP($C966,Sheet2!$A$2:$C$471,3,FALSE)</f>
        <v>2014</v>
      </c>
      <c r="I966" t="str">
        <f t="shared" si="152"/>
        <v>FRI</v>
      </c>
      <c r="J966">
        <f t="shared" si="159"/>
        <v>6</v>
      </c>
      <c r="K966">
        <f>IF(ISERROR(VLOOKUP(A966,Sheet3!$B$2:$B$72,1,FALSE)),0,1)</f>
        <v>0</v>
      </c>
      <c r="L966">
        <f t="shared" si="153"/>
        <v>0</v>
      </c>
      <c r="N966">
        <f t="shared" si="154"/>
        <v>8</v>
      </c>
      <c r="O966">
        <f t="shared" si="150"/>
        <v>3</v>
      </c>
      <c r="P966">
        <f t="shared" si="155"/>
        <v>2014</v>
      </c>
      <c r="Q966" t="str">
        <f t="shared" si="156"/>
        <v>AUG</v>
      </c>
    </row>
    <row r="967" spans="1:17" x14ac:dyDescent="0.25">
      <c r="A967" s="1">
        <f t="shared" si="157"/>
        <v>41874</v>
      </c>
      <c r="B967" s="1">
        <f>A967-J967+1</f>
        <v>41868</v>
      </c>
      <c r="C967" s="1">
        <f t="shared" si="158"/>
        <v>41874</v>
      </c>
      <c r="D967">
        <f>VLOOKUP(C967,Sheet2!$A$2:$C$471,2,FALSE)</f>
        <v>33</v>
      </c>
      <c r="E967">
        <f>VLOOKUP($C967,Sheet2!$A$2:$D$471,4,FALSE)</f>
        <v>8</v>
      </c>
      <c r="F967" t="str">
        <f>VLOOKUP(E967,$W$2:$X$13,2,FALSE)</f>
        <v>AUG</v>
      </c>
      <c r="G967">
        <f t="shared" si="151"/>
        <v>3</v>
      </c>
      <c r="H967">
        <f>VLOOKUP($C967,Sheet2!$A$2:$C$471,3,FALSE)</f>
        <v>2014</v>
      </c>
      <c r="I967" t="str">
        <f t="shared" si="152"/>
        <v>SAT</v>
      </c>
      <c r="J967">
        <f t="shared" si="159"/>
        <v>7</v>
      </c>
      <c r="K967">
        <f>IF(ISERROR(VLOOKUP(A967,Sheet3!$B$2:$B$72,1,FALSE)),0,1)</f>
        <v>0</v>
      </c>
      <c r="L967">
        <f t="shared" si="153"/>
        <v>1</v>
      </c>
      <c r="N967">
        <f t="shared" si="154"/>
        <v>8</v>
      </c>
      <c r="O967">
        <f t="shared" si="150"/>
        <v>3</v>
      </c>
      <c r="P967">
        <f t="shared" si="155"/>
        <v>2014</v>
      </c>
      <c r="Q967" t="str">
        <f t="shared" si="156"/>
        <v>AUG</v>
      </c>
    </row>
    <row r="968" spans="1:17" x14ac:dyDescent="0.25">
      <c r="A968" s="1">
        <f t="shared" si="157"/>
        <v>41875</v>
      </c>
      <c r="B968" s="1">
        <f>A968-J968+1</f>
        <v>41875</v>
      </c>
      <c r="C968" s="1">
        <f t="shared" si="158"/>
        <v>41881</v>
      </c>
      <c r="D968">
        <f>VLOOKUP(C968,Sheet2!$A$2:$C$471,2,FALSE)</f>
        <v>34</v>
      </c>
      <c r="E968">
        <f>VLOOKUP($C968,Sheet2!$A$2:$D$471,4,FALSE)</f>
        <v>8</v>
      </c>
      <c r="F968" t="str">
        <f>VLOOKUP(E968,$W$2:$X$13,2,FALSE)</f>
        <v>AUG</v>
      </c>
      <c r="G968">
        <f t="shared" si="151"/>
        <v>3</v>
      </c>
      <c r="H968">
        <f>VLOOKUP($C968,Sheet2!$A$2:$C$471,3,FALSE)</f>
        <v>2014</v>
      </c>
      <c r="I968" t="str">
        <f t="shared" si="152"/>
        <v>SUN</v>
      </c>
      <c r="J968">
        <f t="shared" si="159"/>
        <v>1</v>
      </c>
      <c r="K968">
        <f>IF(ISERROR(VLOOKUP(A968,Sheet3!$B$2:$B$72,1,FALSE)),0,1)</f>
        <v>0</v>
      </c>
      <c r="L968">
        <f t="shared" si="153"/>
        <v>1</v>
      </c>
      <c r="N968">
        <f t="shared" si="154"/>
        <v>8</v>
      </c>
      <c r="O968">
        <f t="shared" si="150"/>
        <v>3</v>
      </c>
      <c r="P968">
        <f t="shared" si="155"/>
        <v>2014</v>
      </c>
      <c r="Q968" t="str">
        <f t="shared" si="156"/>
        <v>AUG</v>
      </c>
    </row>
    <row r="969" spans="1:17" x14ac:dyDescent="0.25">
      <c r="A969" s="1">
        <f t="shared" si="157"/>
        <v>41876</v>
      </c>
      <c r="B969" s="1">
        <f>A969-J969+1</f>
        <v>41875</v>
      </c>
      <c r="C969" s="1">
        <f t="shared" si="158"/>
        <v>41881</v>
      </c>
      <c r="D969">
        <f>VLOOKUP(C969,Sheet2!$A$2:$C$471,2,FALSE)</f>
        <v>34</v>
      </c>
      <c r="E969">
        <f>VLOOKUP($C969,Sheet2!$A$2:$D$471,4,FALSE)</f>
        <v>8</v>
      </c>
      <c r="F969" t="str">
        <f>VLOOKUP(E969,$W$2:$X$13,2,FALSE)</f>
        <v>AUG</v>
      </c>
      <c r="G969">
        <f t="shared" si="151"/>
        <v>3</v>
      </c>
      <c r="H969">
        <f>VLOOKUP($C969,Sheet2!$A$2:$C$471,3,FALSE)</f>
        <v>2014</v>
      </c>
      <c r="I969" t="str">
        <f t="shared" si="152"/>
        <v>MON</v>
      </c>
      <c r="J969">
        <f t="shared" si="159"/>
        <v>2</v>
      </c>
      <c r="K969">
        <f>IF(ISERROR(VLOOKUP(A969,Sheet3!$B$2:$B$72,1,FALSE)),0,1)</f>
        <v>0</v>
      </c>
      <c r="L969">
        <f t="shared" si="153"/>
        <v>0</v>
      </c>
      <c r="N969">
        <f t="shared" si="154"/>
        <v>8</v>
      </c>
      <c r="O969">
        <f t="shared" si="150"/>
        <v>3</v>
      </c>
      <c r="P969">
        <f t="shared" si="155"/>
        <v>2014</v>
      </c>
      <c r="Q969" t="str">
        <f t="shared" si="156"/>
        <v>AUG</v>
      </c>
    </row>
    <row r="970" spans="1:17" x14ac:dyDescent="0.25">
      <c r="A970" s="1">
        <f t="shared" si="157"/>
        <v>41877</v>
      </c>
      <c r="B970" s="1">
        <f>A970-J970+1</f>
        <v>41875</v>
      </c>
      <c r="C970" s="1">
        <f t="shared" si="158"/>
        <v>41881</v>
      </c>
      <c r="D970">
        <f>VLOOKUP(C970,Sheet2!$A$2:$C$471,2,FALSE)</f>
        <v>34</v>
      </c>
      <c r="E970">
        <f>VLOOKUP($C970,Sheet2!$A$2:$D$471,4,FALSE)</f>
        <v>8</v>
      </c>
      <c r="F970" t="str">
        <f>VLOOKUP(E970,$W$2:$X$13,2,FALSE)</f>
        <v>AUG</v>
      </c>
      <c r="G970">
        <f t="shared" si="151"/>
        <v>3</v>
      </c>
      <c r="H970">
        <f>VLOOKUP($C970,Sheet2!$A$2:$C$471,3,FALSE)</f>
        <v>2014</v>
      </c>
      <c r="I970" t="str">
        <f t="shared" si="152"/>
        <v>TUE</v>
      </c>
      <c r="J970">
        <f t="shared" si="159"/>
        <v>3</v>
      </c>
      <c r="K970">
        <f>IF(ISERROR(VLOOKUP(A970,Sheet3!$B$2:$B$72,1,FALSE)),0,1)</f>
        <v>0</v>
      </c>
      <c r="L970">
        <f t="shared" si="153"/>
        <v>0</v>
      </c>
      <c r="N970">
        <f t="shared" si="154"/>
        <v>8</v>
      </c>
      <c r="O970">
        <f t="shared" si="150"/>
        <v>3</v>
      </c>
      <c r="P970">
        <f t="shared" si="155"/>
        <v>2014</v>
      </c>
      <c r="Q970" t="str">
        <f t="shared" si="156"/>
        <v>AUG</v>
      </c>
    </row>
    <row r="971" spans="1:17" x14ac:dyDescent="0.25">
      <c r="A971" s="1">
        <f t="shared" si="157"/>
        <v>41878</v>
      </c>
      <c r="B971" s="1">
        <f>A971-J971+1</f>
        <v>41875</v>
      </c>
      <c r="C971" s="1">
        <f t="shared" si="158"/>
        <v>41881</v>
      </c>
      <c r="D971">
        <f>VLOOKUP(C971,Sheet2!$A$2:$C$471,2,FALSE)</f>
        <v>34</v>
      </c>
      <c r="E971">
        <f>VLOOKUP($C971,Sheet2!$A$2:$D$471,4,FALSE)</f>
        <v>8</v>
      </c>
      <c r="F971" t="str">
        <f>VLOOKUP(E971,$W$2:$X$13,2,FALSE)</f>
        <v>AUG</v>
      </c>
      <c r="G971">
        <f t="shared" si="151"/>
        <v>3</v>
      </c>
      <c r="H971">
        <f>VLOOKUP($C971,Sheet2!$A$2:$C$471,3,FALSE)</f>
        <v>2014</v>
      </c>
      <c r="I971" t="str">
        <f t="shared" si="152"/>
        <v>WED</v>
      </c>
      <c r="J971">
        <f t="shared" si="159"/>
        <v>4</v>
      </c>
      <c r="K971">
        <f>IF(ISERROR(VLOOKUP(A971,Sheet3!$B$2:$B$72,1,FALSE)),0,1)</f>
        <v>0</v>
      </c>
      <c r="L971">
        <f t="shared" si="153"/>
        <v>0</v>
      </c>
      <c r="N971">
        <f t="shared" si="154"/>
        <v>8</v>
      </c>
      <c r="O971">
        <f t="shared" si="150"/>
        <v>3</v>
      </c>
      <c r="P971">
        <f t="shared" si="155"/>
        <v>2014</v>
      </c>
      <c r="Q971" t="str">
        <f t="shared" si="156"/>
        <v>AUG</v>
      </c>
    </row>
    <row r="972" spans="1:17" x14ac:dyDescent="0.25">
      <c r="A972" s="1">
        <f t="shared" si="157"/>
        <v>41879</v>
      </c>
      <c r="B972" s="1">
        <f>A972-J972+1</f>
        <v>41875</v>
      </c>
      <c r="C972" s="1">
        <f t="shared" si="158"/>
        <v>41881</v>
      </c>
      <c r="D972">
        <f>VLOOKUP(C972,Sheet2!$A$2:$C$471,2,FALSE)</f>
        <v>34</v>
      </c>
      <c r="E972">
        <f>VLOOKUP($C972,Sheet2!$A$2:$D$471,4,FALSE)</f>
        <v>8</v>
      </c>
      <c r="F972" t="str">
        <f>VLOOKUP(E972,$W$2:$X$13,2,FALSE)</f>
        <v>AUG</v>
      </c>
      <c r="G972">
        <f t="shared" si="151"/>
        <v>3</v>
      </c>
      <c r="H972">
        <f>VLOOKUP($C972,Sheet2!$A$2:$C$471,3,FALSE)</f>
        <v>2014</v>
      </c>
      <c r="I972" t="str">
        <f t="shared" si="152"/>
        <v>THU</v>
      </c>
      <c r="J972">
        <f t="shared" si="159"/>
        <v>5</v>
      </c>
      <c r="K972">
        <f>IF(ISERROR(VLOOKUP(A972,Sheet3!$B$2:$B$72,1,FALSE)),0,1)</f>
        <v>0</v>
      </c>
      <c r="L972">
        <f t="shared" si="153"/>
        <v>0</v>
      </c>
      <c r="N972">
        <f t="shared" si="154"/>
        <v>8</v>
      </c>
      <c r="O972">
        <f t="shared" si="150"/>
        <v>3</v>
      </c>
      <c r="P972">
        <f t="shared" si="155"/>
        <v>2014</v>
      </c>
      <c r="Q972" t="str">
        <f t="shared" si="156"/>
        <v>AUG</v>
      </c>
    </row>
    <row r="973" spans="1:17" x14ac:dyDescent="0.25">
      <c r="A973" s="1">
        <f t="shared" si="157"/>
        <v>41880</v>
      </c>
      <c r="B973" s="1">
        <f>A973-J973+1</f>
        <v>41875</v>
      </c>
      <c r="C973" s="1">
        <f t="shared" si="158"/>
        <v>41881</v>
      </c>
      <c r="D973">
        <f>VLOOKUP(C973,Sheet2!$A$2:$C$471,2,FALSE)</f>
        <v>34</v>
      </c>
      <c r="E973">
        <f>VLOOKUP($C973,Sheet2!$A$2:$D$471,4,FALSE)</f>
        <v>8</v>
      </c>
      <c r="F973" t="str">
        <f>VLOOKUP(E973,$W$2:$X$13,2,FALSE)</f>
        <v>AUG</v>
      </c>
      <c r="G973">
        <f t="shared" si="151"/>
        <v>3</v>
      </c>
      <c r="H973">
        <f>VLOOKUP($C973,Sheet2!$A$2:$C$471,3,FALSE)</f>
        <v>2014</v>
      </c>
      <c r="I973" t="str">
        <f t="shared" si="152"/>
        <v>FRI</v>
      </c>
      <c r="J973">
        <f t="shared" si="159"/>
        <v>6</v>
      </c>
      <c r="K973">
        <f>IF(ISERROR(VLOOKUP(A973,Sheet3!$B$2:$B$72,1,FALSE)),0,1)</f>
        <v>0</v>
      </c>
      <c r="L973">
        <f t="shared" si="153"/>
        <v>0</v>
      </c>
      <c r="N973">
        <f t="shared" si="154"/>
        <v>8</v>
      </c>
      <c r="O973">
        <f t="shared" si="150"/>
        <v>3</v>
      </c>
      <c r="P973">
        <f t="shared" si="155"/>
        <v>2014</v>
      </c>
      <c r="Q973" t="str">
        <f t="shared" si="156"/>
        <v>AUG</v>
      </c>
    </row>
    <row r="974" spans="1:17" x14ac:dyDescent="0.25">
      <c r="A974" s="1">
        <f t="shared" si="157"/>
        <v>41881</v>
      </c>
      <c r="B974" s="1">
        <f>A974-J974+1</f>
        <v>41875</v>
      </c>
      <c r="C974" s="1">
        <f t="shared" si="158"/>
        <v>41881</v>
      </c>
      <c r="D974">
        <f>VLOOKUP(C974,Sheet2!$A$2:$C$471,2,FALSE)</f>
        <v>34</v>
      </c>
      <c r="E974">
        <f>VLOOKUP($C974,Sheet2!$A$2:$D$471,4,FALSE)</f>
        <v>8</v>
      </c>
      <c r="F974" t="str">
        <f>VLOOKUP(E974,$W$2:$X$13,2,FALSE)</f>
        <v>AUG</v>
      </c>
      <c r="G974">
        <f t="shared" si="151"/>
        <v>3</v>
      </c>
      <c r="H974">
        <f>VLOOKUP($C974,Sheet2!$A$2:$C$471,3,FALSE)</f>
        <v>2014</v>
      </c>
      <c r="I974" t="str">
        <f t="shared" si="152"/>
        <v>SAT</v>
      </c>
      <c r="J974">
        <f t="shared" si="159"/>
        <v>7</v>
      </c>
      <c r="K974">
        <f>IF(ISERROR(VLOOKUP(A974,Sheet3!$B$2:$B$72,1,FALSE)),0,1)</f>
        <v>0</v>
      </c>
      <c r="L974">
        <f t="shared" si="153"/>
        <v>1</v>
      </c>
      <c r="N974">
        <f t="shared" si="154"/>
        <v>8</v>
      </c>
      <c r="O974">
        <f t="shared" si="150"/>
        <v>3</v>
      </c>
      <c r="P974">
        <f t="shared" si="155"/>
        <v>2014</v>
      </c>
      <c r="Q974" t="str">
        <f t="shared" si="156"/>
        <v>AUG</v>
      </c>
    </row>
    <row r="975" spans="1:17" x14ac:dyDescent="0.25">
      <c r="A975" s="1">
        <f t="shared" si="157"/>
        <v>41882</v>
      </c>
      <c r="B975" s="1">
        <f>A975-J975+1</f>
        <v>41882</v>
      </c>
      <c r="C975" s="1">
        <f t="shared" si="158"/>
        <v>41888</v>
      </c>
      <c r="D975">
        <f>VLOOKUP(C975,Sheet2!$A$2:$C$471,2,FALSE)</f>
        <v>35</v>
      </c>
      <c r="E975">
        <f>VLOOKUP($C975,Sheet2!$A$2:$D$471,4,FALSE)</f>
        <v>9</v>
      </c>
      <c r="F975" t="str">
        <f>VLOOKUP(E975,$W$2:$X$13,2,FALSE)</f>
        <v>SEP</v>
      </c>
      <c r="G975">
        <f t="shared" si="151"/>
        <v>3</v>
      </c>
      <c r="H975">
        <f>VLOOKUP($C975,Sheet2!$A$2:$C$471,3,FALSE)</f>
        <v>2014</v>
      </c>
      <c r="I975" t="str">
        <f t="shared" si="152"/>
        <v>SUN</v>
      </c>
      <c r="J975">
        <f t="shared" si="159"/>
        <v>1</v>
      </c>
      <c r="K975">
        <f>IF(ISERROR(VLOOKUP(A975,Sheet3!$B$2:$B$72,1,FALSE)),0,1)</f>
        <v>0</v>
      </c>
      <c r="L975">
        <f t="shared" si="153"/>
        <v>1</v>
      </c>
      <c r="N975">
        <f t="shared" si="154"/>
        <v>8</v>
      </c>
      <c r="O975">
        <f t="shared" si="150"/>
        <v>3</v>
      </c>
      <c r="P975">
        <f t="shared" si="155"/>
        <v>2014</v>
      </c>
      <c r="Q975" t="str">
        <f t="shared" si="156"/>
        <v>AUG</v>
      </c>
    </row>
    <row r="976" spans="1:17" x14ac:dyDescent="0.25">
      <c r="A976" s="1">
        <f t="shared" si="157"/>
        <v>41883</v>
      </c>
      <c r="B976" s="1">
        <f>A976-J976+1</f>
        <v>41882</v>
      </c>
      <c r="C976" s="1">
        <f t="shared" si="158"/>
        <v>41888</v>
      </c>
      <c r="D976">
        <f>VLOOKUP(C976,Sheet2!$A$2:$C$471,2,FALSE)</f>
        <v>35</v>
      </c>
      <c r="E976">
        <f>VLOOKUP($C976,Sheet2!$A$2:$D$471,4,FALSE)</f>
        <v>9</v>
      </c>
      <c r="F976" t="str">
        <f>VLOOKUP(E976,$W$2:$X$13,2,FALSE)</f>
        <v>SEP</v>
      </c>
      <c r="G976">
        <f t="shared" si="151"/>
        <v>3</v>
      </c>
      <c r="H976">
        <f>VLOOKUP($C976,Sheet2!$A$2:$C$471,3,FALSE)</f>
        <v>2014</v>
      </c>
      <c r="I976" t="str">
        <f t="shared" si="152"/>
        <v>MON</v>
      </c>
      <c r="J976">
        <f t="shared" si="159"/>
        <v>2</v>
      </c>
      <c r="K976">
        <f>IF(ISERROR(VLOOKUP(A976,Sheet3!$B$2:$B$72,1,FALSE)),0,1)</f>
        <v>1</v>
      </c>
      <c r="L976">
        <f t="shared" si="153"/>
        <v>0</v>
      </c>
      <c r="N976">
        <f t="shared" si="154"/>
        <v>9</v>
      </c>
      <c r="O976">
        <f t="shared" si="150"/>
        <v>3</v>
      </c>
      <c r="P976">
        <f t="shared" si="155"/>
        <v>2014</v>
      </c>
      <c r="Q976" t="str">
        <f t="shared" si="156"/>
        <v>SEP</v>
      </c>
    </row>
    <row r="977" spans="1:17" x14ac:dyDescent="0.25">
      <c r="A977" s="1">
        <f t="shared" si="157"/>
        <v>41884</v>
      </c>
      <c r="B977" s="1">
        <f>A977-J977+1</f>
        <v>41882</v>
      </c>
      <c r="C977" s="1">
        <f t="shared" si="158"/>
        <v>41888</v>
      </c>
      <c r="D977">
        <f>VLOOKUP(C977,Sheet2!$A$2:$C$471,2,FALSE)</f>
        <v>35</v>
      </c>
      <c r="E977">
        <f>VLOOKUP($C977,Sheet2!$A$2:$D$471,4,FALSE)</f>
        <v>9</v>
      </c>
      <c r="F977" t="str">
        <f>VLOOKUP(E977,$W$2:$X$13,2,FALSE)</f>
        <v>SEP</v>
      </c>
      <c r="G977">
        <f t="shared" si="151"/>
        <v>3</v>
      </c>
      <c r="H977">
        <f>VLOOKUP($C977,Sheet2!$A$2:$C$471,3,FALSE)</f>
        <v>2014</v>
      </c>
      <c r="I977" t="str">
        <f t="shared" si="152"/>
        <v>TUE</v>
      </c>
      <c r="J977">
        <f t="shared" si="159"/>
        <v>3</v>
      </c>
      <c r="K977">
        <f>IF(ISERROR(VLOOKUP(A977,Sheet3!$B$2:$B$72,1,FALSE)),0,1)</f>
        <v>0</v>
      </c>
      <c r="L977">
        <f t="shared" si="153"/>
        <v>0</v>
      </c>
      <c r="N977">
        <f t="shared" si="154"/>
        <v>9</v>
      </c>
      <c r="O977">
        <f t="shared" si="150"/>
        <v>3</v>
      </c>
      <c r="P977">
        <f t="shared" si="155"/>
        <v>2014</v>
      </c>
      <c r="Q977" t="str">
        <f t="shared" si="156"/>
        <v>SEP</v>
      </c>
    </row>
    <row r="978" spans="1:17" x14ac:dyDescent="0.25">
      <c r="A978" s="1">
        <f t="shared" si="157"/>
        <v>41885</v>
      </c>
      <c r="B978" s="1">
        <f>A978-J978+1</f>
        <v>41882</v>
      </c>
      <c r="C978" s="1">
        <f t="shared" si="158"/>
        <v>41888</v>
      </c>
      <c r="D978">
        <f>VLOOKUP(C978,Sheet2!$A$2:$C$471,2,FALSE)</f>
        <v>35</v>
      </c>
      <c r="E978">
        <f>VLOOKUP($C978,Sheet2!$A$2:$D$471,4,FALSE)</f>
        <v>9</v>
      </c>
      <c r="F978" t="str">
        <f>VLOOKUP(E978,$W$2:$X$13,2,FALSE)</f>
        <v>SEP</v>
      </c>
      <c r="G978">
        <f t="shared" si="151"/>
        <v>3</v>
      </c>
      <c r="H978">
        <f>VLOOKUP($C978,Sheet2!$A$2:$C$471,3,FALSE)</f>
        <v>2014</v>
      </c>
      <c r="I978" t="str">
        <f t="shared" si="152"/>
        <v>WED</v>
      </c>
      <c r="J978">
        <f t="shared" si="159"/>
        <v>4</v>
      </c>
      <c r="K978">
        <f>IF(ISERROR(VLOOKUP(A978,Sheet3!$B$2:$B$72,1,FALSE)),0,1)</f>
        <v>0</v>
      </c>
      <c r="L978">
        <f t="shared" si="153"/>
        <v>0</v>
      </c>
      <c r="N978">
        <f t="shared" si="154"/>
        <v>9</v>
      </c>
      <c r="O978">
        <f t="shared" si="150"/>
        <v>3</v>
      </c>
      <c r="P978">
        <f t="shared" si="155"/>
        <v>2014</v>
      </c>
      <c r="Q978" t="str">
        <f t="shared" si="156"/>
        <v>SEP</v>
      </c>
    </row>
    <row r="979" spans="1:17" x14ac:dyDescent="0.25">
      <c r="A979" s="1">
        <f t="shared" si="157"/>
        <v>41886</v>
      </c>
      <c r="B979" s="1">
        <f>A979-J979+1</f>
        <v>41882</v>
      </c>
      <c r="C979" s="1">
        <f t="shared" si="158"/>
        <v>41888</v>
      </c>
      <c r="D979">
        <f>VLOOKUP(C979,Sheet2!$A$2:$C$471,2,FALSE)</f>
        <v>35</v>
      </c>
      <c r="E979">
        <f>VLOOKUP($C979,Sheet2!$A$2:$D$471,4,FALSE)</f>
        <v>9</v>
      </c>
      <c r="F979" t="str">
        <f>VLOOKUP(E979,$W$2:$X$13,2,FALSE)</f>
        <v>SEP</v>
      </c>
      <c r="G979">
        <f t="shared" si="151"/>
        <v>3</v>
      </c>
      <c r="H979">
        <f>VLOOKUP($C979,Sheet2!$A$2:$C$471,3,FALSE)</f>
        <v>2014</v>
      </c>
      <c r="I979" t="str">
        <f t="shared" si="152"/>
        <v>THU</v>
      </c>
      <c r="J979">
        <f t="shared" si="159"/>
        <v>5</v>
      </c>
      <c r="K979">
        <f>IF(ISERROR(VLOOKUP(A979,Sheet3!$B$2:$B$72,1,FALSE)),0,1)</f>
        <v>0</v>
      </c>
      <c r="L979">
        <f t="shared" si="153"/>
        <v>0</v>
      </c>
      <c r="N979">
        <f t="shared" si="154"/>
        <v>9</v>
      </c>
      <c r="O979">
        <f t="shared" si="150"/>
        <v>3</v>
      </c>
      <c r="P979">
        <f t="shared" si="155"/>
        <v>2014</v>
      </c>
      <c r="Q979" t="str">
        <f t="shared" si="156"/>
        <v>SEP</v>
      </c>
    </row>
    <row r="980" spans="1:17" x14ac:dyDescent="0.25">
      <c r="A980" s="1">
        <f t="shared" si="157"/>
        <v>41887</v>
      </c>
      <c r="B980" s="1">
        <f>A980-J980+1</f>
        <v>41882</v>
      </c>
      <c r="C980" s="1">
        <f t="shared" si="158"/>
        <v>41888</v>
      </c>
      <c r="D980">
        <f>VLOOKUP(C980,Sheet2!$A$2:$C$471,2,FALSE)</f>
        <v>35</v>
      </c>
      <c r="E980">
        <f>VLOOKUP($C980,Sheet2!$A$2:$D$471,4,FALSE)</f>
        <v>9</v>
      </c>
      <c r="F980" t="str">
        <f>VLOOKUP(E980,$W$2:$X$13,2,FALSE)</f>
        <v>SEP</v>
      </c>
      <c r="G980">
        <f t="shared" si="151"/>
        <v>3</v>
      </c>
      <c r="H980">
        <f>VLOOKUP($C980,Sheet2!$A$2:$C$471,3,FALSE)</f>
        <v>2014</v>
      </c>
      <c r="I980" t="str">
        <f t="shared" si="152"/>
        <v>FRI</v>
      </c>
      <c r="J980">
        <f t="shared" si="159"/>
        <v>6</v>
      </c>
      <c r="K980">
        <f>IF(ISERROR(VLOOKUP(A980,Sheet3!$B$2:$B$72,1,FALSE)),0,1)</f>
        <v>0</v>
      </c>
      <c r="L980">
        <f t="shared" si="153"/>
        <v>0</v>
      </c>
      <c r="N980">
        <f t="shared" si="154"/>
        <v>9</v>
      </c>
      <c r="O980">
        <f t="shared" si="150"/>
        <v>3</v>
      </c>
      <c r="P980">
        <f t="shared" si="155"/>
        <v>2014</v>
      </c>
      <c r="Q980" t="str">
        <f t="shared" si="156"/>
        <v>SEP</v>
      </c>
    </row>
    <row r="981" spans="1:17" x14ac:dyDescent="0.25">
      <c r="A981" s="1">
        <f t="shared" si="157"/>
        <v>41888</v>
      </c>
      <c r="B981" s="1">
        <f>A981-J981+1</f>
        <v>41882</v>
      </c>
      <c r="C981" s="1">
        <f t="shared" si="158"/>
        <v>41888</v>
      </c>
      <c r="D981">
        <f>VLOOKUP(C981,Sheet2!$A$2:$C$471,2,FALSE)</f>
        <v>35</v>
      </c>
      <c r="E981">
        <f>VLOOKUP($C981,Sheet2!$A$2:$D$471,4,FALSE)</f>
        <v>9</v>
      </c>
      <c r="F981" t="str">
        <f>VLOOKUP(E981,$W$2:$X$13,2,FALSE)</f>
        <v>SEP</v>
      </c>
      <c r="G981">
        <f t="shared" si="151"/>
        <v>3</v>
      </c>
      <c r="H981">
        <f>VLOOKUP($C981,Sheet2!$A$2:$C$471,3,FALSE)</f>
        <v>2014</v>
      </c>
      <c r="I981" t="str">
        <f t="shared" si="152"/>
        <v>SAT</v>
      </c>
      <c r="J981">
        <f t="shared" si="159"/>
        <v>7</v>
      </c>
      <c r="K981">
        <f>IF(ISERROR(VLOOKUP(A981,Sheet3!$B$2:$B$72,1,FALSE)),0,1)</f>
        <v>0</v>
      </c>
      <c r="L981">
        <f t="shared" si="153"/>
        <v>1</v>
      </c>
      <c r="N981">
        <f t="shared" si="154"/>
        <v>9</v>
      </c>
      <c r="O981">
        <f t="shared" si="150"/>
        <v>3</v>
      </c>
      <c r="P981">
        <f t="shared" si="155"/>
        <v>2014</v>
      </c>
      <c r="Q981" t="str">
        <f t="shared" si="156"/>
        <v>SEP</v>
      </c>
    </row>
    <row r="982" spans="1:17" x14ac:dyDescent="0.25">
      <c r="A982" s="1">
        <f t="shared" si="157"/>
        <v>41889</v>
      </c>
      <c r="B982" s="1">
        <f>A982-J982+1</f>
        <v>41889</v>
      </c>
      <c r="C982" s="1">
        <f t="shared" si="158"/>
        <v>41895</v>
      </c>
      <c r="D982">
        <f>VLOOKUP(C982,Sheet2!$A$2:$C$471,2,FALSE)</f>
        <v>36</v>
      </c>
      <c r="E982">
        <f>VLOOKUP($C982,Sheet2!$A$2:$D$471,4,FALSE)</f>
        <v>9</v>
      </c>
      <c r="F982" t="str">
        <f>VLOOKUP(E982,$W$2:$X$13,2,FALSE)</f>
        <v>SEP</v>
      </c>
      <c r="G982">
        <f t="shared" si="151"/>
        <v>3</v>
      </c>
      <c r="H982">
        <f>VLOOKUP($C982,Sheet2!$A$2:$C$471,3,FALSE)</f>
        <v>2014</v>
      </c>
      <c r="I982" t="str">
        <f t="shared" si="152"/>
        <v>SUN</v>
      </c>
      <c r="J982">
        <f t="shared" si="159"/>
        <v>1</v>
      </c>
      <c r="K982">
        <f>IF(ISERROR(VLOOKUP(A982,Sheet3!$B$2:$B$72,1,FALSE)),0,1)</f>
        <v>0</v>
      </c>
      <c r="L982">
        <f t="shared" si="153"/>
        <v>1</v>
      </c>
      <c r="N982">
        <f t="shared" si="154"/>
        <v>9</v>
      </c>
      <c r="O982">
        <f t="shared" si="150"/>
        <v>3</v>
      </c>
      <c r="P982">
        <f t="shared" si="155"/>
        <v>2014</v>
      </c>
      <c r="Q982" t="str">
        <f t="shared" si="156"/>
        <v>SEP</v>
      </c>
    </row>
    <row r="983" spans="1:17" x14ac:dyDescent="0.25">
      <c r="A983" s="1">
        <f t="shared" si="157"/>
        <v>41890</v>
      </c>
      <c r="B983" s="1">
        <f>A983-J983+1</f>
        <v>41889</v>
      </c>
      <c r="C983" s="1">
        <f t="shared" si="158"/>
        <v>41895</v>
      </c>
      <c r="D983">
        <f>VLOOKUP(C983,Sheet2!$A$2:$C$471,2,FALSE)</f>
        <v>36</v>
      </c>
      <c r="E983">
        <f>VLOOKUP($C983,Sheet2!$A$2:$D$471,4,FALSE)</f>
        <v>9</v>
      </c>
      <c r="F983" t="str">
        <f>VLOOKUP(E983,$W$2:$X$13,2,FALSE)</f>
        <v>SEP</v>
      </c>
      <c r="G983">
        <f t="shared" si="151"/>
        <v>3</v>
      </c>
      <c r="H983">
        <f>VLOOKUP($C983,Sheet2!$A$2:$C$471,3,FALSE)</f>
        <v>2014</v>
      </c>
      <c r="I983" t="str">
        <f t="shared" si="152"/>
        <v>MON</v>
      </c>
      <c r="J983">
        <f t="shared" si="159"/>
        <v>2</v>
      </c>
      <c r="K983">
        <f>IF(ISERROR(VLOOKUP(A983,Sheet3!$B$2:$B$72,1,FALSE)),0,1)</f>
        <v>0</v>
      </c>
      <c r="L983">
        <f t="shared" si="153"/>
        <v>0</v>
      </c>
      <c r="N983">
        <f t="shared" si="154"/>
        <v>9</v>
      </c>
      <c r="O983">
        <f t="shared" si="150"/>
        <v>3</v>
      </c>
      <c r="P983">
        <f t="shared" si="155"/>
        <v>2014</v>
      </c>
      <c r="Q983" t="str">
        <f t="shared" si="156"/>
        <v>SEP</v>
      </c>
    </row>
    <row r="984" spans="1:17" x14ac:dyDescent="0.25">
      <c r="A984" s="1">
        <f t="shared" si="157"/>
        <v>41891</v>
      </c>
      <c r="B984" s="1">
        <f>A984-J984+1</f>
        <v>41889</v>
      </c>
      <c r="C984" s="1">
        <f t="shared" si="158"/>
        <v>41895</v>
      </c>
      <c r="D984">
        <f>VLOOKUP(C984,Sheet2!$A$2:$C$471,2,FALSE)</f>
        <v>36</v>
      </c>
      <c r="E984">
        <f>VLOOKUP($C984,Sheet2!$A$2:$D$471,4,FALSE)</f>
        <v>9</v>
      </c>
      <c r="F984" t="str">
        <f>VLOOKUP(E984,$W$2:$X$13,2,FALSE)</f>
        <v>SEP</v>
      </c>
      <c r="G984">
        <f t="shared" si="151"/>
        <v>3</v>
      </c>
      <c r="H984">
        <f>VLOOKUP($C984,Sheet2!$A$2:$C$471,3,FALSE)</f>
        <v>2014</v>
      </c>
      <c r="I984" t="str">
        <f t="shared" si="152"/>
        <v>TUE</v>
      </c>
      <c r="J984">
        <f t="shared" si="159"/>
        <v>3</v>
      </c>
      <c r="K984">
        <f>IF(ISERROR(VLOOKUP(A984,Sheet3!$B$2:$B$72,1,FALSE)),0,1)</f>
        <v>0</v>
      </c>
      <c r="L984">
        <f t="shared" si="153"/>
        <v>0</v>
      </c>
      <c r="N984">
        <f t="shared" si="154"/>
        <v>9</v>
      </c>
      <c r="O984">
        <f t="shared" si="150"/>
        <v>3</v>
      </c>
      <c r="P984">
        <f t="shared" si="155"/>
        <v>2014</v>
      </c>
      <c r="Q984" t="str">
        <f t="shared" si="156"/>
        <v>SEP</v>
      </c>
    </row>
    <row r="985" spans="1:17" x14ac:dyDescent="0.25">
      <c r="A985" s="1">
        <f t="shared" si="157"/>
        <v>41892</v>
      </c>
      <c r="B985" s="1">
        <f>A985-J985+1</f>
        <v>41889</v>
      </c>
      <c r="C985" s="1">
        <f t="shared" si="158"/>
        <v>41895</v>
      </c>
      <c r="D985">
        <f>VLOOKUP(C985,Sheet2!$A$2:$C$471,2,FALSE)</f>
        <v>36</v>
      </c>
      <c r="E985">
        <f>VLOOKUP($C985,Sheet2!$A$2:$D$471,4,FALSE)</f>
        <v>9</v>
      </c>
      <c r="F985" t="str">
        <f>VLOOKUP(E985,$W$2:$X$13,2,FALSE)</f>
        <v>SEP</v>
      </c>
      <c r="G985">
        <f t="shared" si="151"/>
        <v>3</v>
      </c>
      <c r="H985">
        <f>VLOOKUP($C985,Sheet2!$A$2:$C$471,3,FALSE)</f>
        <v>2014</v>
      </c>
      <c r="I985" t="str">
        <f t="shared" si="152"/>
        <v>WED</v>
      </c>
      <c r="J985">
        <f t="shared" si="159"/>
        <v>4</v>
      </c>
      <c r="K985">
        <f>IF(ISERROR(VLOOKUP(A985,Sheet3!$B$2:$B$72,1,FALSE)),0,1)</f>
        <v>0</v>
      </c>
      <c r="L985">
        <f t="shared" si="153"/>
        <v>0</v>
      </c>
      <c r="N985">
        <f t="shared" si="154"/>
        <v>9</v>
      </c>
      <c r="O985">
        <f t="shared" si="150"/>
        <v>3</v>
      </c>
      <c r="P985">
        <f t="shared" si="155"/>
        <v>2014</v>
      </c>
      <c r="Q985" t="str">
        <f t="shared" si="156"/>
        <v>SEP</v>
      </c>
    </row>
    <row r="986" spans="1:17" x14ac:dyDescent="0.25">
      <c r="A986" s="1">
        <f t="shared" si="157"/>
        <v>41893</v>
      </c>
      <c r="B986" s="1">
        <f>A986-J986+1</f>
        <v>41889</v>
      </c>
      <c r="C986" s="1">
        <f t="shared" si="158"/>
        <v>41895</v>
      </c>
      <c r="D986">
        <f>VLOOKUP(C986,Sheet2!$A$2:$C$471,2,FALSE)</f>
        <v>36</v>
      </c>
      <c r="E986">
        <f>VLOOKUP($C986,Sheet2!$A$2:$D$471,4,FALSE)</f>
        <v>9</v>
      </c>
      <c r="F986" t="str">
        <f>VLOOKUP(E986,$W$2:$X$13,2,FALSE)</f>
        <v>SEP</v>
      </c>
      <c r="G986">
        <f t="shared" si="151"/>
        <v>3</v>
      </c>
      <c r="H986">
        <f>VLOOKUP($C986,Sheet2!$A$2:$C$471,3,FALSE)</f>
        <v>2014</v>
      </c>
      <c r="I986" t="str">
        <f t="shared" si="152"/>
        <v>THU</v>
      </c>
      <c r="J986">
        <f t="shared" si="159"/>
        <v>5</v>
      </c>
      <c r="K986">
        <f>IF(ISERROR(VLOOKUP(A986,Sheet3!$B$2:$B$72,1,FALSE)),0,1)</f>
        <v>0</v>
      </c>
      <c r="L986">
        <f t="shared" si="153"/>
        <v>0</v>
      </c>
      <c r="N986">
        <f t="shared" si="154"/>
        <v>9</v>
      </c>
      <c r="O986">
        <f t="shared" si="150"/>
        <v>3</v>
      </c>
      <c r="P986">
        <f t="shared" si="155"/>
        <v>2014</v>
      </c>
      <c r="Q986" t="str">
        <f t="shared" si="156"/>
        <v>SEP</v>
      </c>
    </row>
    <row r="987" spans="1:17" x14ac:dyDescent="0.25">
      <c r="A987" s="1">
        <f t="shared" si="157"/>
        <v>41894</v>
      </c>
      <c r="B987" s="1">
        <f>A987-J987+1</f>
        <v>41889</v>
      </c>
      <c r="C987" s="1">
        <f t="shared" si="158"/>
        <v>41895</v>
      </c>
      <c r="D987">
        <f>VLOOKUP(C987,Sheet2!$A$2:$C$471,2,FALSE)</f>
        <v>36</v>
      </c>
      <c r="E987">
        <f>VLOOKUP($C987,Sheet2!$A$2:$D$471,4,FALSE)</f>
        <v>9</v>
      </c>
      <c r="F987" t="str">
        <f>VLOOKUP(E987,$W$2:$X$13,2,FALSE)</f>
        <v>SEP</v>
      </c>
      <c r="G987">
        <f t="shared" si="151"/>
        <v>3</v>
      </c>
      <c r="H987">
        <f>VLOOKUP($C987,Sheet2!$A$2:$C$471,3,FALSE)</f>
        <v>2014</v>
      </c>
      <c r="I987" t="str">
        <f t="shared" si="152"/>
        <v>FRI</v>
      </c>
      <c r="J987">
        <f t="shared" si="159"/>
        <v>6</v>
      </c>
      <c r="K987">
        <f>IF(ISERROR(VLOOKUP(A987,Sheet3!$B$2:$B$72,1,FALSE)),0,1)</f>
        <v>0</v>
      </c>
      <c r="L987">
        <f t="shared" si="153"/>
        <v>0</v>
      </c>
      <c r="N987">
        <f t="shared" si="154"/>
        <v>9</v>
      </c>
      <c r="O987">
        <f t="shared" si="150"/>
        <v>3</v>
      </c>
      <c r="P987">
        <f t="shared" si="155"/>
        <v>2014</v>
      </c>
      <c r="Q987" t="str">
        <f t="shared" si="156"/>
        <v>SEP</v>
      </c>
    </row>
    <row r="988" spans="1:17" x14ac:dyDescent="0.25">
      <c r="A988" s="1">
        <f t="shared" si="157"/>
        <v>41895</v>
      </c>
      <c r="B988" s="1">
        <f>A988-J988+1</f>
        <v>41889</v>
      </c>
      <c r="C988" s="1">
        <f t="shared" si="158"/>
        <v>41895</v>
      </c>
      <c r="D988">
        <f>VLOOKUP(C988,Sheet2!$A$2:$C$471,2,FALSE)</f>
        <v>36</v>
      </c>
      <c r="E988">
        <f>VLOOKUP($C988,Sheet2!$A$2:$D$471,4,FALSE)</f>
        <v>9</v>
      </c>
      <c r="F988" t="str">
        <f>VLOOKUP(E988,$W$2:$X$13,2,FALSE)</f>
        <v>SEP</v>
      </c>
      <c r="G988">
        <f t="shared" si="151"/>
        <v>3</v>
      </c>
      <c r="H988">
        <f>VLOOKUP($C988,Sheet2!$A$2:$C$471,3,FALSE)</f>
        <v>2014</v>
      </c>
      <c r="I988" t="str">
        <f t="shared" si="152"/>
        <v>SAT</v>
      </c>
      <c r="J988">
        <f t="shared" si="159"/>
        <v>7</v>
      </c>
      <c r="K988">
        <f>IF(ISERROR(VLOOKUP(A988,Sheet3!$B$2:$B$72,1,FALSE)),0,1)</f>
        <v>0</v>
      </c>
      <c r="L988">
        <f t="shared" si="153"/>
        <v>1</v>
      </c>
      <c r="N988">
        <f t="shared" si="154"/>
        <v>9</v>
      </c>
      <c r="O988">
        <f t="shared" si="150"/>
        <v>3</v>
      </c>
      <c r="P988">
        <f t="shared" si="155"/>
        <v>2014</v>
      </c>
      <c r="Q988" t="str">
        <f t="shared" si="156"/>
        <v>SEP</v>
      </c>
    </row>
    <row r="989" spans="1:17" x14ac:dyDescent="0.25">
      <c r="A989" s="1">
        <f t="shared" si="157"/>
        <v>41896</v>
      </c>
      <c r="B989" s="1">
        <f>A989-J989+1</f>
        <v>41896</v>
      </c>
      <c r="C989" s="1">
        <f t="shared" si="158"/>
        <v>41902</v>
      </c>
      <c r="D989">
        <f>VLOOKUP(C989,Sheet2!$A$2:$C$471,2,FALSE)</f>
        <v>37</v>
      </c>
      <c r="E989">
        <f>VLOOKUP($C989,Sheet2!$A$2:$D$471,4,FALSE)</f>
        <v>9</v>
      </c>
      <c r="F989" t="str">
        <f>VLOOKUP(E989,$W$2:$X$13,2,FALSE)</f>
        <v>SEP</v>
      </c>
      <c r="G989">
        <f t="shared" si="151"/>
        <v>3</v>
      </c>
      <c r="H989">
        <f>VLOOKUP($C989,Sheet2!$A$2:$C$471,3,FALSE)</f>
        <v>2014</v>
      </c>
      <c r="I989" t="str">
        <f t="shared" si="152"/>
        <v>SUN</v>
      </c>
      <c r="J989">
        <f t="shared" si="159"/>
        <v>1</v>
      </c>
      <c r="K989">
        <f>IF(ISERROR(VLOOKUP(A989,Sheet3!$B$2:$B$72,1,FALSE)),0,1)</f>
        <v>0</v>
      </c>
      <c r="L989">
        <f t="shared" si="153"/>
        <v>1</v>
      </c>
      <c r="N989">
        <f t="shared" si="154"/>
        <v>9</v>
      </c>
      <c r="O989">
        <f t="shared" si="150"/>
        <v>3</v>
      </c>
      <c r="P989">
        <f t="shared" si="155"/>
        <v>2014</v>
      </c>
      <c r="Q989" t="str">
        <f t="shared" si="156"/>
        <v>SEP</v>
      </c>
    </row>
    <row r="990" spans="1:17" x14ac:dyDescent="0.25">
      <c r="A990" s="1">
        <f t="shared" si="157"/>
        <v>41897</v>
      </c>
      <c r="B990" s="1">
        <f>A990-J990+1</f>
        <v>41896</v>
      </c>
      <c r="C990" s="1">
        <f t="shared" si="158"/>
        <v>41902</v>
      </c>
      <c r="D990">
        <f>VLOOKUP(C990,Sheet2!$A$2:$C$471,2,FALSE)</f>
        <v>37</v>
      </c>
      <c r="E990">
        <f>VLOOKUP($C990,Sheet2!$A$2:$D$471,4,FALSE)</f>
        <v>9</v>
      </c>
      <c r="F990" t="str">
        <f>VLOOKUP(E990,$W$2:$X$13,2,FALSE)</f>
        <v>SEP</v>
      </c>
      <c r="G990">
        <f t="shared" si="151"/>
        <v>3</v>
      </c>
      <c r="H990">
        <f>VLOOKUP($C990,Sheet2!$A$2:$C$471,3,FALSE)</f>
        <v>2014</v>
      </c>
      <c r="I990" t="str">
        <f t="shared" si="152"/>
        <v>MON</v>
      </c>
      <c r="J990">
        <f t="shared" si="159"/>
        <v>2</v>
      </c>
      <c r="K990">
        <f>IF(ISERROR(VLOOKUP(A990,Sheet3!$B$2:$B$72,1,FALSE)),0,1)</f>
        <v>0</v>
      </c>
      <c r="L990">
        <f t="shared" si="153"/>
        <v>0</v>
      </c>
      <c r="N990">
        <f t="shared" si="154"/>
        <v>9</v>
      </c>
      <c r="O990">
        <f t="shared" si="150"/>
        <v>3</v>
      </c>
      <c r="P990">
        <f t="shared" si="155"/>
        <v>2014</v>
      </c>
      <c r="Q990" t="str">
        <f t="shared" si="156"/>
        <v>SEP</v>
      </c>
    </row>
    <row r="991" spans="1:17" x14ac:dyDescent="0.25">
      <c r="A991" s="1">
        <f t="shared" si="157"/>
        <v>41898</v>
      </c>
      <c r="B991" s="1">
        <f>A991-J991+1</f>
        <v>41896</v>
      </c>
      <c r="C991" s="1">
        <f t="shared" si="158"/>
        <v>41902</v>
      </c>
      <c r="D991">
        <f>VLOOKUP(C991,Sheet2!$A$2:$C$471,2,FALSE)</f>
        <v>37</v>
      </c>
      <c r="E991">
        <f>VLOOKUP($C991,Sheet2!$A$2:$D$471,4,FALSE)</f>
        <v>9</v>
      </c>
      <c r="F991" t="str">
        <f>VLOOKUP(E991,$W$2:$X$13,2,FALSE)</f>
        <v>SEP</v>
      </c>
      <c r="G991">
        <f t="shared" si="151"/>
        <v>3</v>
      </c>
      <c r="H991">
        <f>VLOOKUP($C991,Sheet2!$A$2:$C$471,3,FALSE)</f>
        <v>2014</v>
      </c>
      <c r="I991" t="str">
        <f t="shared" si="152"/>
        <v>TUE</v>
      </c>
      <c r="J991">
        <f t="shared" si="159"/>
        <v>3</v>
      </c>
      <c r="K991">
        <f>IF(ISERROR(VLOOKUP(A991,Sheet3!$B$2:$B$72,1,FALSE)),0,1)</f>
        <v>0</v>
      </c>
      <c r="L991">
        <f t="shared" si="153"/>
        <v>0</v>
      </c>
      <c r="N991">
        <f t="shared" si="154"/>
        <v>9</v>
      </c>
      <c r="O991">
        <f t="shared" si="150"/>
        <v>3</v>
      </c>
      <c r="P991">
        <f t="shared" si="155"/>
        <v>2014</v>
      </c>
      <c r="Q991" t="str">
        <f t="shared" si="156"/>
        <v>SEP</v>
      </c>
    </row>
    <row r="992" spans="1:17" x14ac:dyDescent="0.25">
      <c r="A992" s="1">
        <f t="shared" si="157"/>
        <v>41899</v>
      </c>
      <c r="B992" s="1">
        <f>A992-J992+1</f>
        <v>41896</v>
      </c>
      <c r="C992" s="1">
        <f t="shared" si="158"/>
        <v>41902</v>
      </c>
      <c r="D992">
        <f>VLOOKUP(C992,Sheet2!$A$2:$C$471,2,FALSE)</f>
        <v>37</v>
      </c>
      <c r="E992">
        <f>VLOOKUP($C992,Sheet2!$A$2:$D$471,4,FALSE)</f>
        <v>9</v>
      </c>
      <c r="F992" t="str">
        <f>VLOOKUP(E992,$W$2:$X$13,2,FALSE)</f>
        <v>SEP</v>
      </c>
      <c r="G992">
        <f t="shared" si="151"/>
        <v>3</v>
      </c>
      <c r="H992">
        <f>VLOOKUP($C992,Sheet2!$A$2:$C$471,3,FALSE)</f>
        <v>2014</v>
      </c>
      <c r="I992" t="str">
        <f t="shared" si="152"/>
        <v>WED</v>
      </c>
      <c r="J992">
        <f t="shared" si="159"/>
        <v>4</v>
      </c>
      <c r="K992">
        <f>IF(ISERROR(VLOOKUP(A992,Sheet3!$B$2:$B$72,1,FALSE)),0,1)</f>
        <v>0</v>
      </c>
      <c r="L992">
        <f t="shared" si="153"/>
        <v>0</v>
      </c>
      <c r="N992">
        <f t="shared" si="154"/>
        <v>9</v>
      </c>
      <c r="O992">
        <f t="shared" si="150"/>
        <v>3</v>
      </c>
      <c r="P992">
        <f t="shared" si="155"/>
        <v>2014</v>
      </c>
      <c r="Q992" t="str">
        <f t="shared" si="156"/>
        <v>SEP</v>
      </c>
    </row>
    <row r="993" spans="1:17" x14ac:dyDescent="0.25">
      <c r="A993" s="1">
        <f t="shared" si="157"/>
        <v>41900</v>
      </c>
      <c r="B993" s="1">
        <f>A993-J993+1</f>
        <v>41896</v>
      </c>
      <c r="C993" s="1">
        <f t="shared" si="158"/>
        <v>41902</v>
      </c>
      <c r="D993">
        <f>VLOOKUP(C993,Sheet2!$A$2:$C$471,2,FALSE)</f>
        <v>37</v>
      </c>
      <c r="E993">
        <f>VLOOKUP($C993,Sheet2!$A$2:$D$471,4,FALSE)</f>
        <v>9</v>
      </c>
      <c r="F993" t="str">
        <f>VLOOKUP(E993,$W$2:$X$13,2,FALSE)</f>
        <v>SEP</v>
      </c>
      <c r="G993">
        <f t="shared" si="151"/>
        <v>3</v>
      </c>
      <c r="H993">
        <f>VLOOKUP($C993,Sheet2!$A$2:$C$471,3,FALSE)</f>
        <v>2014</v>
      </c>
      <c r="I993" t="str">
        <f t="shared" si="152"/>
        <v>THU</v>
      </c>
      <c r="J993">
        <f t="shared" si="159"/>
        <v>5</v>
      </c>
      <c r="K993">
        <f>IF(ISERROR(VLOOKUP(A993,Sheet3!$B$2:$B$72,1,FALSE)),0,1)</f>
        <v>0</v>
      </c>
      <c r="L993">
        <f t="shared" si="153"/>
        <v>0</v>
      </c>
      <c r="N993">
        <f t="shared" si="154"/>
        <v>9</v>
      </c>
      <c r="O993">
        <f t="shared" si="150"/>
        <v>3</v>
      </c>
      <c r="P993">
        <f t="shared" si="155"/>
        <v>2014</v>
      </c>
      <c r="Q993" t="str">
        <f t="shared" si="156"/>
        <v>SEP</v>
      </c>
    </row>
    <row r="994" spans="1:17" x14ac:dyDescent="0.25">
      <c r="A994" s="1">
        <f t="shared" si="157"/>
        <v>41901</v>
      </c>
      <c r="B994" s="1">
        <f>A994-J994+1</f>
        <v>41896</v>
      </c>
      <c r="C994" s="1">
        <f t="shared" si="158"/>
        <v>41902</v>
      </c>
      <c r="D994">
        <f>VLOOKUP(C994,Sheet2!$A$2:$C$471,2,FALSE)</f>
        <v>37</v>
      </c>
      <c r="E994">
        <f>VLOOKUP($C994,Sheet2!$A$2:$D$471,4,FALSE)</f>
        <v>9</v>
      </c>
      <c r="F994" t="str">
        <f>VLOOKUP(E994,$W$2:$X$13,2,FALSE)</f>
        <v>SEP</v>
      </c>
      <c r="G994">
        <f t="shared" si="151"/>
        <v>3</v>
      </c>
      <c r="H994">
        <f>VLOOKUP($C994,Sheet2!$A$2:$C$471,3,FALSE)</f>
        <v>2014</v>
      </c>
      <c r="I994" t="str">
        <f t="shared" si="152"/>
        <v>FRI</v>
      </c>
      <c r="J994">
        <f t="shared" si="159"/>
        <v>6</v>
      </c>
      <c r="K994">
        <f>IF(ISERROR(VLOOKUP(A994,Sheet3!$B$2:$B$72,1,FALSE)),0,1)</f>
        <v>0</v>
      </c>
      <c r="L994">
        <f t="shared" si="153"/>
        <v>0</v>
      </c>
      <c r="N994">
        <f t="shared" si="154"/>
        <v>9</v>
      </c>
      <c r="O994">
        <f t="shared" si="150"/>
        <v>3</v>
      </c>
      <c r="P994">
        <f t="shared" si="155"/>
        <v>2014</v>
      </c>
      <c r="Q994" t="str">
        <f t="shared" si="156"/>
        <v>SEP</v>
      </c>
    </row>
    <row r="995" spans="1:17" x14ac:dyDescent="0.25">
      <c r="A995" s="1">
        <f t="shared" si="157"/>
        <v>41902</v>
      </c>
      <c r="B995" s="1">
        <f>A995-J995+1</f>
        <v>41896</v>
      </c>
      <c r="C995" s="1">
        <f t="shared" si="158"/>
        <v>41902</v>
      </c>
      <c r="D995">
        <f>VLOOKUP(C995,Sheet2!$A$2:$C$471,2,FALSE)</f>
        <v>37</v>
      </c>
      <c r="E995">
        <f>VLOOKUP($C995,Sheet2!$A$2:$D$471,4,FALSE)</f>
        <v>9</v>
      </c>
      <c r="F995" t="str">
        <f>VLOOKUP(E995,$W$2:$X$13,2,FALSE)</f>
        <v>SEP</v>
      </c>
      <c r="G995">
        <f t="shared" si="151"/>
        <v>3</v>
      </c>
      <c r="H995">
        <f>VLOOKUP($C995,Sheet2!$A$2:$C$471,3,FALSE)</f>
        <v>2014</v>
      </c>
      <c r="I995" t="str">
        <f t="shared" si="152"/>
        <v>SAT</v>
      </c>
      <c r="J995">
        <f t="shared" si="159"/>
        <v>7</v>
      </c>
      <c r="K995">
        <f>IF(ISERROR(VLOOKUP(A995,Sheet3!$B$2:$B$72,1,FALSE)),0,1)</f>
        <v>0</v>
      </c>
      <c r="L995">
        <f t="shared" si="153"/>
        <v>1</v>
      </c>
      <c r="N995">
        <f t="shared" si="154"/>
        <v>9</v>
      </c>
      <c r="O995">
        <f t="shared" si="150"/>
        <v>3</v>
      </c>
      <c r="P995">
        <f t="shared" si="155"/>
        <v>2014</v>
      </c>
      <c r="Q995" t="str">
        <f t="shared" si="156"/>
        <v>SEP</v>
      </c>
    </row>
    <row r="996" spans="1:17" x14ac:dyDescent="0.25">
      <c r="A996" s="1">
        <f t="shared" si="157"/>
        <v>41903</v>
      </c>
      <c r="B996" s="1">
        <f>A996-J996+1</f>
        <v>41903</v>
      </c>
      <c r="C996" s="1">
        <f t="shared" si="158"/>
        <v>41909</v>
      </c>
      <c r="D996">
        <f>VLOOKUP(C996,Sheet2!$A$2:$C$471,2,FALSE)</f>
        <v>38</v>
      </c>
      <c r="E996">
        <f>VLOOKUP($C996,Sheet2!$A$2:$D$471,4,FALSE)</f>
        <v>9</v>
      </c>
      <c r="F996" t="str">
        <f>VLOOKUP(E996,$W$2:$X$13,2,FALSE)</f>
        <v>SEP</v>
      </c>
      <c r="G996">
        <f t="shared" si="151"/>
        <v>3</v>
      </c>
      <c r="H996">
        <f>VLOOKUP($C996,Sheet2!$A$2:$C$471,3,FALSE)</f>
        <v>2014</v>
      </c>
      <c r="I996" t="str">
        <f t="shared" si="152"/>
        <v>SUN</v>
      </c>
      <c r="J996">
        <f t="shared" si="159"/>
        <v>1</v>
      </c>
      <c r="K996">
        <f>IF(ISERROR(VLOOKUP(A996,Sheet3!$B$2:$B$72,1,FALSE)),0,1)</f>
        <v>0</v>
      </c>
      <c r="L996">
        <f t="shared" si="153"/>
        <v>1</v>
      </c>
      <c r="N996">
        <f t="shared" si="154"/>
        <v>9</v>
      </c>
      <c r="O996">
        <f t="shared" si="150"/>
        <v>3</v>
      </c>
      <c r="P996">
        <f t="shared" si="155"/>
        <v>2014</v>
      </c>
      <c r="Q996" t="str">
        <f t="shared" si="156"/>
        <v>SEP</v>
      </c>
    </row>
    <row r="997" spans="1:17" x14ac:dyDescent="0.25">
      <c r="A997" s="1">
        <f t="shared" si="157"/>
        <v>41904</v>
      </c>
      <c r="B997" s="1">
        <f>A997-J997+1</f>
        <v>41903</v>
      </c>
      <c r="C997" s="1">
        <f t="shared" si="158"/>
        <v>41909</v>
      </c>
      <c r="D997">
        <f>VLOOKUP(C997,Sheet2!$A$2:$C$471,2,FALSE)</f>
        <v>38</v>
      </c>
      <c r="E997">
        <f>VLOOKUP($C997,Sheet2!$A$2:$D$471,4,FALSE)</f>
        <v>9</v>
      </c>
      <c r="F997" t="str">
        <f>VLOOKUP(E997,$W$2:$X$13,2,FALSE)</f>
        <v>SEP</v>
      </c>
      <c r="G997">
        <f t="shared" si="151"/>
        <v>3</v>
      </c>
      <c r="H997">
        <f>VLOOKUP($C997,Sheet2!$A$2:$C$471,3,FALSE)</f>
        <v>2014</v>
      </c>
      <c r="I997" t="str">
        <f t="shared" si="152"/>
        <v>MON</v>
      </c>
      <c r="J997">
        <f t="shared" si="159"/>
        <v>2</v>
      </c>
      <c r="K997">
        <f>IF(ISERROR(VLOOKUP(A997,Sheet3!$B$2:$B$72,1,FALSE)),0,1)</f>
        <v>0</v>
      </c>
      <c r="L997">
        <f t="shared" si="153"/>
        <v>0</v>
      </c>
      <c r="N997">
        <f t="shared" si="154"/>
        <v>9</v>
      </c>
      <c r="O997">
        <f t="shared" si="150"/>
        <v>3</v>
      </c>
      <c r="P997">
        <f t="shared" si="155"/>
        <v>2014</v>
      </c>
      <c r="Q997" t="str">
        <f t="shared" si="156"/>
        <v>SEP</v>
      </c>
    </row>
    <row r="998" spans="1:17" x14ac:dyDescent="0.25">
      <c r="A998" s="1">
        <f t="shared" si="157"/>
        <v>41905</v>
      </c>
      <c r="B998" s="1">
        <f>A998-J998+1</f>
        <v>41903</v>
      </c>
      <c r="C998" s="1">
        <f t="shared" si="158"/>
        <v>41909</v>
      </c>
      <c r="D998">
        <f>VLOOKUP(C998,Sheet2!$A$2:$C$471,2,FALSE)</f>
        <v>38</v>
      </c>
      <c r="E998">
        <f>VLOOKUP($C998,Sheet2!$A$2:$D$471,4,FALSE)</f>
        <v>9</v>
      </c>
      <c r="F998" t="str">
        <f>VLOOKUP(E998,$W$2:$X$13,2,FALSE)</f>
        <v>SEP</v>
      </c>
      <c r="G998">
        <f t="shared" si="151"/>
        <v>3</v>
      </c>
      <c r="H998">
        <f>VLOOKUP($C998,Sheet2!$A$2:$C$471,3,FALSE)</f>
        <v>2014</v>
      </c>
      <c r="I998" t="str">
        <f t="shared" si="152"/>
        <v>TUE</v>
      </c>
      <c r="J998">
        <f t="shared" si="159"/>
        <v>3</v>
      </c>
      <c r="K998">
        <f>IF(ISERROR(VLOOKUP(A998,Sheet3!$B$2:$B$72,1,FALSE)),0,1)</f>
        <v>0</v>
      </c>
      <c r="L998">
        <f t="shared" si="153"/>
        <v>0</v>
      </c>
      <c r="N998">
        <f t="shared" si="154"/>
        <v>9</v>
      </c>
      <c r="O998">
        <f t="shared" si="150"/>
        <v>3</v>
      </c>
      <c r="P998">
        <f t="shared" si="155"/>
        <v>2014</v>
      </c>
      <c r="Q998" t="str">
        <f t="shared" si="156"/>
        <v>SEP</v>
      </c>
    </row>
    <row r="999" spans="1:17" x14ac:dyDescent="0.25">
      <c r="A999" s="1">
        <f t="shared" si="157"/>
        <v>41906</v>
      </c>
      <c r="B999" s="1">
        <f>A999-J999+1</f>
        <v>41903</v>
      </c>
      <c r="C999" s="1">
        <f t="shared" si="158"/>
        <v>41909</v>
      </c>
      <c r="D999">
        <f>VLOOKUP(C999,Sheet2!$A$2:$C$471,2,FALSE)</f>
        <v>38</v>
      </c>
      <c r="E999">
        <f>VLOOKUP($C999,Sheet2!$A$2:$D$471,4,FALSE)</f>
        <v>9</v>
      </c>
      <c r="F999" t="str">
        <f>VLOOKUP(E999,$W$2:$X$13,2,FALSE)</f>
        <v>SEP</v>
      </c>
      <c r="G999">
        <f t="shared" si="151"/>
        <v>3</v>
      </c>
      <c r="H999">
        <f>VLOOKUP($C999,Sheet2!$A$2:$C$471,3,FALSE)</f>
        <v>2014</v>
      </c>
      <c r="I999" t="str">
        <f t="shared" si="152"/>
        <v>WED</v>
      </c>
      <c r="J999">
        <f t="shared" si="159"/>
        <v>4</v>
      </c>
      <c r="K999">
        <f>IF(ISERROR(VLOOKUP(A999,Sheet3!$B$2:$B$72,1,FALSE)),0,1)</f>
        <v>0</v>
      </c>
      <c r="L999">
        <f t="shared" si="153"/>
        <v>0</v>
      </c>
      <c r="N999">
        <f t="shared" si="154"/>
        <v>9</v>
      </c>
      <c r="O999">
        <f t="shared" si="150"/>
        <v>3</v>
      </c>
      <c r="P999">
        <f t="shared" si="155"/>
        <v>2014</v>
      </c>
      <c r="Q999" t="str">
        <f t="shared" si="156"/>
        <v>SEP</v>
      </c>
    </row>
    <row r="1000" spans="1:17" x14ac:dyDescent="0.25">
      <c r="A1000" s="1">
        <f t="shared" si="157"/>
        <v>41907</v>
      </c>
      <c r="B1000" s="1">
        <f>A1000-J1000+1</f>
        <v>41903</v>
      </c>
      <c r="C1000" s="1">
        <f t="shared" si="158"/>
        <v>41909</v>
      </c>
      <c r="D1000">
        <f>VLOOKUP(C1000,Sheet2!$A$2:$C$471,2,FALSE)</f>
        <v>38</v>
      </c>
      <c r="E1000">
        <f>VLOOKUP($C1000,Sheet2!$A$2:$D$471,4,FALSE)</f>
        <v>9</v>
      </c>
      <c r="F1000" t="str">
        <f>VLOOKUP(E1000,$W$2:$X$13,2,FALSE)</f>
        <v>SEP</v>
      </c>
      <c r="G1000">
        <f t="shared" si="151"/>
        <v>3</v>
      </c>
      <c r="H1000">
        <f>VLOOKUP($C1000,Sheet2!$A$2:$C$471,3,FALSE)</f>
        <v>2014</v>
      </c>
      <c r="I1000" t="str">
        <f t="shared" si="152"/>
        <v>THU</v>
      </c>
      <c r="J1000">
        <f t="shared" si="159"/>
        <v>5</v>
      </c>
      <c r="K1000">
        <f>IF(ISERROR(VLOOKUP(A1000,Sheet3!$B$2:$B$72,1,FALSE)),0,1)</f>
        <v>0</v>
      </c>
      <c r="L1000">
        <f t="shared" si="153"/>
        <v>0</v>
      </c>
      <c r="N1000">
        <f t="shared" si="154"/>
        <v>9</v>
      </c>
      <c r="O1000">
        <f t="shared" si="150"/>
        <v>3</v>
      </c>
      <c r="P1000">
        <f t="shared" si="155"/>
        <v>2014</v>
      </c>
      <c r="Q1000" t="str">
        <f t="shared" si="156"/>
        <v>SEP</v>
      </c>
    </row>
    <row r="1001" spans="1:17" x14ac:dyDescent="0.25">
      <c r="A1001" s="1">
        <f t="shared" si="157"/>
        <v>41908</v>
      </c>
      <c r="B1001" s="1">
        <f>A1001-J1001+1</f>
        <v>41903</v>
      </c>
      <c r="C1001" s="1">
        <f t="shared" si="158"/>
        <v>41909</v>
      </c>
      <c r="D1001">
        <f>VLOOKUP(C1001,Sheet2!$A$2:$C$471,2,FALSE)</f>
        <v>38</v>
      </c>
      <c r="E1001">
        <f>VLOOKUP($C1001,Sheet2!$A$2:$D$471,4,FALSE)</f>
        <v>9</v>
      </c>
      <c r="F1001" t="str">
        <f>VLOOKUP(E1001,$W$2:$X$13,2,FALSE)</f>
        <v>SEP</v>
      </c>
      <c r="G1001">
        <f t="shared" si="151"/>
        <v>3</v>
      </c>
      <c r="H1001">
        <f>VLOOKUP($C1001,Sheet2!$A$2:$C$471,3,FALSE)</f>
        <v>2014</v>
      </c>
      <c r="I1001" t="str">
        <f t="shared" si="152"/>
        <v>FRI</v>
      </c>
      <c r="J1001">
        <f t="shared" si="159"/>
        <v>6</v>
      </c>
      <c r="K1001">
        <f>IF(ISERROR(VLOOKUP(A1001,Sheet3!$B$2:$B$72,1,FALSE)),0,1)</f>
        <v>0</v>
      </c>
      <c r="L1001">
        <f t="shared" si="153"/>
        <v>0</v>
      </c>
      <c r="N1001">
        <f t="shared" si="154"/>
        <v>9</v>
      </c>
      <c r="O1001">
        <f t="shared" si="150"/>
        <v>3</v>
      </c>
      <c r="P1001">
        <f t="shared" si="155"/>
        <v>2014</v>
      </c>
      <c r="Q1001" t="str">
        <f t="shared" si="156"/>
        <v>SEP</v>
      </c>
    </row>
    <row r="1002" spans="1:17" x14ac:dyDescent="0.25">
      <c r="A1002" s="1">
        <f t="shared" si="157"/>
        <v>41909</v>
      </c>
      <c r="B1002" s="1">
        <f>A1002-J1002+1</f>
        <v>41903</v>
      </c>
      <c r="C1002" s="1">
        <f t="shared" si="158"/>
        <v>41909</v>
      </c>
      <c r="D1002">
        <f>VLOOKUP(C1002,Sheet2!$A$2:$C$471,2,FALSE)</f>
        <v>38</v>
      </c>
      <c r="E1002">
        <f>VLOOKUP($C1002,Sheet2!$A$2:$D$471,4,FALSE)</f>
        <v>9</v>
      </c>
      <c r="F1002" t="str">
        <f>VLOOKUP(E1002,$W$2:$X$13,2,FALSE)</f>
        <v>SEP</v>
      </c>
      <c r="G1002">
        <f t="shared" si="151"/>
        <v>3</v>
      </c>
      <c r="H1002">
        <f>VLOOKUP($C1002,Sheet2!$A$2:$C$471,3,FALSE)</f>
        <v>2014</v>
      </c>
      <c r="I1002" t="str">
        <f t="shared" si="152"/>
        <v>SAT</v>
      </c>
      <c r="J1002">
        <f t="shared" si="159"/>
        <v>7</v>
      </c>
      <c r="K1002">
        <f>IF(ISERROR(VLOOKUP(A1002,Sheet3!$B$2:$B$72,1,FALSE)),0,1)</f>
        <v>0</v>
      </c>
      <c r="L1002">
        <f t="shared" si="153"/>
        <v>1</v>
      </c>
      <c r="N1002">
        <f t="shared" si="154"/>
        <v>9</v>
      </c>
      <c r="O1002">
        <f t="shared" si="150"/>
        <v>3</v>
      </c>
      <c r="P1002">
        <f t="shared" si="155"/>
        <v>2014</v>
      </c>
      <c r="Q1002" t="str">
        <f t="shared" si="156"/>
        <v>SEP</v>
      </c>
    </row>
    <row r="1003" spans="1:17" x14ac:dyDescent="0.25">
      <c r="A1003" s="1">
        <f t="shared" si="157"/>
        <v>41910</v>
      </c>
      <c r="B1003" s="1">
        <f>A1003-J1003+1</f>
        <v>41910</v>
      </c>
      <c r="C1003" s="1">
        <f t="shared" si="158"/>
        <v>41916</v>
      </c>
      <c r="D1003">
        <f>VLOOKUP(C1003,Sheet2!$A$2:$C$471,2,FALSE)</f>
        <v>39</v>
      </c>
      <c r="E1003">
        <f>VLOOKUP($C1003,Sheet2!$A$2:$D$471,4,FALSE)</f>
        <v>9</v>
      </c>
      <c r="F1003" t="str">
        <f>VLOOKUP(E1003,$W$2:$X$13,2,FALSE)</f>
        <v>SEP</v>
      </c>
      <c r="G1003">
        <f t="shared" si="151"/>
        <v>3</v>
      </c>
      <c r="H1003">
        <f>VLOOKUP($C1003,Sheet2!$A$2:$C$471,3,FALSE)</f>
        <v>2014</v>
      </c>
      <c r="I1003" t="str">
        <f t="shared" si="152"/>
        <v>SUN</v>
      </c>
      <c r="J1003">
        <f t="shared" si="159"/>
        <v>1</v>
      </c>
      <c r="K1003">
        <f>IF(ISERROR(VLOOKUP(A1003,Sheet3!$B$2:$B$72,1,FALSE)),0,1)</f>
        <v>0</v>
      </c>
      <c r="L1003">
        <f t="shared" si="153"/>
        <v>1</v>
      </c>
      <c r="N1003">
        <f t="shared" si="154"/>
        <v>9</v>
      </c>
      <c r="O1003">
        <f t="shared" si="150"/>
        <v>3</v>
      </c>
      <c r="P1003">
        <f t="shared" si="155"/>
        <v>2014</v>
      </c>
      <c r="Q1003" t="str">
        <f t="shared" si="156"/>
        <v>SEP</v>
      </c>
    </row>
    <row r="1004" spans="1:17" x14ac:dyDescent="0.25">
      <c r="A1004" s="1">
        <f t="shared" si="157"/>
        <v>41911</v>
      </c>
      <c r="B1004" s="1">
        <f>A1004-J1004+1</f>
        <v>41910</v>
      </c>
      <c r="C1004" s="1">
        <f t="shared" si="158"/>
        <v>41916</v>
      </c>
      <c r="D1004">
        <f>VLOOKUP(C1004,Sheet2!$A$2:$C$471,2,FALSE)</f>
        <v>39</v>
      </c>
      <c r="E1004">
        <f>VLOOKUP($C1004,Sheet2!$A$2:$D$471,4,FALSE)</f>
        <v>9</v>
      </c>
      <c r="F1004" t="str">
        <f>VLOOKUP(E1004,$W$2:$X$13,2,FALSE)</f>
        <v>SEP</v>
      </c>
      <c r="G1004">
        <f t="shared" si="151"/>
        <v>3</v>
      </c>
      <c r="H1004">
        <f>VLOOKUP($C1004,Sheet2!$A$2:$C$471,3,FALSE)</f>
        <v>2014</v>
      </c>
      <c r="I1004" t="str">
        <f t="shared" si="152"/>
        <v>MON</v>
      </c>
      <c r="J1004">
        <f t="shared" si="159"/>
        <v>2</v>
      </c>
      <c r="K1004">
        <f>IF(ISERROR(VLOOKUP(A1004,Sheet3!$B$2:$B$72,1,FALSE)),0,1)</f>
        <v>0</v>
      </c>
      <c r="L1004">
        <f t="shared" si="153"/>
        <v>0</v>
      </c>
      <c r="N1004">
        <f t="shared" si="154"/>
        <v>9</v>
      </c>
      <c r="O1004">
        <f t="shared" si="150"/>
        <v>3</v>
      </c>
      <c r="P1004">
        <f t="shared" si="155"/>
        <v>2014</v>
      </c>
      <c r="Q1004" t="str">
        <f t="shared" si="156"/>
        <v>SEP</v>
      </c>
    </row>
    <row r="1005" spans="1:17" x14ac:dyDescent="0.25">
      <c r="A1005" s="1">
        <f t="shared" si="157"/>
        <v>41912</v>
      </c>
      <c r="B1005" s="1">
        <f>A1005-J1005+1</f>
        <v>41910</v>
      </c>
      <c r="C1005" s="1">
        <f t="shared" si="158"/>
        <v>41916</v>
      </c>
      <c r="D1005">
        <f>VLOOKUP(C1005,Sheet2!$A$2:$C$471,2,FALSE)</f>
        <v>39</v>
      </c>
      <c r="E1005">
        <f>VLOOKUP($C1005,Sheet2!$A$2:$D$471,4,FALSE)</f>
        <v>9</v>
      </c>
      <c r="F1005" t="str">
        <f>VLOOKUP(E1005,$W$2:$X$13,2,FALSE)</f>
        <v>SEP</v>
      </c>
      <c r="G1005">
        <f t="shared" si="151"/>
        <v>3</v>
      </c>
      <c r="H1005">
        <f>VLOOKUP($C1005,Sheet2!$A$2:$C$471,3,FALSE)</f>
        <v>2014</v>
      </c>
      <c r="I1005" t="str">
        <f t="shared" si="152"/>
        <v>TUE</v>
      </c>
      <c r="J1005">
        <f t="shared" si="159"/>
        <v>3</v>
      </c>
      <c r="K1005">
        <f>IF(ISERROR(VLOOKUP(A1005,Sheet3!$B$2:$B$72,1,FALSE)),0,1)</f>
        <v>0</v>
      </c>
      <c r="L1005">
        <f t="shared" si="153"/>
        <v>0</v>
      </c>
      <c r="N1005">
        <f t="shared" si="154"/>
        <v>9</v>
      </c>
      <c r="O1005">
        <f t="shared" si="150"/>
        <v>3</v>
      </c>
      <c r="P1005">
        <f t="shared" si="155"/>
        <v>2014</v>
      </c>
      <c r="Q1005" t="str">
        <f t="shared" si="156"/>
        <v>SEP</v>
      </c>
    </row>
    <row r="1006" spans="1:17" x14ac:dyDescent="0.25">
      <c r="A1006" s="1">
        <f t="shared" si="157"/>
        <v>41913</v>
      </c>
      <c r="B1006" s="1">
        <f>A1006-J1006+1</f>
        <v>41910</v>
      </c>
      <c r="C1006" s="1">
        <f t="shared" si="158"/>
        <v>41916</v>
      </c>
      <c r="D1006">
        <f>VLOOKUP(C1006,Sheet2!$A$2:$C$471,2,FALSE)</f>
        <v>39</v>
      </c>
      <c r="E1006">
        <f>VLOOKUP($C1006,Sheet2!$A$2:$D$471,4,FALSE)</f>
        <v>9</v>
      </c>
      <c r="F1006" t="str">
        <f>VLOOKUP(E1006,$W$2:$X$13,2,FALSE)</f>
        <v>SEP</v>
      </c>
      <c r="G1006">
        <f t="shared" si="151"/>
        <v>3</v>
      </c>
      <c r="H1006">
        <f>VLOOKUP($C1006,Sheet2!$A$2:$C$471,3,FALSE)</f>
        <v>2014</v>
      </c>
      <c r="I1006" t="str">
        <f t="shared" si="152"/>
        <v>WED</v>
      </c>
      <c r="J1006">
        <f t="shared" si="159"/>
        <v>4</v>
      </c>
      <c r="K1006">
        <f>IF(ISERROR(VLOOKUP(A1006,Sheet3!$B$2:$B$72,1,FALSE)),0,1)</f>
        <v>0</v>
      </c>
      <c r="L1006">
        <f t="shared" si="153"/>
        <v>0</v>
      </c>
      <c r="N1006">
        <f t="shared" si="154"/>
        <v>10</v>
      </c>
      <c r="O1006">
        <f t="shared" si="150"/>
        <v>4</v>
      </c>
      <c r="P1006">
        <f t="shared" si="155"/>
        <v>2014</v>
      </c>
      <c r="Q1006" t="str">
        <f t="shared" si="156"/>
        <v>OCT</v>
      </c>
    </row>
    <row r="1007" spans="1:17" x14ac:dyDescent="0.25">
      <c r="A1007" s="1">
        <f t="shared" si="157"/>
        <v>41914</v>
      </c>
      <c r="B1007" s="1">
        <f>A1007-J1007+1</f>
        <v>41910</v>
      </c>
      <c r="C1007" s="1">
        <f t="shared" si="158"/>
        <v>41916</v>
      </c>
      <c r="D1007">
        <f>VLOOKUP(C1007,Sheet2!$A$2:$C$471,2,FALSE)</f>
        <v>39</v>
      </c>
      <c r="E1007">
        <f>VLOOKUP($C1007,Sheet2!$A$2:$D$471,4,FALSE)</f>
        <v>9</v>
      </c>
      <c r="F1007" t="str">
        <f>VLOOKUP(E1007,$W$2:$X$13,2,FALSE)</f>
        <v>SEP</v>
      </c>
      <c r="G1007">
        <f t="shared" si="151"/>
        <v>3</v>
      </c>
      <c r="H1007">
        <f>VLOOKUP($C1007,Sheet2!$A$2:$C$471,3,FALSE)</f>
        <v>2014</v>
      </c>
      <c r="I1007" t="str">
        <f t="shared" si="152"/>
        <v>THU</v>
      </c>
      <c r="J1007">
        <f t="shared" si="159"/>
        <v>5</v>
      </c>
      <c r="K1007">
        <f>IF(ISERROR(VLOOKUP(A1007,Sheet3!$B$2:$B$72,1,FALSE)),0,1)</f>
        <v>0</v>
      </c>
      <c r="L1007">
        <f t="shared" si="153"/>
        <v>0</v>
      </c>
      <c r="N1007">
        <f t="shared" si="154"/>
        <v>10</v>
      </c>
      <c r="O1007">
        <f t="shared" si="150"/>
        <v>4</v>
      </c>
      <c r="P1007">
        <f t="shared" si="155"/>
        <v>2014</v>
      </c>
      <c r="Q1007" t="str">
        <f t="shared" si="156"/>
        <v>OCT</v>
      </c>
    </row>
    <row r="1008" spans="1:17" x14ac:dyDescent="0.25">
      <c r="A1008" s="1">
        <f t="shared" si="157"/>
        <v>41915</v>
      </c>
      <c r="B1008" s="1">
        <f>A1008-J1008+1</f>
        <v>41910</v>
      </c>
      <c r="C1008" s="1">
        <f t="shared" si="158"/>
        <v>41916</v>
      </c>
      <c r="D1008">
        <f>VLOOKUP(C1008,Sheet2!$A$2:$C$471,2,FALSE)</f>
        <v>39</v>
      </c>
      <c r="E1008">
        <f>VLOOKUP($C1008,Sheet2!$A$2:$D$471,4,FALSE)</f>
        <v>9</v>
      </c>
      <c r="F1008" t="str">
        <f>VLOOKUP(E1008,$W$2:$X$13,2,FALSE)</f>
        <v>SEP</v>
      </c>
      <c r="G1008">
        <f t="shared" si="151"/>
        <v>3</v>
      </c>
      <c r="H1008">
        <f>VLOOKUP($C1008,Sheet2!$A$2:$C$471,3,FALSE)</f>
        <v>2014</v>
      </c>
      <c r="I1008" t="str">
        <f t="shared" si="152"/>
        <v>FRI</v>
      </c>
      <c r="J1008">
        <f t="shared" si="159"/>
        <v>6</v>
      </c>
      <c r="K1008">
        <f>IF(ISERROR(VLOOKUP(A1008,Sheet3!$B$2:$B$72,1,FALSE)),0,1)</f>
        <v>0</v>
      </c>
      <c r="L1008">
        <f t="shared" si="153"/>
        <v>0</v>
      </c>
      <c r="N1008">
        <f t="shared" si="154"/>
        <v>10</v>
      </c>
      <c r="O1008">
        <f t="shared" si="150"/>
        <v>4</v>
      </c>
      <c r="P1008">
        <f t="shared" si="155"/>
        <v>2014</v>
      </c>
      <c r="Q1008" t="str">
        <f t="shared" si="156"/>
        <v>OCT</v>
      </c>
    </row>
    <row r="1009" spans="1:17" x14ac:dyDescent="0.25">
      <c r="A1009" s="1">
        <f t="shared" si="157"/>
        <v>41916</v>
      </c>
      <c r="B1009" s="1">
        <f>A1009-J1009+1</f>
        <v>41910</v>
      </c>
      <c r="C1009" s="1">
        <f t="shared" si="158"/>
        <v>41916</v>
      </c>
      <c r="D1009">
        <f>VLOOKUP(C1009,Sheet2!$A$2:$C$471,2,FALSE)</f>
        <v>39</v>
      </c>
      <c r="E1009">
        <f>VLOOKUP($C1009,Sheet2!$A$2:$D$471,4,FALSE)</f>
        <v>9</v>
      </c>
      <c r="F1009" t="str">
        <f>VLOOKUP(E1009,$W$2:$X$13,2,FALSE)</f>
        <v>SEP</v>
      </c>
      <c r="G1009">
        <f t="shared" si="151"/>
        <v>3</v>
      </c>
      <c r="H1009">
        <f>VLOOKUP($C1009,Sheet2!$A$2:$C$471,3,FALSE)</f>
        <v>2014</v>
      </c>
      <c r="I1009" t="str">
        <f t="shared" si="152"/>
        <v>SAT</v>
      </c>
      <c r="J1009">
        <f t="shared" si="159"/>
        <v>7</v>
      </c>
      <c r="K1009">
        <f>IF(ISERROR(VLOOKUP(A1009,Sheet3!$B$2:$B$72,1,FALSE)),0,1)</f>
        <v>0</v>
      </c>
      <c r="L1009">
        <f t="shared" si="153"/>
        <v>1</v>
      </c>
      <c r="N1009">
        <f t="shared" si="154"/>
        <v>10</v>
      </c>
      <c r="O1009">
        <f t="shared" si="150"/>
        <v>4</v>
      </c>
      <c r="P1009">
        <f t="shared" si="155"/>
        <v>2014</v>
      </c>
      <c r="Q1009" t="str">
        <f t="shared" si="156"/>
        <v>OCT</v>
      </c>
    </row>
    <row r="1010" spans="1:17" x14ac:dyDescent="0.25">
      <c r="A1010" s="1">
        <f t="shared" si="157"/>
        <v>41917</v>
      </c>
      <c r="B1010" s="1">
        <f>A1010-J1010+1</f>
        <v>41917</v>
      </c>
      <c r="C1010" s="1">
        <f t="shared" si="158"/>
        <v>41923</v>
      </c>
      <c r="D1010">
        <f>VLOOKUP(C1010,Sheet2!$A$2:$C$471,2,FALSE)</f>
        <v>40</v>
      </c>
      <c r="E1010">
        <f>VLOOKUP($C1010,Sheet2!$A$2:$D$471,4,FALSE)</f>
        <v>10</v>
      </c>
      <c r="F1010" t="str">
        <f>VLOOKUP(E1010,$W$2:$X$13,2,FALSE)</f>
        <v>OCT</v>
      </c>
      <c r="G1010">
        <f t="shared" si="151"/>
        <v>4</v>
      </c>
      <c r="H1010">
        <f>VLOOKUP($C1010,Sheet2!$A$2:$C$471,3,FALSE)</f>
        <v>2014</v>
      </c>
      <c r="I1010" t="str">
        <f t="shared" si="152"/>
        <v>SUN</v>
      </c>
      <c r="J1010">
        <f t="shared" si="159"/>
        <v>1</v>
      </c>
      <c r="K1010">
        <f>IF(ISERROR(VLOOKUP(A1010,Sheet3!$B$2:$B$72,1,FALSE)),0,1)</f>
        <v>0</v>
      </c>
      <c r="L1010">
        <f t="shared" si="153"/>
        <v>1</v>
      </c>
      <c r="N1010">
        <f t="shared" si="154"/>
        <v>10</v>
      </c>
      <c r="O1010">
        <f t="shared" si="150"/>
        <v>4</v>
      </c>
      <c r="P1010">
        <f t="shared" si="155"/>
        <v>2014</v>
      </c>
      <c r="Q1010" t="str">
        <f t="shared" si="156"/>
        <v>OCT</v>
      </c>
    </row>
    <row r="1011" spans="1:17" x14ac:dyDescent="0.25">
      <c r="A1011" s="1">
        <f t="shared" si="157"/>
        <v>41918</v>
      </c>
      <c r="B1011" s="1">
        <f>A1011-J1011+1</f>
        <v>41917</v>
      </c>
      <c r="C1011" s="1">
        <f t="shared" si="158"/>
        <v>41923</v>
      </c>
      <c r="D1011">
        <f>VLOOKUP(C1011,Sheet2!$A$2:$C$471,2,FALSE)</f>
        <v>40</v>
      </c>
      <c r="E1011">
        <f>VLOOKUP($C1011,Sheet2!$A$2:$D$471,4,FALSE)</f>
        <v>10</v>
      </c>
      <c r="F1011" t="str">
        <f>VLOOKUP(E1011,$W$2:$X$13,2,FALSE)</f>
        <v>OCT</v>
      </c>
      <c r="G1011">
        <f t="shared" si="151"/>
        <v>4</v>
      </c>
      <c r="H1011">
        <f>VLOOKUP($C1011,Sheet2!$A$2:$C$471,3,FALSE)</f>
        <v>2014</v>
      </c>
      <c r="I1011" t="str">
        <f t="shared" si="152"/>
        <v>MON</v>
      </c>
      <c r="J1011">
        <f t="shared" si="159"/>
        <v>2</v>
      </c>
      <c r="K1011">
        <f>IF(ISERROR(VLOOKUP(A1011,Sheet3!$B$2:$B$72,1,FALSE)),0,1)</f>
        <v>0</v>
      </c>
      <c r="L1011">
        <f t="shared" si="153"/>
        <v>0</v>
      </c>
      <c r="N1011">
        <f t="shared" si="154"/>
        <v>10</v>
      </c>
      <c r="O1011">
        <f t="shared" si="150"/>
        <v>4</v>
      </c>
      <c r="P1011">
        <f t="shared" si="155"/>
        <v>2014</v>
      </c>
      <c r="Q1011" t="str">
        <f t="shared" si="156"/>
        <v>OCT</v>
      </c>
    </row>
    <row r="1012" spans="1:17" x14ac:dyDescent="0.25">
      <c r="A1012" s="1">
        <f t="shared" si="157"/>
        <v>41919</v>
      </c>
      <c r="B1012" s="1">
        <f>A1012-J1012+1</f>
        <v>41917</v>
      </c>
      <c r="C1012" s="1">
        <f t="shared" si="158"/>
        <v>41923</v>
      </c>
      <c r="D1012">
        <f>VLOOKUP(C1012,Sheet2!$A$2:$C$471,2,FALSE)</f>
        <v>40</v>
      </c>
      <c r="E1012">
        <f>VLOOKUP($C1012,Sheet2!$A$2:$D$471,4,FALSE)</f>
        <v>10</v>
      </c>
      <c r="F1012" t="str">
        <f>VLOOKUP(E1012,$W$2:$X$13,2,FALSE)</f>
        <v>OCT</v>
      </c>
      <c r="G1012">
        <f t="shared" si="151"/>
        <v>4</v>
      </c>
      <c r="H1012">
        <f>VLOOKUP($C1012,Sheet2!$A$2:$C$471,3,FALSE)</f>
        <v>2014</v>
      </c>
      <c r="I1012" t="str">
        <f t="shared" si="152"/>
        <v>TUE</v>
      </c>
      <c r="J1012">
        <f t="shared" si="159"/>
        <v>3</v>
      </c>
      <c r="K1012">
        <f>IF(ISERROR(VLOOKUP(A1012,Sheet3!$B$2:$B$72,1,FALSE)),0,1)</f>
        <v>0</v>
      </c>
      <c r="L1012">
        <f t="shared" si="153"/>
        <v>0</v>
      </c>
      <c r="N1012">
        <f t="shared" si="154"/>
        <v>10</v>
      </c>
      <c r="O1012">
        <f t="shared" ref="O1012:O1075" si="160">ROUNDUP(N1012/3,0)</f>
        <v>4</v>
      </c>
      <c r="P1012">
        <f t="shared" si="155"/>
        <v>2014</v>
      </c>
      <c r="Q1012" t="str">
        <f t="shared" si="156"/>
        <v>OCT</v>
      </c>
    </row>
    <row r="1013" spans="1:17" x14ac:dyDescent="0.25">
      <c r="A1013" s="1">
        <f t="shared" si="157"/>
        <v>41920</v>
      </c>
      <c r="B1013" s="1">
        <f>A1013-J1013+1</f>
        <v>41917</v>
      </c>
      <c r="C1013" s="1">
        <f t="shared" si="158"/>
        <v>41923</v>
      </c>
      <c r="D1013">
        <f>VLOOKUP(C1013,Sheet2!$A$2:$C$471,2,FALSE)</f>
        <v>40</v>
      </c>
      <c r="E1013">
        <f>VLOOKUP($C1013,Sheet2!$A$2:$D$471,4,FALSE)</f>
        <v>10</v>
      </c>
      <c r="F1013" t="str">
        <f>VLOOKUP(E1013,$W$2:$X$13,2,FALSE)</f>
        <v>OCT</v>
      </c>
      <c r="G1013">
        <f t="shared" si="151"/>
        <v>4</v>
      </c>
      <c r="H1013">
        <f>VLOOKUP($C1013,Sheet2!$A$2:$C$471,3,FALSE)</f>
        <v>2014</v>
      </c>
      <c r="I1013" t="str">
        <f t="shared" si="152"/>
        <v>WED</v>
      </c>
      <c r="J1013">
        <f t="shared" si="159"/>
        <v>4</v>
      </c>
      <c r="K1013">
        <f>IF(ISERROR(VLOOKUP(A1013,Sheet3!$B$2:$B$72,1,FALSE)),0,1)</f>
        <v>0</v>
      </c>
      <c r="L1013">
        <f t="shared" si="153"/>
        <v>0</v>
      </c>
      <c r="N1013">
        <f t="shared" si="154"/>
        <v>10</v>
      </c>
      <c r="O1013">
        <f t="shared" si="160"/>
        <v>4</v>
      </c>
      <c r="P1013">
        <f t="shared" si="155"/>
        <v>2014</v>
      </c>
      <c r="Q1013" t="str">
        <f t="shared" si="156"/>
        <v>OCT</v>
      </c>
    </row>
    <row r="1014" spans="1:17" x14ac:dyDescent="0.25">
      <c r="A1014" s="1">
        <f t="shared" si="157"/>
        <v>41921</v>
      </c>
      <c r="B1014" s="1">
        <f>A1014-J1014+1</f>
        <v>41917</v>
      </c>
      <c r="C1014" s="1">
        <f t="shared" si="158"/>
        <v>41923</v>
      </c>
      <c r="D1014">
        <f>VLOOKUP(C1014,Sheet2!$A$2:$C$471,2,FALSE)</f>
        <v>40</v>
      </c>
      <c r="E1014">
        <f>VLOOKUP($C1014,Sheet2!$A$2:$D$471,4,FALSE)</f>
        <v>10</v>
      </c>
      <c r="F1014" t="str">
        <f>VLOOKUP(E1014,$W$2:$X$13,2,FALSE)</f>
        <v>OCT</v>
      </c>
      <c r="G1014">
        <f t="shared" si="151"/>
        <v>4</v>
      </c>
      <c r="H1014">
        <f>VLOOKUP($C1014,Sheet2!$A$2:$C$471,3,FALSE)</f>
        <v>2014</v>
      </c>
      <c r="I1014" t="str">
        <f t="shared" si="152"/>
        <v>THU</v>
      </c>
      <c r="J1014">
        <f t="shared" si="159"/>
        <v>5</v>
      </c>
      <c r="K1014">
        <f>IF(ISERROR(VLOOKUP(A1014,Sheet3!$B$2:$B$72,1,FALSE)),0,1)</f>
        <v>0</v>
      </c>
      <c r="L1014">
        <f t="shared" si="153"/>
        <v>0</v>
      </c>
      <c r="N1014">
        <f t="shared" si="154"/>
        <v>10</v>
      </c>
      <c r="O1014">
        <f t="shared" si="160"/>
        <v>4</v>
      </c>
      <c r="P1014">
        <f t="shared" si="155"/>
        <v>2014</v>
      </c>
      <c r="Q1014" t="str">
        <f t="shared" si="156"/>
        <v>OCT</v>
      </c>
    </row>
    <row r="1015" spans="1:17" x14ac:dyDescent="0.25">
      <c r="A1015" s="1">
        <f t="shared" si="157"/>
        <v>41922</v>
      </c>
      <c r="B1015" s="1">
        <f>A1015-J1015+1</f>
        <v>41917</v>
      </c>
      <c r="C1015" s="1">
        <f t="shared" si="158"/>
        <v>41923</v>
      </c>
      <c r="D1015">
        <f>VLOOKUP(C1015,Sheet2!$A$2:$C$471,2,FALSE)</f>
        <v>40</v>
      </c>
      <c r="E1015">
        <f>VLOOKUP($C1015,Sheet2!$A$2:$D$471,4,FALSE)</f>
        <v>10</v>
      </c>
      <c r="F1015" t="str">
        <f>VLOOKUP(E1015,$W$2:$X$13,2,FALSE)</f>
        <v>OCT</v>
      </c>
      <c r="G1015">
        <f t="shared" si="151"/>
        <v>4</v>
      </c>
      <c r="H1015">
        <f>VLOOKUP($C1015,Sheet2!$A$2:$C$471,3,FALSE)</f>
        <v>2014</v>
      </c>
      <c r="I1015" t="str">
        <f t="shared" si="152"/>
        <v>FRI</v>
      </c>
      <c r="J1015">
        <f t="shared" si="159"/>
        <v>6</v>
      </c>
      <c r="K1015">
        <f>IF(ISERROR(VLOOKUP(A1015,Sheet3!$B$2:$B$72,1,FALSE)),0,1)</f>
        <v>0</v>
      </c>
      <c r="L1015">
        <f t="shared" si="153"/>
        <v>0</v>
      </c>
      <c r="N1015">
        <f t="shared" si="154"/>
        <v>10</v>
      </c>
      <c r="O1015">
        <f t="shared" si="160"/>
        <v>4</v>
      </c>
      <c r="P1015">
        <f t="shared" si="155"/>
        <v>2014</v>
      </c>
      <c r="Q1015" t="str">
        <f t="shared" si="156"/>
        <v>OCT</v>
      </c>
    </row>
    <row r="1016" spans="1:17" x14ac:dyDescent="0.25">
      <c r="A1016" s="1">
        <f t="shared" si="157"/>
        <v>41923</v>
      </c>
      <c r="B1016" s="1">
        <f>A1016-J1016+1</f>
        <v>41917</v>
      </c>
      <c r="C1016" s="1">
        <f t="shared" si="158"/>
        <v>41923</v>
      </c>
      <c r="D1016">
        <f>VLOOKUP(C1016,Sheet2!$A$2:$C$471,2,FALSE)</f>
        <v>40</v>
      </c>
      <c r="E1016">
        <f>VLOOKUP($C1016,Sheet2!$A$2:$D$471,4,FALSE)</f>
        <v>10</v>
      </c>
      <c r="F1016" t="str">
        <f>VLOOKUP(E1016,$W$2:$X$13,2,FALSE)</f>
        <v>OCT</v>
      </c>
      <c r="G1016">
        <f t="shared" si="151"/>
        <v>4</v>
      </c>
      <c r="H1016">
        <f>VLOOKUP($C1016,Sheet2!$A$2:$C$471,3,FALSE)</f>
        <v>2014</v>
      </c>
      <c r="I1016" t="str">
        <f t="shared" si="152"/>
        <v>SAT</v>
      </c>
      <c r="J1016">
        <f t="shared" si="159"/>
        <v>7</v>
      </c>
      <c r="K1016">
        <f>IF(ISERROR(VLOOKUP(A1016,Sheet3!$B$2:$B$72,1,FALSE)),0,1)</f>
        <v>0</v>
      </c>
      <c r="L1016">
        <f t="shared" si="153"/>
        <v>1</v>
      </c>
      <c r="N1016">
        <f t="shared" si="154"/>
        <v>10</v>
      </c>
      <c r="O1016">
        <f t="shared" si="160"/>
        <v>4</v>
      </c>
      <c r="P1016">
        <f t="shared" si="155"/>
        <v>2014</v>
      </c>
      <c r="Q1016" t="str">
        <f t="shared" si="156"/>
        <v>OCT</v>
      </c>
    </row>
    <row r="1017" spans="1:17" x14ac:dyDescent="0.25">
      <c r="A1017" s="1">
        <f t="shared" si="157"/>
        <v>41924</v>
      </c>
      <c r="B1017" s="1">
        <f>A1017-J1017+1</f>
        <v>41924</v>
      </c>
      <c r="C1017" s="1">
        <f t="shared" si="158"/>
        <v>41930</v>
      </c>
      <c r="D1017">
        <f>VLOOKUP(C1017,Sheet2!$A$2:$C$471,2,FALSE)</f>
        <v>41</v>
      </c>
      <c r="E1017">
        <f>VLOOKUP($C1017,Sheet2!$A$2:$D$471,4,FALSE)</f>
        <v>10</v>
      </c>
      <c r="F1017" t="str">
        <f>VLOOKUP(E1017,$W$2:$X$13,2,FALSE)</f>
        <v>OCT</v>
      </c>
      <c r="G1017">
        <f t="shared" si="151"/>
        <v>4</v>
      </c>
      <c r="H1017">
        <f>VLOOKUP($C1017,Sheet2!$A$2:$C$471,3,FALSE)</f>
        <v>2014</v>
      </c>
      <c r="I1017" t="str">
        <f t="shared" si="152"/>
        <v>SUN</v>
      </c>
      <c r="J1017">
        <f t="shared" si="159"/>
        <v>1</v>
      </c>
      <c r="K1017">
        <f>IF(ISERROR(VLOOKUP(A1017,Sheet3!$B$2:$B$72,1,FALSE)),0,1)</f>
        <v>0</v>
      </c>
      <c r="L1017">
        <f t="shared" si="153"/>
        <v>1</v>
      </c>
      <c r="N1017">
        <f t="shared" si="154"/>
        <v>10</v>
      </c>
      <c r="O1017">
        <f t="shared" si="160"/>
        <v>4</v>
      </c>
      <c r="P1017">
        <f t="shared" si="155"/>
        <v>2014</v>
      </c>
      <c r="Q1017" t="str">
        <f t="shared" si="156"/>
        <v>OCT</v>
      </c>
    </row>
    <row r="1018" spans="1:17" x14ac:dyDescent="0.25">
      <c r="A1018" s="1">
        <f t="shared" si="157"/>
        <v>41925</v>
      </c>
      <c r="B1018" s="1">
        <f>A1018-J1018+1</f>
        <v>41924</v>
      </c>
      <c r="C1018" s="1">
        <f t="shared" si="158"/>
        <v>41930</v>
      </c>
      <c r="D1018">
        <f>VLOOKUP(C1018,Sheet2!$A$2:$C$471,2,FALSE)</f>
        <v>41</v>
      </c>
      <c r="E1018">
        <f>VLOOKUP($C1018,Sheet2!$A$2:$D$471,4,FALSE)</f>
        <v>10</v>
      </c>
      <c r="F1018" t="str">
        <f>VLOOKUP(E1018,$W$2:$X$13,2,FALSE)</f>
        <v>OCT</v>
      </c>
      <c r="G1018">
        <f t="shared" si="151"/>
        <v>4</v>
      </c>
      <c r="H1018">
        <f>VLOOKUP($C1018,Sheet2!$A$2:$C$471,3,FALSE)</f>
        <v>2014</v>
      </c>
      <c r="I1018" t="str">
        <f t="shared" si="152"/>
        <v>MON</v>
      </c>
      <c r="J1018">
        <f t="shared" si="159"/>
        <v>2</v>
      </c>
      <c r="K1018">
        <f>IF(ISERROR(VLOOKUP(A1018,Sheet3!$B$2:$B$72,1,FALSE)),0,1)</f>
        <v>1</v>
      </c>
      <c r="L1018">
        <f t="shared" si="153"/>
        <v>0</v>
      </c>
      <c r="N1018">
        <f t="shared" si="154"/>
        <v>10</v>
      </c>
      <c r="O1018">
        <f t="shared" si="160"/>
        <v>4</v>
      </c>
      <c r="P1018">
        <f t="shared" si="155"/>
        <v>2014</v>
      </c>
      <c r="Q1018" t="str">
        <f t="shared" si="156"/>
        <v>OCT</v>
      </c>
    </row>
    <row r="1019" spans="1:17" x14ac:dyDescent="0.25">
      <c r="A1019" s="1">
        <f t="shared" si="157"/>
        <v>41926</v>
      </c>
      <c r="B1019" s="1">
        <f>A1019-J1019+1</f>
        <v>41924</v>
      </c>
      <c r="C1019" s="1">
        <f t="shared" si="158"/>
        <v>41930</v>
      </c>
      <c r="D1019">
        <f>VLOOKUP(C1019,Sheet2!$A$2:$C$471,2,FALSE)</f>
        <v>41</v>
      </c>
      <c r="E1019">
        <f>VLOOKUP($C1019,Sheet2!$A$2:$D$471,4,FALSE)</f>
        <v>10</v>
      </c>
      <c r="F1019" t="str">
        <f>VLOOKUP(E1019,$W$2:$X$13,2,FALSE)</f>
        <v>OCT</v>
      </c>
      <c r="G1019">
        <f t="shared" si="151"/>
        <v>4</v>
      </c>
      <c r="H1019">
        <f>VLOOKUP($C1019,Sheet2!$A$2:$C$471,3,FALSE)</f>
        <v>2014</v>
      </c>
      <c r="I1019" t="str">
        <f t="shared" si="152"/>
        <v>TUE</v>
      </c>
      <c r="J1019">
        <f t="shared" si="159"/>
        <v>3</v>
      </c>
      <c r="K1019">
        <f>IF(ISERROR(VLOOKUP(A1019,Sheet3!$B$2:$B$72,1,FALSE)),0,1)</f>
        <v>0</v>
      </c>
      <c r="L1019">
        <f t="shared" si="153"/>
        <v>0</v>
      </c>
      <c r="N1019">
        <f t="shared" si="154"/>
        <v>10</v>
      </c>
      <c r="O1019">
        <f t="shared" si="160"/>
        <v>4</v>
      </c>
      <c r="P1019">
        <f t="shared" si="155"/>
        <v>2014</v>
      </c>
      <c r="Q1019" t="str">
        <f t="shared" si="156"/>
        <v>OCT</v>
      </c>
    </row>
    <row r="1020" spans="1:17" x14ac:dyDescent="0.25">
      <c r="A1020" s="1">
        <f t="shared" si="157"/>
        <v>41927</v>
      </c>
      <c r="B1020" s="1">
        <f>A1020-J1020+1</f>
        <v>41924</v>
      </c>
      <c r="C1020" s="1">
        <f t="shared" si="158"/>
        <v>41930</v>
      </c>
      <c r="D1020">
        <f>VLOOKUP(C1020,Sheet2!$A$2:$C$471,2,FALSE)</f>
        <v>41</v>
      </c>
      <c r="E1020">
        <f>VLOOKUP($C1020,Sheet2!$A$2:$D$471,4,FALSE)</f>
        <v>10</v>
      </c>
      <c r="F1020" t="str">
        <f>VLOOKUP(E1020,$W$2:$X$13,2,FALSE)</f>
        <v>OCT</v>
      </c>
      <c r="G1020">
        <f t="shared" si="151"/>
        <v>4</v>
      </c>
      <c r="H1020">
        <f>VLOOKUP($C1020,Sheet2!$A$2:$C$471,3,FALSE)</f>
        <v>2014</v>
      </c>
      <c r="I1020" t="str">
        <f t="shared" si="152"/>
        <v>WED</v>
      </c>
      <c r="J1020">
        <f t="shared" si="159"/>
        <v>4</v>
      </c>
      <c r="K1020">
        <f>IF(ISERROR(VLOOKUP(A1020,Sheet3!$B$2:$B$72,1,FALSE)),0,1)</f>
        <v>0</v>
      </c>
      <c r="L1020">
        <f t="shared" si="153"/>
        <v>0</v>
      </c>
      <c r="N1020">
        <f t="shared" si="154"/>
        <v>10</v>
      </c>
      <c r="O1020">
        <f t="shared" si="160"/>
        <v>4</v>
      </c>
      <c r="P1020">
        <f t="shared" si="155"/>
        <v>2014</v>
      </c>
      <c r="Q1020" t="str">
        <f t="shared" si="156"/>
        <v>OCT</v>
      </c>
    </row>
    <row r="1021" spans="1:17" x14ac:dyDescent="0.25">
      <c r="A1021" s="1">
        <f t="shared" si="157"/>
        <v>41928</v>
      </c>
      <c r="B1021" s="1">
        <f>A1021-J1021+1</f>
        <v>41924</v>
      </c>
      <c r="C1021" s="1">
        <f t="shared" si="158"/>
        <v>41930</v>
      </c>
      <c r="D1021">
        <f>VLOOKUP(C1021,Sheet2!$A$2:$C$471,2,FALSE)</f>
        <v>41</v>
      </c>
      <c r="E1021">
        <f>VLOOKUP($C1021,Sheet2!$A$2:$D$471,4,FALSE)</f>
        <v>10</v>
      </c>
      <c r="F1021" t="str">
        <f>VLOOKUP(E1021,$W$2:$X$13,2,FALSE)</f>
        <v>OCT</v>
      </c>
      <c r="G1021">
        <f t="shared" si="151"/>
        <v>4</v>
      </c>
      <c r="H1021">
        <f>VLOOKUP($C1021,Sheet2!$A$2:$C$471,3,FALSE)</f>
        <v>2014</v>
      </c>
      <c r="I1021" t="str">
        <f t="shared" si="152"/>
        <v>THU</v>
      </c>
      <c r="J1021">
        <f t="shared" si="159"/>
        <v>5</v>
      </c>
      <c r="K1021">
        <f>IF(ISERROR(VLOOKUP(A1021,Sheet3!$B$2:$B$72,1,FALSE)),0,1)</f>
        <v>0</v>
      </c>
      <c r="L1021">
        <f t="shared" si="153"/>
        <v>0</v>
      </c>
      <c r="N1021">
        <f t="shared" si="154"/>
        <v>10</v>
      </c>
      <c r="O1021">
        <f t="shared" si="160"/>
        <v>4</v>
      </c>
      <c r="P1021">
        <f t="shared" si="155"/>
        <v>2014</v>
      </c>
      <c r="Q1021" t="str">
        <f t="shared" si="156"/>
        <v>OCT</v>
      </c>
    </row>
    <row r="1022" spans="1:17" x14ac:dyDescent="0.25">
      <c r="A1022" s="1">
        <f t="shared" si="157"/>
        <v>41929</v>
      </c>
      <c r="B1022" s="1">
        <f>A1022-J1022+1</f>
        <v>41924</v>
      </c>
      <c r="C1022" s="1">
        <f t="shared" si="158"/>
        <v>41930</v>
      </c>
      <c r="D1022">
        <f>VLOOKUP(C1022,Sheet2!$A$2:$C$471,2,FALSE)</f>
        <v>41</v>
      </c>
      <c r="E1022">
        <f>VLOOKUP($C1022,Sheet2!$A$2:$D$471,4,FALSE)</f>
        <v>10</v>
      </c>
      <c r="F1022" t="str">
        <f>VLOOKUP(E1022,$W$2:$X$13,2,FALSE)</f>
        <v>OCT</v>
      </c>
      <c r="G1022">
        <f t="shared" si="151"/>
        <v>4</v>
      </c>
      <c r="H1022">
        <f>VLOOKUP($C1022,Sheet2!$A$2:$C$471,3,FALSE)</f>
        <v>2014</v>
      </c>
      <c r="I1022" t="str">
        <f t="shared" si="152"/>
        <v>FRI</v>
      </c>
      <c r="J1022">
        <f t="shared" si="159"/>
        <v>6</v>
      </c>
      <c r="K1022">
        <f>IF(ISERROR(VLOOKUP(A1022,Sheet3!$B$2:$B$72,1,FALSE)),0,1)</f>
        <v>0</v>
      </c>
      <c r="L1022">
        <f t="shared" si="153"/>
        <v>0</v>
      </c>
      <c r="N1022">
        <f t="shared" si="154"/>
        <v>10</v>
      </c>
      <c r="O1022">
        <f t="shared" si="160"/>
        <v>4</v>
      </c>
      <c r="P1022">
        <f t="shared" si="155"/>
        <v>2014</v>
      </c>
      <c r="Q1022" t="str">
        <f t="shared" si="156"/>
        <v>OCT</v>
      </c>
    </row>
    <row r="1023" spans="1:17" x14ac:dyDescent="0.25">
      <c r="A1023" s="1">
        <f t="shared" si="157"/>
        <v>41930</v>
      </c>
      <c r="B1023" s="1">
        <f>A1023-J1023+1</f>
        <v>41924</v>
      </c>
      <c r="C1023" s="1">
        <f t="shared" si="158"/>
        <v>41930</v>
      </c>
      <c r="D1023">
        <f>VLOOKUP(C1023,Sheet2!$A$2:$C$471,2,FALSE)</f>
        <v>41</v>
      </c>
      <c r="E1023">
        <f>VLOOKUP($C1023,Sheet2!$A$2:$D$471,4,FALSE)</f>
        <v>10</v>
      </c>
      <c r="F1023" t="str">
        <f>VLOOKUP(E1023,$W$2:$X$13,2,FALSE)</f>
        <v>OCT</v>
      </c>
      <c r="G1023">
        <f t="shared" si="151"/>
        <v>4</v>
      </c>
      <c r="H1023">
        <f>VLOOKUP($C1023,Sheet2!$A$2:$C$471,3,FALSE)</f>
        <v>2014</v>
      </c>
      <c r="I1023" t="str">
        <f t="shared" si="152"/>
        <v>SAT</v>
      </c>
      <c r="J1023">
        <f t="shared" si="159"/>
        <v>7</v>
      </c>
      <c r="K1023">
        <f>IF(ISERROR(VLOOKUP(A1023,Sheet3!$B$2:$B$72,1,FALSE)),0,1)</f>
        <v>0</v>
      </c>
      <c r="L1023">
        <f t="shared" si="153"/>
        <v>1</v>
      </c>
      <c r="N1023">
        <f t="shared" si="154"/>
        <v>10</v>
      </c>
      <c r="O1023">
        <f t="shared" si="160"/>
        <v>4</v>
      </c>
      <c r="P1023">
        <f t="shared" si="155"/>
        <v>2014</v>
      </c>
      <c r="Q1023" t="str">
        <f t="shared" si="156"/>
        <v>OCT</v>
      </c>
    </row>
    <row r="1024" spans="1:17" x14ac:dyDescent="0.25">
      <c r="A1024" s="1">
        <f t="shared" si="157"/>
        <v>41931</v>
      </c>
      <c r="B1024" s="1">
        <f>A1024-J1024+1</f>
        <v>41931</v>
      </c>
      <c r="C1024" s="1">
        <f t="shared" si="158"/>
        <v>41937</v>
      </c>
      <c r="D1024">
        <f>VLOOKUP(C1024,Sheet2!$A$2:$C$471,2,FALSE)</f>
        <v>42</v>
      </c>
      <c r="E1024">
        <f>VLOOKUP($C1024,Sheet2!$A$2:$D$471,4,FALSE)</f>
        <v>10</v>
      </c>
      <c r="F1024" t="str">
        <f>VLOOKUP(E1024,$W$2:$X$13,2,FALSE)</f>
        <v>OCT</v>
      </c>
      <c r="G1024">
        <f t="shared" si="151"/>
        <v>4</v>
      </c>
      <c r="H1024">
        <f>VLOOKUP($C1024,Sheet2!$A$2:$C$471,3,FALSE)</f>
        <v>2014</v>
      </c>
      <c r="I1024" t="str">
        <f t="shared" si="152"/>
        <v>SUN</v>
      </c>
      <c r="J1024">
        <f t="shared" si="159"/>
        <v>1</v>
      </c>
      <c r="K1024">
        <f>IF(ISERROR(VLOOKUP(A1024,Sheet3!$B$2:$B$72,1,FALSE)),0,1)</f>
        <v>0</v>
      </c>
      <c r="L1024">
        <f t="shared" si="153"/>
        <v>1</v>
      </c>
      <c r="N1024">
        <f t="shared" si="154"/>
        <v>10</v>
      </c>
      <c r="O1024">
        <f t="shared" si="160"/>
        <v>4</v>
      </c>
      <c r="P1024">
        <f t="shared" si="155"/>
        <v>2014</v>
      </c>
      <c r="Q1024" t="str">
        <f t="shared" si="156"/>
        <v>OCT</v>
      </c>
    </row>
    <row r="1025" spans="1:17" x14ac:dyDescent="0.25">
      <c r="A1025" s="1">
        <f t="shared" si="157"/>
        <v>41932</v>
      </c>
      <c r="B1025" s="1">
        <f>A1025-J1025+1</f>
        <v>41931</v>
      </c>
      <c r="C1025" s="1">
        <f t="shared" si="158"/>
        <v>41937</v>
      </c>
      <c r="D1025">
        <f>VLOOKUP(C1025,Sheet2!$A$2:$C$471,2,FALSE)</f>
        <v>42</v>
      </c>
      <c r="E1025">
        <f>VLOOKUP($C1025,Sheet2!$A$2:$D$471,4,FALSE)</f>
        <v>10</v>
      </c>
      <c r="F1025" t="str">
        <f>VLOOKUP(E1025,$W$2:$X$13,2,FALSE)</f>
        <v>OCT</v>
      </c>
      <c r="G1025">
        <f t="shared" si="151"/>
        <v>4</v>
      </c>
      <c r="H1025">
        <f>VLOOKUP($C1025,Sheet2!$A$2:$C$471,3,FALSE)</f>
        <v>2014</v>
      </c>
      <c r="I1025" t="str">
        <f t="shared" si="152"/>
        <v>MON</v>
      </c>
      <c r="J1025">
        <f t="shared" si="159"/>
        <v>2</v>
      </c>
      <c r="K1025">
        <f>IF(ISERROR(VLOOKUP(A1025,Sheet3!$B$2:$B$72,1,FALSE)),0,1)</f>
        <v>0</v>
      </c>
      <c r="L1025">
        <f t="shared" si="153"/>
        <v>0</v>
      </c>
      <c r="N1025">
        <f t="shared" si="154"/>
        <v>10</v>
      </c>
      <c r="O1025">
        <f t="shared" si="160"/>
        <v>4</v>
      </c>
      <c r="P1025">
        <f t="shared" si="155"/>
        <v>2014</v>
      </c>
      <c r="Q1025" t="str">
        <f t="shared" si="156"/>
        <v>OCT</v>
      </c>
    </row>
    <row r="1026" spans="1:17" x14ac:dyDescent="0.25">
      <c r="A1026" s="1">
        <f t="shared" si="157"/>
        <v>41933</v>
      </c>
      <c r="B1026" s="1">
        <f>A1026-J1026+1</f>
        <v>41931</v>
      </c>
      <c r="C1026" s="1">
        <f t="shared" si="158"/>
        <v>41937</v>
      </c>
      <c r="D1026">
        <f>VLOOKUP(C1026,Sheet2!$A$2:$C$471,2,FALSE)</f>
        <v>42</v>
      </c>
      <c r="E1026">
        <f>VLOOKUP($C1026,Sheet2!$A$2:$D$471,4,FALSE)</f>
        <v>10</v>
      </c>
      <c r="F1026" t="str">
        <f>VLOOKUP(E1026,$W$2:$X$13,2,FALSE)</f>
        <v>OCT</v>
      </c>
      <c r="G1026">
        <f t="shared" si="151"/>
        <v>4</v>
      </c>
      <c r="H1026">
        <f>VLOOKUP($C1026,Sheet2!$A$2:$C$471,3,FALSE)</f>
        <v>2014</v>
      </c>
      <c r="I1026" t="str">
        <f t="shared" si="152"/>
        <v>TUE</v>
      </c>
      <c r="J1026">
        <f t="shared" si="159"/>
        <v>3</v>
      </c>
      <c r="K1026">
        <f>IF(ISERROR(VLOOKUP(A1026,Sheet3!$B$2:$B$72,1,FALSE)),0,1)</f>
        <v>0</v>
      </c>
      <c r="L1026">
        <f t="shared" si="153"/>
        <v>0</v>
      </c>
      <c r="N1026">
        <f t="shared" si="154"/>
        <v>10</v>
      </c>
      <c r="O1026">
        <f t="shared" si="160"/>
        <v>4</v>
      </c>
      <c r="P1026">
        <f t="shared" si="155"/>
        <v>2014</v>
      </c>
      <c r="Q1026" t="str">
        <f t="shared" si="156"/>
        <v>OCT</v>
      </c>
    </row>
    <row r="1027" spans="1:17" x14ac:dyDescent="0.25">
      <c r="A1027" s="1">
        <f t="shared" si="157"/>
        <v>41934</v>
      </c>
      <c r="B1027" s="1">
        <f>A1027-J1027+1</f>
        <v>41931</v>
      </c>
      <c r="C1027" s="1">
        <f t="shared" si="158"/>
        <v>41937</v>
      </c>
      <c r="D1027">
        <f>VLOOKUP(C1027,Sheet2!$A$2:$C$471,2,FALSE)</f>
        <v>42</v>
      </c>
      <c r="E1027">
        <f>VLOOKUP($C1027,Sheet2!$A$2:$D$471,4,FALSE)</f>
        <v>10</v>
      </c>
      <c r="F1027" t="str">
        <f>VLOOKUP(E1027,$W$2:$X$13,2,FALSE)</f>
        <v>OCT</v>
      </c>
      <c r="G1027">
        <f t="shared" ref="G1027:G1090" si="161">ROUNDUP(E1027/3,0)</f>
        <v>4</v>
      </c>
      <c r="H1027">
        <f>VLOOKUP($C1027,Sheet2!$A$2:$C$471,3,FALSE)</f>
        <v>2014</v>
      </c>
      <c r="I1027" t="str">
        <f t="shared" ref="I1027:I1090" si="162">VLOOKUP(J1027,$T$2:$U$8,2,FALSE)</f>
        <v>WED</v>
      </c>
      <c r="J1027">
        <f t="shared" si="159"/>
        <v>4</v>
      </c>
      <c r="K1027">
        <f>IF(ISERROR(VLOOKUP(A1027,Sheet3!$B$2:$B$72,1,FALSE)),0,1)</f>
        <v>0</v>
      </c>
      <c r="L1027">
        <f t="shared" ref="L1027:L1090" si="163">IF(OR(J1027=1,J1027=7),1,0)</f>
        <v>0</v>
      </c>
      <c r="N1027">
        <f t="shared" ref="N1027:N1090" si="164">MONTH(A1027)</f>
        <v>10</v>
      </c>
      <c r="O1027">
        <f t="shared" si="160"/>
        <v>4</v>
      </c>
      <c r="P1027">
        <f t="shared" ref="P1027:P1090" si="165">YEAR(A1027)</f>
        <v>2014</v>
      </c>
      <c r="Q1027" t="str">
        <f t="shared" ref="Q1027:Q1090" si="166">VLOOKUP(N1027,$W$2:$X$13,2,FALSE)</f>
        <v>OCT</v>
      </c>
    </row>
    <row r="1028" spans="1:17" x14ac:dyDescent="0.25">
      <c r="A1028" s="1">
        <f t="shared" ref="A1028:A1091" si="167">A1027+1</f>
        <v>41935</v>
      </c>
      <c r="B1028" s="1">
        <f>A1028-J1028+1</f>
        <v>41931</v>
      </c>
      <c r="C1028" s="1">
        <f t="shared" ref="C1028:C1091" si="168">B1028+6</f>
        <v>41937</v>
      </c>
      <c r="D1028">
        <f>VLOOKUP(C1028,Sheet2!$A$2:$C$471,2,FALSE)</f>
        <v>42</v>
      </c>
      <c r="E1028">
        <f>VLOOKUP($C1028,Sheet2!$A$2:$D$471,4,FALSE)</f>
        <v>10</v>
      </c>
      <c r="F1028" t="str">
        <f>VLOOKUP(E1028,$W$2:$X$13,2,FALSE)</f>
        <v>OCT</v>
      </c>
      <c r="G1028">
        <f t="shared" si="161"/>
        <v>4</v>
      </c>
      <c r="H1028">
        <f>VLOOKUP($C1028,Sheet2!$A$2:$C$471,3,FALSE)</f>
        <v>2014</v>
      </c>
      <c r="I1028" t="str">
        <f t="shared" si="162"/>
        <v>THU</v>
      </c>
      <c r="J1028">
        <f t="shared" ref="J1028:J1091" si="169">WEEKDAY(A1028)</f>
        <v>5</v>
      </c>
      <c r="K1028">
        <f>IF(ISERROR(VLOOKUP(A1028,Sheet3!$B$2:$B$72,1,FALSE)),0,1)</f>
        <v>0</v>
      </c>
      <c r="L1028">
        <f t="shared" si="163"/>
        <v>0</v>
      </c>
      <c r="N1028">
        <f t="shared" si="164"/>
        <v>10</v>
      </c>
      <c r="O1028">
        <f t="shared" si="160"/>
        <v>4</v>
      </c>
      <c r="P1028">
        <f t="shared" si="165"/>
        <v>2014</v>
      </c>
      <c r="Q1028" t="str">
        <f t="shared" si="166"/>
        <v>OCT</v>
      </c>
    </row>
    <row r="1029" spans="1:17" x14ac:dyDescent="0.25">
      <c r="A1029" s="1">
        <f t="shared" si="167"/>
        <v>41936</v>
      </c>
      <c r="B1029" s="1">
        <f>A1029-J1029+1</f>
        <v>41931</v>
      </c>
      <c r="C1029" s="1">
        <f t="shared" si="168"/>
        <v>41937</v>
      </c>
      <c r="D1029">
        <f>VLOOKUP(C1029,Sheet2!$A$2:$C$471,2,FALSE)</f>
        <v>42</v>
      </c>
      <c r="E1029">
        <f>VLOOKUP($C1029,Sheet2!$A$2:$D$471,4,FALSE)</f>
        <v>10</v>
      </c>
      <c r="F1029" t="str">
        <f>VLOOKUP(E1029,$W$2:$X$13,2,FALSE)</f>
        <v>OCT</v>
      </c>
      <c r="G1029">
        <f t="shared" si="161"/>
        <v>4</v>
      </c>
      <c r="H1029">
        <f>VLOOKUP($C1029,Sheet2!$A$2:$C$471,3,FALSE)</f>
        <v>2014</v>
      </c>
      <c r="I1029" t="str">
        <f t="shared" si="162"/>
        <v>FRI</v>
      </c>
      <c r="J1029">
        <f t="shared" si="169"/>
        <v>6</v>
      </c>
      <c r="K1029">
        <f>IF(ISERROR(VLOOKUP(A1029,Sheet3!$B$2:$B$72,1,FALSE)),0,1)</f>
        <v>0</v>
      </c>
      <c r="L1029">
        <f t="shared" si="163"/>
        <v>0</v>
      </c>
      <c r="N1029">
        <f t="shared" si="164"/>
        <v>10</v>
      </c>
      <c r="O1029">
        <f t="shared" si="160"/>
        <v>4</v>
      </c>
      <c r="P1029">
        <f t="shared" si="165"/>
        <v>2014</v>
      </c>
      <c r="Q1029" t="str">
        <f t="shared" si="166"/>
        <v>OCT</v>
      </c>
    </row>
    <row r="1030" spans="1:17" x14ac:dyDescent="0.25">
      <c r="A1030" s="1">
        <f t="shared" si="167"/>
        <v>41937</v>
      </c>
      <c r="B1030" s="1">
        <f>A1030-J1030+1</f>
        <v>41931</v>
      </c>
      <c r="C1030" s="1">
        <f t="shared" si="168"/>
        <v>41937</v>
      </c>
      <c r="D1030">
        <f>VLOOKUP(C1030,Sheet2!$A$2:$C$471,2,FALSE)</f>
        <v>42</v>
      </c>
      <c r="E1030">
        <f>VLOOKUP($C1030,Sheet2!$A$2:$D$471,4,FALSE)</f>
        <v>10</v>
      </c>
      <c r="F1030" t="str">
        <f>VLOOKUP(E1030,$W$2:$X$13,2,FALSE)</f>
        <v>OCT</v>
      </c>
      <c r="G1030">
        <f t="shared" si="161"/>
        <v>4</v>
      </c>
      <c r="H1030">
        <f>VLOOKUP($C1030,Sheet2!$A$2:$C$471,3,FALSE)</f>
        <v>2014</v>
      </c>
      <c r="I1030" t="str">
        <f t="shared" si="162"/>
        <v>SAT</v>
      </c>
      <c r="J1030">
        <f t="shared" si="169"/>
        <v>7</v>
      </c>
      <c r="K1030">
        <f>IF(ISERROR(VLOOKUP(A1030,Sheet3!$B$2:$B$72,1,FALSE)),0,1)</f>
        <v>0</v>
      </c>
      <c r="L1030">
        <f t="shared" si="163"/>
        <v>1</v>
      </c>
      <c r="N1030">
        <f t="shared" si="164"/>
        <v>10</v>
      </c>
      <c r="O1030">
        <f t="shared" si="160"/>
        <v>4</v>
      </c>
      <c r="P1030">
        <f t="shared" si="165"/>
        <v>2014</v>
      </c>
      <c r="Q1030" t="str">
        <f t="shared" si="166"/>
        <v>OCT</v>
      </c>
    </row>
    <row r="1031" spans="1:17" x14ac:dyDescent="0.25">
      <c r="A1031" s="1">
        <f t="shared" si="167"/>
        <v>41938</v>
      </c>
      <c r="B1031" s="1">
        <f>A1031-J1031+1</f>
        <v>41938</v>
      </c>
      <c r="C1031" s="1">
        <f t="shared" si="168"/>
        <v>41944</v>
      </c>
      <c r="D1031">
        <f>VLOOKUP(C1031,Sheet2!$A$2:$C$471,2,FALSE)</f>
        <v>43</v>
      </c>
      <c r="E1031">
        <f>VLOOKUP($C1031,Sheet2!$A$2:$D$471,4,FALSE)</f>
        <v>10</v>
      </c>
      <c r="F1031" t="str">
        <f>VLOOKUP(E1031,$W$2:$X$13,2,FALSE)</f>
        <v>OCT</v>
      </c>
      <c r="G1031">
        <f t="shared" si="161"/>
        <v>4</v>
      </c>
      <c r="H1031">
        <f>VLOOKUP($C1031,Sheet2!$A$2:$C$471,3,FALSE)</f>
        <v>2014</v>
      </c>
      <c r="I1031" t="str">
        <f t="shared" si="162"/>
        <v>SUN</v>
      </c>
      <c r="J1031">
        <f t="shared" si="169"/>
        <v>1</v>
      </c>
      <c r="K1031">
        <f>IF(ISERROR(VLOOKUP(A1031,Sheet3!$B$2:$B$72,1,FALSE)),0,1)</f>
        <v>0</v>
      </c>
      <c r="L1031">
        <f t="shared" si="163"/>
        <v>1</v>
      </c>
      <c r="N1031">
        <f t="shared" si="164"/>
        <v>10</v>
      </c>
      <c r="O1031">
        <f t="shared" si="160"/>
        <v>4</v>
      </c>
      <c r="P1031">
        <f t="shared" si="165"/>
        <v>2014</v>
      </c>
      <c r="Q1031" t="str">
        <f t="shared" si="166"/>
        <v>OCT</v>
      </c>
    </row>
    <row r="1032" spans="1:17" x14ac:dyDescent="0.25">
      <c r="A1032" s="1">
        <f t="shared" si="167"/>
        <v>41939</v>
      </c>
      <c r="B1032" s="1">
        <f>A1032-J1032+1</f>
        <v>41938</v>
      </c>
      <c r="C1032" s="1">
        <f t="shared" si="168"/>
        <v>41944</v>
      </c>
      <c r="D1032">
        <f>VLOOKUP(C1032,Sheet2!$A$2:$C$471,2,FALSE)</f>
        <v>43</v>
      </c>
      <c r="E1032">
        <f>VLOOKUP($C1032,Sheet2!$A$2:$D$471,4,FALSE)</f>
        <v>10</v>
      </c>
      <c r="F1032" t="str">
        <f>VLOOKUP(E1032,$W$2:$X$13,2,FALSE)</f>
        <v>OCT</v>
      </c>
      <c r="G1032">
        <f t="shared" si="161"/>
        <v>4</v>
      </c>
      <c r="H1032">
        <f>VLOOKUP($C1032,Sheet2!$A$2:$C$471,3,FALSE)</f>
        <v>2014</v>
      </c>
      <c r="I1032" t="str">
        <f t="shared" si="162"/>
        <v>MON</v>
      </c>
      <c r="J1032">
        <f t="shared" si="169"/>
        <v>2</v>
      </c>
      <c r="K1032">
        <f>IF(ISERROR(VLOOKUP(A1032,Sheet3!$B$2:$B$72,1,FALSE)),0,1)</f>
        <v>0</v>
      </c>
      <c r="L1032">
        <f t="shared" si="163"/>
        <v>0</v>
      </c>
      <c r="N1032">
        <f t="shared" si="164"/>
        <v>10</v>
      </c>
      <c r="O1032">
        <f t="shared" si="160"/>
        <v>4</v>
      </c>
      <c r="P1032">
        <f t="shared" si="165"/>
        <v>2014</v>
      </c>
      <c r="Q1032" t="str">
        <f t="shared" si="166"/>
        <v>OCT</v>
      </c>
    </row>
    <row r="1033" spans="1:17" x14ac:dyDescent="0.25">
      <c r="A1033" s="1">
        <f t="shared" si="167"/>
        <v>41940</v>
      </c>
      <c r="B1033" s="1">
        <f>A1033-J1033+1</f>
        <v>41938</v>
      </c>
      <c r="C1033" s="1">
        <f t="shared" si="168"/>
        <v>41944</v>
      </c>
      <c r="D1033">
        <f>VLOOKUP(C1033,Sheet2!$A$2:$C$471,2,FALSE)</f>
        <v>43</v>
      </c>
      <c r="E1033">
        <f>VLOOKUP($C1033,Sheet2!$A$2:$D$471,4,FALSE)</f>
        <v>10</v>
      </c>
      <c r="F1033" t="str">
        <f>VLOOKUP(E1033,$W$2:$X$13,2,FALSE)</f>
        <v>OCT</v>
      </c>
      <c r="G1033">
        <f t="shared" si="161"/>
        <v>4</v>
      </c>
      <c r="H1033">
        <f>VLOOKUP($C1033,Sheet2!$A$2:$C$471,3,FALSE)</f>
        <v>2014</v>
      </c>
      <c r="I1033" t="str">
        <f t="shared" si="162"/>
        <v>TUE</v>
      </c>
      <c r="J1033">
        <f t="shared" si="169"/>
        <v>3</v>
      </c>
      <c r="K1033">
        <f>IF(ISERROR(VLOOKUP(A1033,Sheet3!$B$2:$B$72,1,FALSE)),0,1)</f>
        <v>0</v>
      </c>
      <c r="L1033">
        <f t="shared" si="163"/>
        <v>0</v>
      </c>
      <c r="N1033">
        <f t="shared" si="164"/>
        <v>10</v>
      </c>
      <c r="O1033">
        <f t="shared" si="160"/>
        <v>4</v>
      </c>
      <c r="P1033">
        <f t="shared" si="165"/>
        <v>2014</v>
      </c>
      <c r="Q1033" t="str">
        <f t="shared" si="166"/>
        <v>OCT</v>
      </c>
    </row>
    <row r="1034" spans="1:17" x14ac:dyDescent="0.25">
      <c r="A1034" s="1">
        <f t="shared" si="167"/>
        <v>41941</v>
      </c>
      <c r="B1034" s="1">
        <f>A1034-J1034+1</f>
        <v>41938</v>
      </c>
      <c r="C1034" s="1">
        <f t="shared" si="168"/>
        <v>41944</v>
      </c>
      <c r="D1034">
        <f>VLOOKUP(C1034,Sheet2!$A$2:$C$471,2,FALSE)</f>
        <v>43</v>
      </c>
      <c r="E1034">
        <f>VLOOKUP($C1034,Sheet2!$A$2:$D$471,4,FALSE)</f>
        <v>10</v>
      </c>
      <c r="F1034" t="str">
        <f>VLOOKUP(E1034,$W$2:$X$13,2,FALSE)</f>
        <v>OCT</v>
      </c>
      <c r="G1034">
        <f t="shared" si="161"/>
        <v>4</v>
      </c>
      <c r="H1034">
        <f>VLOOKUP($C1034,Sheet2!$A$2:$C$471,3,FALSE)</f>
        <v>2014</v>
      </c>
      <c r="I1034" t="str">
        <f t="shared" si="162"/>
        <v>WED</v>
      </c>
      <c r="J1034">
        <f t="shared" si="169"/>
        <v>4</v>
      </c>
      <c r="K1034">
        <f>IF(ISERROR(VLOOKUP(A1034,Sheet3!$B$2:$B$72,1,FALSE)),0,1)</f>
        <v>0</v>
      </c>
      <c r="L1034">
        <f t="shared" si="163"/>
        <v>0</v>
      </c>
      <c r="N1034">
        <f t="shared" si="164"/>
        <v>10</v>
      </c>
      <c r="O1034">
        <f t="shared" si="160"/>
        <v>4</v>
      </c>
      <c r="P1034">
        <f t="shared" si="165"/>
        <v>2014</v>
      </c>
      <c r="Q1034" t="str">
        <f t="shared" si="166"/>
        <v>OCT</v>
      </c>
    </row>
    <row r="1035" spans="1:17" x14ac:dyDescent="0.25">
      <c r="A1035" s="1">
        <f t="shared" si="167"/>
        <v>41942</v>
      </c>
      <c r="B1035" s="1">
        <f>A1035-J1035+1</f>
        <v>41938</v>
      </c>
      <c r="C1035" s="1">
        <f t="shared" si="168"/>
        <v>41944</v>
      </c>
      <c r="D1035">
        <f>VLOOKUP(C1035,Sheet2!$A$2:$C$471,2,FALSE)</f>
        <v>43</v>
      </c>
      <c r="E1035">
        <f>VLOOKUP($C1035,Sheet2!$A$2:$D$471,4,FALSE)</f>
        <v>10</v>
      </c>
      <c r="F1035" t="str">
        <f>VLOOKUP(E1035,$W$2:$X$13,2,FALSE)</f>
        <v>OCT</v>
      </c>
      <c r="G1035">
        <f t="shared" si="161"/>
        <v>4</v>
      </c>
      <c r="H1035">
        <f>VLOOKUP($C1035,Sheet2!$A$2:$C$471,3,FALSE)</f>
        <v>2014</v>
      </c>
      <c r="I1035" t="str">
        <f t="shared" si="162"/>
        <v>THU</v>
      </c>
      <c r="J1035">
        <f t="shared" si="169"/>
        <v>5</v>
      </c>
      <c r="K1035">
        <f>IF(ISERROR(VLOOKUP(A1035,Sheet3!$B$2:$B$72,1,FALSE)),0,1)</f>
        <v>0</v>
      </c>
      <c r="L1035">
        <f t="shared" si="163"/>
        <v>0</v>
      </c>
      <c r="N1035">
        <f t="shared" si="164"/>
        <v>10</v>
      </c>
      <c r="O1035">
        <f t="shared" si="160"/>
        <v>4</v>
      </c>
      <c r="P1035">
        <f t="shared" si="165"/>
        <v>2014</v>
      </c>
      <c r="Q1035" t="str">
        <f t="shared" si="166"/>
        <v>OCT</v>
      </c>
    </row>
    <row r="1036" spans="1:17" x14ac:dyDescent="0.25">
      <c r="A1036" s="1">
        <f t="shared" si="167"/>
        <v>41943</v>
      </c>
      <c r="B1036" s="1">
        <f>A1036-J1036+1</f>
        <v>41938</v>
      </c>
      <c r="C1036" s="1">
        <f t="shared" si="168"/>
        <v>41944</v>
      </c>
      <c r="D1036">
        <f>VLOOKUP(C1036,Sheet2!$A$2:$C$471,2,FALSE)</f>
        <v>43</v>
      </c>
      <c r="E1036">
        <f>VLOOKUP($C1036,Sheet2!$A$2:$D$471,4,FALSE)</f>
        <v>10</v>
      </c>
      <c r="F1036" t="str">
        <f>VLOOKUP(E1036,$W$2:$X$13,2,FALSE)</f>
        <v>OCT</v>
      </c>
      <c r="G1036">
        <f t="shared" si="161"/>
        <v>4</v>
      </c>
      <c r="H1036">
        <f>VLOOKUP($C1036,Sheet2!$A$2:$C$471,3,FALSE)</f>
        <v>2014</v>
      </c>
      <c r="I1036" t="str">
        <f t="shared" si="162"/>
        <v>FRI</v>
      </c>
      <c r="J1036">
        <f t="shared" si="169"/>
        <v>6</v>
      </c>
      <c r="K1036">
        <f>IF(ISERROR(VLOOKUP(A1036,Sheet3!$B$2:$B$72,1,FALSE)),0,1)</f>
        <v>0</v>
      </c>
      <c r="L1036">
        <f t="shared" si="163"/>
        <v>0</v>
      </c>
      <c r="N1036">
        <f t="shared" si="164"/>
        <v>10</v>
      </c>
      <c r="O1036">
        <f t="shared" si="160"/>
        <v>4</v>
      </c>
      <c r="P1036">
        <f t="shared" si="165"/>
        <v>2014</v>
      </c>
      <c r="Q1036" t="str">
        <f t="shared" si="166"/>
        <v>OCT</v>
      </c>
    </row>
    <row r="1037" spans="1:17" x14ac:dyDescent="0.25">
      <c r="A1037" s="1">
        <f t="shared" si="167"/>
        <v>41944</v>
      </c>
      <c r="B1037" s="1">
        <f>A1037-J1037+1</f>
        <v>41938</v>
      </c>
      <c r="C1037" s="1">
        <f t="shared" si="168"/>
        <v>41944</v>
      </c>
      <c r="D1037">
        <f>VLOOKUP(C1037,Sheet2!$A$2:$C$471,2,FALSE)</f>
        <v>43</v>
      </c>
      <c r="E1037">
        <f>VLOOKUP($C1037,Sheet2!$A$2:$D$471,4,FALSE)</f>
        <v>10</v>
      </c>
      <c r="F1037" t="str">
        <f>VLOOKUP(E1037,$W$2:$X$13,2,FALSE)</f>
        <v>OCT</v>
      </c>
      <c r="G1037">
        <f t="shared" si="161"/>
        <v>4</v>
      </c>
      <c r="H1037">
        <f>VLOOKUP($C1037,Sheet2!$A$2:$C$471,3,FALSE)</f>
        <v>2014</v>
      </c>
      <c r="I1037" t="str">
        <f t="shared" si="162"/>
        <v>SAT</v>
      </c>
      <c r="J1037">
        <f t="shared" si="169"/>
        <v>7</v>
      </c>
      <c r="K1037">
        <f>IF(ISERROR(VLOOKUP(A1037,Sheet3!$B$2:$B$72,1,FALSE)),0,1)</f>
        <v>0</v>
      </c>
      <c r="L1037">
        <f t="shared" si="163"/>
        <v>1</v>
      </c>
      <c r="N1037">
        <f t="shared" si="164"/>
        <v>11</v>
      </c>
      <c r="O1037">
        <f t="shared" si="160"/>
        <v>4</v>
      </c>
      <c r="P1037">
        <f t="shared" si="165"/>
        <v>2014</v>
      </c>
      <c r="Q1037" t="str">
        <f t="shared" si="166"/>
        <v>NOV</v>
      </c>
    </row>
    <row r="1038" spans="1:17" x14ac:dyDescent="0.25">
      <c r="A1038" s="1">
        <f t="shared" si="167"/>
        <v>41945</v>
      </c>
      <c r="B1038" s="1">
        <f>A1038-J1038+1</f>
        <v>41945</v>
      </c>
      <c r="C1038" s="1">
        <f t="shared" si="168"/>
        <v>41951</v>
      </c>
      <c r="D1038">
        <f>VLOOKUP(C1038,Sheet2!$A$2:$C$471,2,FALSE)</f>
        <v>44</v>
      </c>
      <c r="E1038">
        <f>VLOOKUP($C1038,Sheet2!$A$2:$D$471,4,FALSE)</f>
        <v>11</v>
      </c>
      <c r="F1038" t="str">
        <f>VLOOKUP(E1038,$W$2:$X$13,2,FALSE)</f>
        <v>NOV</v>
      </c>
      <c r="G1038">
        <f t="shared" si="161"/>
        <v>4</v>
      </c>
      <c r="H1038">
        <f>VLOOKUP($C1038,Sheet2!$A$2:$C$471,3,FALSE)</f>
        <v>2014</v>
      </c>
      <c r="I1038" t="str">
        <f t="shared" si="162"/>
        <v>SUN</v>
      </c>
      <c r="J1038">
        <f t="shared" si="169"/>
        <v>1</v>
      </c>
      <c r="K1038">
        <f>IF(ISERROR(VLOOKUP(A1038,Sheet3!$B$2:$B$72,1,FALSE)),0,1)</f>
        <v>0</v>
      </c>
      <c r="L1038">
        <f t="shared" si="163"/>
        <v>1</v>
      </c>
      <c r="N1038">
        <f t="shared" si="164"/>
        <v>11</v>
      </c>
      <c r="O1038">
        <f t="shared" si="160"/>
        <v>4</v>
      </c>
      <c r="P1038">
        <f t="shared" si="165"/>
        <v>2014</v>
      </c>
      <c r="Q1038" t="str">
        <f t="shared" si="166"/>
        <v>NOV</v>
      </c>
    </row>
    <row r="1039" spans="1:17" x14ac:dyDescent="0.25">
      <c r="A1039" s="1">
        <f t="shared" si="167"/>
        <v>41946</v>
      </c>
      <c r="B1039" s="1">
        <f>A1039-J1039+1</f>
        <v>41945</v>
      </c>
      <c r="C1039" s="1">
        <f t="shared" si="168"/>
        <v>41951</v>
      </c>
      <c r="D1039">
        <f>VLOOKUP(C1039,Sheet2!$A$2:$C$471,2,FALSE)</f>
        <v>44</v>
      </c>
      <c r="E1039">
        <f>VLOOKUP($C1039,Sheet2!$A$2:$D$471,4,FALSE)</f>
        <v>11</v>
      </c>
      <c r="F1039" t="str">
        <f>VLOOKUP(E1039,$W$2:$X$13,2,FALSE)</f>
        <v>NOV</v>
      </c>
      <c r="G1039">
        <f t="shared" si="161"/>
        <v>4</v>
      </c>
      <c r="H1039">
        <f>VLOOKUP($C1039,Sheet2!$A$2:$C$471,3,FALSE)</f>
        <v>2014</v>
      </c>
      <c r="I1039" t="str">
        <f t="shared" si="162"/>
        <v>MON</v>
      </c>
      <c r="J1039">
        <f t="shared" si="169"/>
        <v>2</v>
      </c>
      <c r="K1039">
        <f>IF(ISERROR(VLOOKUP(A1039,Sheet3!$B$2:$B$72,1,FALSE)),0,1)</f>
        <v>0</v>
      </c>
      <c r="L1039">
        <f t="shared" si="163"/>
        <v>0</v>
      </c>
      <c r="N1039">
        <f t="shared" si="164"/>
        <v>11</v>
      </c>
      <c r="O1039">
        <f t="shared" si="160"/>
        <v>4</v>
      </c>
      <c r="P1039">
        <f t="shared" si="165"/>
        <v>2014</v>
      </c>
      <c r="Q1039" t="str">
        <f t="shared" si="166"/>
        <v>NOV</v>
      </c>
    </row>
    <row r="1040" spans="1:17" x14ac:dyDescent="0.25">
      <c r="A1040" s="1">
        <f t="shared" si="167"/>
        <v>41947</v>
      </c>
      <c r="B1040" s="1">
        <f>A1040-J1040+1</f>
        <v>41945</v>
      </c>
      <c r="C1040" s="1">
        <f t="shared" si="168"/>
        <v>41951</v>
      </c>
      <c r="D1040">
        <f>VLOOKUP(C1040,Sheet2!$A$2:$C$471,2,FALSE)</f>
        <v>44</v>
      </c>
      <c r="E1040">
        <f>VLOOKUP($C1040,Sheet2!$A$2:$D$471,4,FALSE)</f>
        <v>11</v>
      </c>
      <c r="F1040" t="str">
        <f>VLOOKUP(E1040,$W$2:$X$13,2,FALSE)</f>
        <v>NOV</v>
      </c>
      <c r="G1040">
        <f t="shared" si="161"/>
        <v>4</v>
      </c>
      <c r="H1040">
        <f>VLOOKUP($C1040,Sheet2!$A$2:$C$471,3,FALSE)</f>
        <v>2014</v>
      </c>
      <c r="I1040" t="str">
        <f t="shared" si="162"/>
        <v>TUE</v>
      </c>
      <c r="J1040">
        <f t="shared" si="169"/>
        <v>3</v>
      </c>
      <c r="K1040">
        <f>IF(ISERROR(VLOOKUP(A1040,Sheet3!$B$2:$B$72,1,FALSE)),0,1)</f>
        <v>0</v>
      </c>
      <c r="L1040">
        <f t="shared" si="163"/>
        <v>0</v>
      </c>
      <c r="N1040">
        <f t="shared" si="164"/>
        <v>11</v>
      </c>
      <c r="O1040">
        <f t="shared" si="160"/>
        <v>4</v>
      </c>
      <c r="P1040">
        <f t="shared" si="165"/>
        <v>2014</v>
      </c>
      <c r="Q1040" t="str">
        <f t="shared" si="166"/>
        <v>NOV</v>
      </c>
    </row>
    <row r="1041" spans="1:17" x14ac:dyDescent="0.25">
      <c r="A1041" s="1">
        <f t="shared" si="167"/>
        <v>41948</v>
      </c>
      <c r="B1041" s="1">
        <f>A1041-J1041+1</f>
        <v>41945</v>
      </c>
      <c r="C1041" s="1">
        <f t="shared" si="168"/>
        <v>41951</v>
      </c>
      <c r="D1041">
        <f>VLOOKUP(C1041,Sheet2!$A$2:$C$471,2,FALSE)</f>
        <v>44</v>
      </c>
      <c r="E1041">
        <f>VLOOKUP($C1041,Sheet2!$A$2:$D$471,4,FALSE)</f>
        <v>11</v>
      </c>
      <c r="F1041" t="str">
        <f>VLOOKUP(E1041,$W$2:$X$13,2,FALSE)</f>
        <v>NOV</v>
      </c>
      <c r="G1041">
        <f t="shared" si="161"/>
        <v>4</v>
      </c>
      <c r="H1041">
        <f>VLOOKUP($C1041,Sheet2!$A$2:$C$471,3,FALSE)</f>
        <v>2014</v>
      </c>
      <c r="I1041" t="str">
        <f t="shared" si="162"/>
        <v>WED</v>
      </c>
      <c r="J1041">
        <f t="shared" si="169"/>
        <v>4</v>
      </c>
      <c r="K1041">
        <f>IF(ISERROR(VLOOKUP(A1041,Sheet3!$B$2:$B$72,1,FALSE)),0,1)</f>
        <v>0</v>
      </c>
      <c r="L1041">
        <f t="shared" si="163"/>
        <v>0</v>
      </c>
      <c r="N1041">
        <f t="shared" si="164"/>
        <v>11</v>
      </c>
      <c r="O1041">
        <f t="shared" si="160"/>
        <v>4</v>
      </c>
      <c r="P1041">
        <f t="shared" si="165"/>
        <v>2014</v>
      </c>
      <c r="Q1041" t="str">
        <f t="shared" si="166"/>
        <v>NOV</v>
      </c>
    </row>
    <row r="1042" spans="1:17" x14ac:dyDescent="0.25">
      <c r="A1042" s="1">
        <f t="shared" si="167"/>
        <v>41949</v>
      </c>
      <c r="B1042" s="1">
        <f>A1042-J1042+1</f>
        <v>41945</v>
      </c>
      <c r="C1042" s="1">
        <f t="shared" si="168"/>
        <v>41951</v>
      </c>
      <c r="D1042">
        <f>VLOOKUP(C1042,Sheet2!$A$2:$C$471,2,FALSE)</f>
        <v>44</v>
      </c>
      <c r="E1042">
        <f>VLOOKUP($C1042,Sheet2!$A$2:$D$471,4,FALSE)</f>
        <v>11</v>
      </c>
      <c r="F1042" t="str">
        <f>VLOOKUP(E1042,$W$2:$X$13,2,FALSE)</f>
        <v>NOV</v>
      </c>
      <c r="G1042">
        <f t="shared" si="161"/>
        <v>4</v>
      </c>
      <c r="H1042">
        <f>VLOOKUP($C1042,Sheet2!$A$2:$C$471,3,FALSE)</f>
        <v>2014</v>
      </c>
      <c r="I1042" t="str">
        <f t="shared" si="162"/>
        <v>THU</v>
      </c>
      <c r="J1042">
        <f t="shared" si="169"/>
        <v>5</v>
      </c>
      <c r="K1042">
        <f>IF(ISERROR(VLOOKUP(A1042,Sheet3!$B$2:$B$72,1,FALSE)),0,1)</f>
        <v>0</v>
      </c>
      <c r="L1042">
        <f t="shared" si="163"/>
        <v>0</v>
      </c>
      <c r="N1042">
        <f t="shared" si="164"/>
        <v>11</v>
      </c>
      <c r="O1042">
        <f t="shared" si="160"/>
        <v>4</v>
      </c>
      <c r="P1042">
        <f t="shared" si="165"/>
        <v>2014</v>
      </c>
      <c r="Q1042" t="str">
        <f t="shared" si="166"/>
        <v>NOV</v>
      </c>
    </row>
    <row r="1043" spans="1:17" x14ac:dyDescent="0.25">
      <c r="A1043" s="1">
        <f t="shared" si="167"/>
        <v>41950</v>
      </c>
      <c r="B1043" s="1">
        <f>A1043-J1043+1</f>
        <v>41945</v>
      </c>
      <c r="C1043" s="1">
        <f t="shared" si="168"/>
        <v>41951</v>
      </c>
      <c r="D1043">
        <f>VLOOKUP(C1043,Sheet2!$A$2:$C$471,2,FALSE)</f>
        <v>44</v>
      </c>
      <c r="E1043">
        <f>VLOOKUP($C1043,Sheet2!$A$2:$D$471,4,FALSE)</f>
        <v>11</v>
      </c>
      <c r="F1043" t="str">
        <f>VLOOKUP(E1043,$W$2:$X$13,2,FALSE)</f>
        <v>NOV</v>
      </c>
      <c r="G1043">
        <f t="shared" si="161"/>
        <v>4</v>
      </c>
      <c r="H1043">
        <f>VLOOKUP($C1043,Sheet2!$A$2:$C$471,3,FALSE)</f>
        <v>2014</v>
      </c>
      <c r="I1043" t="str">
        <f t="shared" si="162"/>
        <v>FRI</v>
      </c>
      <c r="J1043">
        <f t="shared" si="169"/>
        <v>6</v>
      </c>
      <c r="K1043">
        <f>IF(ISERROR(VLOOKUP(A1043,Sheet3!$B$2:$B$72,1,FALSE)),0,1)</f>
        <v>0</v>
      </c>
      <c r="L1043">
        <f t="shared" si="163"/>
        <v>0</v>
      </c>
      <c r="N1043">
        <f t="shared" si="164"/>
        <v>11</v>
      </c>
      <c r="O1043">
        <f t="shared" si="160"/>
        <v>4</v>
      </c>
      <c r="P1043">
        <f t="shared" si="165"/>
        <v>2014</v>
      </c>
      <c r="Q1043" t="str">
        <f t="shared" si="166"/>
        <v>NOV</v>
      </c>
    </row>
    <row r="1044" spans="1:17" x14ac:dyDescent="0.25">
      <c r="A1044" s="1">
        <f t="shared" si="167"/>
        <v>41951</v>
      </c>
      <c r="B1044" s="1">
        <f>A1044-J1044+1</f>
        <v>41945</v>
      </c>
      <c r="C1044" s="1">
        <f t="shared" si="168"/>
        <v>41951</v>
      </c>
      <c r="D1044">
        <f>VLOOKUP(C1044,Sheet2!$A$2:$C$471,2,FALSE)</f>
        <v>44</v>
      </c>
      <c r="E1044">
        <f>VLOOKUP($C1044,Sheet2!$A$2:$D$471,4,FALSE)</f>
        <v>11</v>
      </c>
      <c r="F1044" t="str">
        <f>VLOOKUP(E1044,$W$2:$X$13,2,FALSE)</f>
        <v>NOV</v>
      </c>
      <c r="G1044">
        <f t="shared" si="161"/>
        <v>4</v>
      </c>
      <c r="H1044">
        <f>VLOOKUP($C1044,Sheet2!$A$2:$C$471,3,FALSE)</f>
        <v>2014</v>
      </c>
      <c r="I1044" t="str">
        <f t="shared" si="162"/>
        <v>SAT</v>
      </c>
      <c r="J1044">
        <f t="shared" si="169"/>
        <v>7</v>
      </c>
      <c r="K1044">
        <f>IF(ISERROR(VLOOKUP(A1044,Sheet3!$B$2:$B$72,1,FALSE)),0,1)</f>
        <v>0</v>
      </c>
      <c r="L1044">
        <f t="shared" si="163"/>
        <v>1</v>
      </c>
      <c r="N1044">
        <f t="shared" si="164"/>
        <v>11</v>
      </c>
      <c r="O1044">
        <f t="shared" si="160"/>
        <v>4</v>
      </c>
      <c r="P1044">
        <f t="shared" si="165"/>
        <v>2014</v>
      </c>
      <c r="Q1044" t="str">
        <f t="shared" si="166"/>
        <v>NOV</v>
      </c>
    </row>
    <row r="1045" spans="1:17" x14ac:dyDescent="0.25">
      <c r="A1045" s="1">
        <f t="shared" si="167"/>
        <v>41952</v>
      </c>
      <c r="B1045" s="1">
        <f>A1045-J1045+1</f>
        <v>41952</v>
      </c>
      <c r="C1045" s="1">
        <f t="shared" si="168"/>
        <v>41958</v>
      </c>
      <c r="D1045">
        <f>VLOOKUP(C1045,Sheet2!$A$2:$C$471,2,FALSE)</f>
        <v>45</v>
      </c>
      <c r="E1045">
        <f>VLOOKUP($C1045,Sheet2!$A$2:$D$471,4,FALSE)</f>
        <v>11</v>
      </c>
      <c r="F1045" t="str">
        <f>VLOOKUP(E1045,$W$2:$X$13,2,FALSE)</f>
        <v>NOV</v>
      </c>
      <c r="G1045">
        <f t="shared" si="161"/>
        <v>4</v>
      </c>
      <c r="H1045">
        <f>VLOOKUP($C1045,Sheet2!$A$2:$C$471,3,FALSE)</f>
        <v>2014</v>
      </c>
      <c r="I1045" t="str">
        <f t="shared" si="162"/>
        <v>SUN</v>
      </c>
      <c r="J1045">
        <f t="shared" si="169"/>
        <v>1</v>
      </c>
      <c r="K1045">
        <f>IF(ISERROR(VLOOKUP(A1045,Sheet3!$B$2:$B$72,1,FALSE)),0,1)</f>
        <v>0</v>
      </c>
      <c r="L1045">
        <f t="shared" si="163"/>
        <v>1</v>
      </c>
      <c r="N1045">
        <f t="shared" si="164"/>
        <v>11</v>
      </c>
      <c r="O1045">
        <f t="shared" si="160"/>
        <v>4</v>
      </c>
      <c r="P1045">
        <f t="shared" si="165"/>
        <v>2014</v>
      </c>
      <c r="Q1045" t="str">
        <f t="shared" si="166"/>
        <v>NOV</v>
      </c>
    </row>
    <row r="1046" spans="1:17" x14ac:dyDescent="0.25">
      <c r="A1046" s="1">
        <f t="shared" si="167"/>
        <v>41953</v>
      </c>
      <c r="B1046" s="1">
        <f>A1046-J1046+1</f>
        <v>41952</v>
      </c>
      <c r="C1046" s="1">
        <f t="shared" si="168"/>
        <v>41958</v>
      </c>
      <c r="D1046">
        <f>VLOOKUP(C1046,Sheet2!$A$2:$C$471,2,FALSE)</f>
        <v>45</v>
      </c>
      <c r="E1046">
        <f>VLOOKUP($C1046,Sheet2!$A$2:$D$471,4,FALSE)</f>
        <v>11</v>
      </c>
      <c r="F1046" t="str">
        <f>VLOOKUP(E1046,$W$2:$X$13,2,FALSE)</f>
        <v>NOV</v>
      </c>
      <c r="G1046">
        <f t="shared" si="161"/>
        <v>4</v>
      </c>
      <c r="H1046">
        <f>VLOOKUP($C1046,Sheet2!$A$2:$C$471,3,FALSE)</f>
        <v>2014</v>
      </c>
      <c r="I1046" t="str">
        <f t="shared" si="162"/>
        <v>MON</v>
      </c>
      <c r="J1046">
        <f t="shared" si="169"/>
        <v>2</v>
      </c>
      <c r="K1046">
        <f>IF(ISERROR(VLOOKUP(A1046,Sheet3!$B$2:$B$72,1,FALSE)),0,1)</f>
        <v>0</v>
      </c>
      <c r="L1046">
        <f t="shared" si="163"/>
        <v>0</v>
      </c>
      <c r="N1046">
        <f t="shared" si="164"/>
        <v>11</v>
      </c>
      <c r="O1046">
        <f t="shared" si="160"/>
        <v>4</v>
      </c>
      <c r="P1046">
        <f t="shared" si="165"/>
        <v>2014</v>
      </c>
      <c r="Q1046" t="str">
        <f t="shared" si="166"/>
        <v>NOV</v>
      </c>
    </row>
    <row r="1047" spans="1:17" x14ac:dyDescent="0.25">
      <c r="A1047" s="1">
        <f t="shared" si="167"/>
        <v>41954</v>
      </c>
      <c r="B1047" s="1">
        <f>A1047-J1047+1</f>
        <v>41952</v>
      </c>
      <c r="C1047" s="1">
        <f t="shared" si="168"/>
        <v>41958</v>
      </c>
      <c r="D1047">
        <f>VLOOKUP(C1047,Sheet2!$A$2:$C$471,2,FALSE)</f>
        <v>45</v>
      </c>
      <c r="E1047">
        <f>VLOOKUP($C1047,Sheet2!$A$2:$D$471,4,FALSE)</f>
        <v>11</v>
      </c>
      <c r="F1047" t="str">
        <f>VLOOKUP(E1047,$W$2:$X$13,2,FALSE)</f>
        <v>NOV</v>
      </c>
      <c r="G1047">
        <f t="shared" si="161"/>
        <v>4</v>
      </c>
      <c r="H1047">
        <f>VLOOKUP($C1047,Sheet2!$A$2:$C$471,3,FALSE)</f>
        <v>2014</v>
      </c>
      <c r="I1047" t="str">
        <f t="shared" si="162"/>
        <v>TUE</v>
      </c>
      <c r="J1047">
        <f t="shared" si="169"/>
        <v>3</v>
      </c>
      <c r="K1047">
        <f>IF(ISERROR(VLOOKUP(A1047,Sheet3!$B$2:$B$72,1,FALSE)),0,1)</f>
        <v>0</v>
      </c>
      <c r="L1047">
        <f t="shared" si="163"/>
        <v>0</v>
      </c>
      <c r="N1047">
        <f t="shared" si="164"/>
        <v>11</v>
      </c>
      <c r="O1047">
        <f t="shared" si="160"/>
        <v>4</v>
      </c>
      <c r="P1047">
        <f t="shared" si="165"/>
        <v>2014</v>
      </c>
      <c r="Q1047" t="str">
        <f t="shared" si="166"/>
        <v>NOV</v>
      </c>
    </row>
    <row r="1048" spans="1:17" x14ac:dyDescent="0.25">
      <c r="A1048" s="1">
        <f t="shared" si="167"/>
        <v>41955</v>
      </c>
      <c r="B1048" s="1">
        <f>A1048-J1048+1</f>
        <v>41952</v>
      </c>
      <c r="C1048" s="1">
        <f t="shared" si="168"/>
        <v>41958</v>
      </c>
      <c r="D1048">
        <f>VLOOKUP(C1048,Sheet2!$A$2:$C$471,2,FALSE)</f>
        <v>45</v>
      </c>
      <c r="E1048">
        <f>VLOOKUP($C1048,Sheet2!$A$2:$D$471,4,FALSE)</f>
        <v>11</v>
      </c>
      <c r="F1048" t="str">
        <f>VLOOKUP(E1048,$W$2:$X$13,2,FALSE)</f>
        <v>NOV</v>
      </c>
      <c r="G1048">
        <f t="shared" si="161"/>
        <v>4</v>
      </c>
      <c r="H1048">
        <f>VLOOKUP($C1048,Sheet2!$A$2:$C$471,3,FALSE)</f>
        <v>2014</v>
      </c>
      <c r="I1048" t="str">
        <f t="shared" si="162"/>
        <v>WED</v>
      </c>
      <c r="J1048">
        <f t="shared" si="169"/>
        <v>4</v>
      </c>
      <c r="K1048">
        <f>IF(ISERROR(VLOOKUP(A1048,Sheet3!$B$2:$B$72,1,FALSE)),0,1)</f>
        <v>0</v>
      </c>
      <c r="L1048">
        <f t="shared" si="163"/>
        <v>0</v>
      </c>
      <c r="N1048">
        <f t="shared" si="164"/>
        <v>11</v>
      </c>
      <c r="O1048">
        <f t="shared" si="160"/>
        <v>4</v>
      </c>
      <c r="P1048">
        <f t="shared" si="165"/>
        <v>2014</v>
      </c>
      <c r="Q1048" t="str">
        <f t="shared" si="166"/>
        <v>NOV</v>
      </c>
    </row>
    <row r="1049" spans="1:17" x14ac:dyDescent="0.25">
      <c r="A1049" s="1">
        <f t="shared" si="167"/>
        <v>41956</v>
      </c>
      <c r="B1049" s="1">
        <f>A1049-J1049+1</f>
        <v>41952</v>
      </c>
      <c r="C1049" s="1">
        <f t="shared" si="168"/>
        <v>41958</v>
      </c>
      <c r="D1049">
        <f>VLOOKUP(C1049,Sheet2!$A$2:$C$471,2,FALSE)</f>
        <v>45</v>
      </c>
      <c r="E1049">
        <f>VLOOKUP($C1049,Sheet2!$A$2:$D$471,4,FALSE)</f>
        <v>11</v>
      </c>
      <c r="F1049" t="str">
        <f>VLOOKUP(E1049,$W$2:$X$13,2,FALSE)</f>
        <v>NOV</v>
      </c>
      <c r="G1049">
        <f t="shared" si="161"/>
        <v>4</v>
      </c>
      <c r="H1049">
        <f>VLOOKUP($C1049,Sheet2!$A$2:$C$471,3,FALSE)</f>
        <v>2014</v>
      </c>
      <c r="I1049" t="str">
        <f t="shared" si="162"/>
        <v>THU</v>
      </c>
      <c r="J1049">
        <f t="shared" si="169"/>
        <v>5</v>
      </c>
      <c r="K1049">
        <f>IF(ISERROR(VLOOKUP(A1049,Sheet3!$B$2:$B$72,1,FALSE)),0,1)</f>
        <v>0</v>
      </c>
      <c r="L1049">
        <f t="shared" si="163"/>
        <v>0</v>
      </c>
      <c r="N1049">
        <f t="shared" si="164"/>
        <v>11</v>
      </c>
      <c r="O1049">
        <f t="shared" si="160"/>
        <v>4</v>
      </c>
      <c r="P1049">
        <f t="shared" si="165"/>
        <v>2014</v>
      </c>
      <c r="Q1049" t="str">
        <f t="shared" si="166"/>
        <v>NOV</v>
      </c>
    </row>
    <row r="1050" spans="1:17" x14ac:dyDescent="0.25">
      <c r="A1050" s="1">
        <f t="shared" si="167"/>
        <v>41957</v>
      </c>
      <c r="B1050" s="1">
        <f>A1050-J1050+1</f>
        <v>41952</v>
      </c>
      <c r="C1050" s="1">
        <f t="shared" si="168"/>
        <v>41958</v>
      </c>
      <c r="D1050">
        <f>VLOOKUP(C1050,Sheet2!$A$2:$C$471,2,FALSE)</f>
        <v>45</v>
      </c>
      <c r="E1050">
        <f>VLOOKUP($C1050,Sheet2!$A$2:$D$471,4,FALSE)</f>
        <v>11</v>
      </c>
      <c r="F1050" t="str">
        <f>VLOOKUP(E1050,$W$2:$X$13,2,FALSE)</f>
        <v>NOV</v>
      </c>
      <c r="G1050">
        <f t="shared" si="161"/>
        <v>4</v>
      </c>
      <c r="H1050">
        <f>VLOOKUP($C1050,Sheet2!$A$2:$C$471,3,FALSE)</f>
        <v>2014</v>
      </c>
      <c r="I1050" t="str">
        <f t="shared" si="162"/>
        <v>FRI</v>
      </c>
      <c r="J1050">
        <f t="shared" si="169"/>
        <v>6</v>
      </c>
      <c r="K1050">
        <f>IF(ISERROR(VLOOKUP(A1050,Sheet3!$B$2:$B$72,1,FALSE)),0,1)</f>
        <v>0</v>
      </c>
      <c r="L1050">
        <f t="shared" si="163"/>
        <v>0</v>
      </c>
      <c r="N1050">
        <f t="shared" si="164"/>
        <v>11</v>
      </c>
      <c r="O1050">
        <f t="shared" si="160"/>
        <v>4</v>
      </c>
      <c r="P1050">
        <f t="shared" si="165"/>
        <v>2014</v>
      </c>
      <c r="Q1050" t="str">
        <f t="shared" si="166"/>
        <v>NOV</v>
      </c>
    </row>
    <row r="1051" spans="1:17" x14ac:dyDescent="0.25">
      <c r="A1051" s="1">
        <f t="shared" si="167"/>
        <v>41958</v>
      </c>
      <c r="B1051" s="1">
        <f>A1051-J1051+1</f>
        <v>41952</v>
      </c>
      <c r="C1051" s="1">
        <f t="shared" si="168"/>
        <v>41958</v>
      </c>
      <c r="D1051">
        <f>VLOOKUP(C1051,Sheet2!$A$2:$C$471,2,FALSE)</f>
        <v>45</v>
      </c>
      <c r="E1051">
        <f>VLOOKUP($C1051,Sheet2!$A$2:$D$471,4,FALSE)</f>
        <v>11</v>
      </c>
      <c r="F1051" t="str">
        <f>VLOOKUP(E1051,$W$2:$X$13,2,FALSE)</f>
        <v>NOV</v>
      </c>
      <c r="G1051">
        <f t="shared" si="161"/>
        <v>4</v>
      </c>
      <c r="H1051">
        <f>VLOOKUP($C1051,Sheet2!$A$2:$C$471,3,FALSE)</f>
        <v>2014</v>
      </c>
      <c r="I1051" t="str">
        <f t="shared" si="162"/>
        <v>SAT</v>
      </c>
      <c r="J1051">
        <f t="shared" si="169"/>
        <v>7</v>
      </c>
      <c r="K1051">
        <f>IF(ISERROR(VLOOKUP(A1051,Sheet3!$B$2:$B$72,1,FALSE)),0,1)</f>
        <v>0</v>
      </c>
      <c r="L1051">
        <f t="shared" si="163"/>
        <v>1</v>
      </c>
      <c r="N1051">
        <f t="shared" si="164"/>
        <v>11</v>
      </c>
      <c r="O1051">
        <f t="shared" si="160"/>
        <v>4</v>
      </c>
      <c r="P1051">
        <f t="shared" si="165"/>
        <v>2014</v>
      </c>
      <c r="Q1051" t="str">
        <f t="shared" si="166"/>
        <v>NOV</v>
      </c>
    </row>
    <row r="1052" spans="1:17" x14ac:dyDescent="0.25">
      <c r="A1052" s="1">
        <f t="shared" si="167"/>
        <v>41959</v>
      </c>
      <c r="B1052" s="1">
        <f>A1052-J1052+1</f>
        <v>41959</v>
      </c>
      <c r="C1052" s="1">
        <f t="shared" si="168"/>
        <v>41965</v>
      </c>
      <c r="D1052">
        <f>VLOOKUP(C1052,Sheet2!$A$2:$C$471,2,FALSE)</f>
        <v>46</v>
      </c>
      <c r="E1052">
        <f>VLOOKUP($C1052,Sheet2!$A$2:$D$471,4,FALSE)</f>
        <v>11</v>
      </c>
      <c r="F1052" t="str">
        <f>VLOOKUP(E1052,$W$2:$X$13,2,FALSE)</f>
        <v>NOV</v>
      </c>
      <c r="G1052">
        <f t="shared" si="161"/>
        <v>4</v>
      </c>
      <c r="H1052">
        <f>VLOOKUP($C1052,Sheet2!$A$2:$C$471,3,FALSE)</f>
        <v>2014</v>
      </c>
      <c r="I1052" t="str">
        <f t="shared" si="162"/>
        <v>SUN</v>
      </c>
      <c r="J1052">
        <f t="shared" si="169"/>
        <v>1</v>
      </c>
      <c r="K1052">
        <f>IF(ISERROR(VLOOKUP(A1052,Sheet3!$B$2:$B$72,1,FALSE)),0,1)</f>
        <v>0</v>
      </c>
      <c r="L1052">
        <f t="shared" si="163"/>
        <v>1</v>
      </c>
      <c r="N1052">
        <f t="shared" si="164"/>
        <v>11</v>
      </c>
      <c r="O1052">
        <f t="shared" si="160"/>
        <v>4</v>
      </c>
      <c r="P1052">
        <f t="shared" si="165"/>
        <v>2014</v>
      </c>
      <c r="Q1052" t="str">
        <f t="shared" si="166"/>
        <v>NOV</v>
      </c>
    </row>
    <row r="1053" spans="1:17" x14ac:dyDescent="0.25">
      <c r="A1053" s="1">
        <f t="shared" si="167"/>
        <v>41960</v>
      </c>
      <c r="B1053" s="1">
        <f>A1053-J1053+1</f>
        <v>41959</v>
      </c>
      <c r="C1053" s="1">
        <f t="shared" si="168"/>
        <v>41965</v>
      </c>
      <c r="D1053">
        <f>VLOOKUP(C1053,Sheet2!$A$2:$C$471,2,FALSE)</f>
        <v>46</v>
      </c>
      <c r="E1053">
        <f>VLOOKUP($C1053,Sheet2!$A$2:$D$471,4,FALSE)</f>
        <v>11</v>
      </c>
      <c r="F1053" t="str">
        <f>VLOOKUP(E1053,$W$2:$X$13,2,FALSE)</f>
        <v>NOV</v>
      </c>
      <c r="G1053">
        <f t="shared" si="161"/>
        <v>4</v>
      </c>
      <c r="H1053">
        <f>VLOOKUP($C1053,Sheet2!$A$2:$C$471,3,FALSE)</f>
        <v>2014</v>
      </c>
      <c r="I1053" t="str">
        <f t="shared" si="162"/>
        <v>MON</v>
      </c>
      <c r="J1053">
        <f t="shared" si="169"/>
        <v>2</v>
      </c>
      <c r="K1053">
        <f>IF(ISERROR(VLOOKUP(A1053,Sheet3!$B$2:$B$72,1,FALSE)),0,1)</f>
        <v>0</v>
      </c>
      <c r="L1053">
        <f t="shared" si="163"/>
        <v>0</v>
      </c>
      <c r="N1053">
        <f t="shared" si="164"/>
        <v>11</v>
      </c>
      <c r="O1053">
        <f t="shared" si="160"/>
        <v>4</v>
      </c>
      <c r="P1053">
        <f t="shared" si="165"/>
        <v>2014</v>
      </c>
      <c r="Q1053" t="str">
        <f t="shared" si="166"/>
        <v>NOV</v>
      </c>
    </row>
    <row r="1054" spans="1:17" x14ac:dyDescent="0.25">
      <c r="A1054" s="1">
        <f t="shared" si="167"/>
        <v>41961</v>
      </c>
      <c r="B1054" s="1">
        <f>A1054-J1054+1</f>
        <v>41959</v>
      </c>
      <c r="C1054" s="1">
        <f t="shared" si="168"/>
        <v>41965</v>
      </c>
      <c r="D1054">
        <f>VLOOKUP(C1054,Sheet2!$A$2:$C$471,2,FALSE)</f>
        <v>46</v>
      </c>
      <c r="E1054">
        <f>VLOOKUP($C1054,Sheet2!$A$2:$D$471,4,FALSE)</f>
        <v>11</v>
      </c>
      <c r="F1054" t="str">
        <f>VLOOKUP(E1054,$W$2:$X$13,2,FALSE)</f>
        <v>NOV</v>
      </c>
      <c r="G1054">
        <f t="shared" si="161"/>
        <v>4</v>
      </c>
      <c r="H1054">
        <f>VLOOKUP($C1054,Sheet2!$A$2:$C$471,3,FALSE)</f>
        <v>2014</v>
      </c>
      <c r="I1054" t="str">
        <f t="shared" si="162"/>
        <v>TUE</v>
      </c>
      <c r="J1054">
        <f t="shared" si="169"/>
        <v>3</v>
      </c>
      <c r="K1054">
        <f>IF(ISERROR(VLOOKUP(A1054,Sheet3!$B$2:$B$72,1,FALSE)),0,1)</f>
        <v>0</v>
      </c>
      <c r="L1054">
        <f t="shared" si="163"/>
        <v>0</v>
      </c>
      <c r="N1054">
        <f t="shared" si="164"/>
        <v>11</v>
      </c>
      <c r="O1054">
        <f t="shared" si="160"/>
        <v>4</v>
      </c>
      <c r="P1054">
        <f t="shared" si="165"/>
        <v>2014</v>
      </c>
      <c r="Q1054" t="str">
        <f t="shared" si="166"/>
        <v>NOV</v>
      </c>
    </row>
    <row r="1055" spans="1:17" x14ac:dyDescent="0.25">
      <c r="A1055" s="1">
        <f t="shared" si="167"/>
        <v>41962</v>
      </c>
      <c r="B1055" s="1">
        <f>A1055-J1055+1</f>
        <v>41959</v>
      </c>
      <c r="C1055" s="1">
        <f t="shared" si="168"/>
        <v>41965</v>
      </c>
      <c r="D1055">
        <f>VLOOKUP(C1055,Sheet2!$A$2:$C$471,2,FALSE)</f>
        <v>46</v>
      </c>
      <c r="E1055">
        <f>VLOOKUP($C1055,Sheet2!$A$2:$D$471,4,FALSE)</f>
        <v>11</v>
      </c>
      <c r="F1055" t="str">
        <f>VLOOKUP(E1055,$W$2:$X$13,2,FALSE)</f>
        <v>NOV</v>
      </c>
      <c r="G1055">
        <f t="shared" si="161"/>
        <v>4</v>
      </c>
      <c r="H1055">
        <f>VLOOKUP($C1055,Sheet2!$A$2:$C$471,3,FALSE)</f>
        <v>2014</v>
      </c>
      <c r="I1055" t="str">
        <f t="shared" si="162"/>
        <v>WED</v>
      </c>
      <c r="J1055">
        <f t="shared" si="169"/>
        <v>4</v>
      </c>
      <c r="K1055">
        <f>IF(ISERROR(VLOOKUP(A1055,Sheet3!$B$2:$B$72,1,FALSE)),0,1)</f>
        <v>0</v>
      </c>
      <c r="L1055">
        <f t="shared" si="163"/>
        <v>0</v>
      </c>
      <c r="N1055">
        <f t="shared" si="164"/>
        <v>11</v>
      </c>
      <c r="O1055">
        <f t="shared" si="160"/>
        <v>4</v>
      </c>
      <c r="P1055">
        <f t="shared" si="165"/>
        <v>2014</v>
      </c>
      <c r="Q1055" t="str">
        <f t="shared" si="166"/>
        <v>NOV</v>
      </c>
    </row>
    <row r="1056" spans="1:17" x14ac:dyDescent="0.25">
      <c r="A1056" s="1">
        <f t="shared" si="167"/>
        <v>41963</v>
      </c>
      <c r="B1056" s="1">
        <f>A1056-J1056+1</f>
        <v>41959</v>
      </c>
      <c r="C1056" s="1">
        <f t="shared" si="168"/>
        <v>41965</v>
      </c>
      <c r="D1056">
        <f>VLOOKUP(C1056,Sheet2!$A$2:$C$471,2,FALSE)</f>
        <v>46</v>
      </c>
      <c r="E1056">
        <f>VLOOKUP($C1056,Sheet2!$A$2:$D$471,4,FALSE)</f>
        <v>11</v>
      </c>
      <c r="F1056" t="str">
        <f>VLOOKUP(E1056,$W$2:$X$13,2,FALSE)</f>
        <v>NOV</v>
      </c>
      <c r="G1056">
        <f t="shared" si="161"/>
        <v>4</v>
      </c>
      <c r="H1056">
        <f>VLOOKUP($C1056,Sheet2!$A$2:$C$471,3,FALSE)</f>
        <v>2014</v>
      </c>
      <c r="I1056" t="str">
        <f t="shared" si="162"/>
        <v>THU</v>
      </c>
      <c r="J1056">
        <f t="shared" si="169"/>
        <v>5</v>
      </c>
      <c r="K1056">
        <f>IF(ISERROR(VLOOKUP(A1056,Sheet3!$B$2:$B$72,1,FALSE)),0,1)</f>
        <v>0</v>
      </c>
      <c r="L1056">
        <f t="shared" si="163"/>
        <v>0</v>
      </c>
      <c r="N1056">
        <f t="shared" si="164"/>
        <v>11</v>
      </c>
      <c r="O1056">
        <f t="shared" si="160"/>
        <v>4</v>
      </c>
      <c r="P1056">
        <f t="shared" si="165"/>
        <v>2014</v>
      </c>
      <c r="Q1056" t="str">
        <f t="shared" si="166"/>
        <v>NOV</v>
      </c>
    </row>
    <row r="1057" spans="1:17" x14ac:dyDescent="0.25">
      <c r="A1057" s="1">
        <f t="shared" si="167"/>
        <v>41964</v>
      </c>
      <c r="B1057" s="1">
        <f>A1057-J1057+1</f>
        <v>41959</v>
      </c>
      <c r="C1057" s="1">
        <f t="shared" si="168"/>
        <v>41965</v>
      </c>
      <c r="D1057">
        <f>VLOOKUP(C1057,Sheet2!$A$2:$C$471,2,FALSE)</f>
        <v>46</v>
      </c>
      <c r="E1057">
        <f>VLOOKUP($C1057,Sheet2!$A$2:$D$471,4,FALSE)</f>
        <v>11</v>
      </c>
      <c r="F1057" t="str">
        <f>VLOOKUP(E1057,$W$2:$X$13,2,FALSE)</f>
        <v>NOV</v>
      </c>
      <c r="G1057">
        <f t="shared" si="161"/>
        <v>4</v>
      </c>
      <c r="H1057">
        <f>VLOOKUP($C1057,Sheet2!$A$2:$C$471,3,FALSE)</f>
        <v>2014</v>
      </c>
      <c r="I1057" t="str">
        <f t="shared" si="162"/>
        <v>FRI</v>
      </c>
      <c r="J1057">
        <f t="shared" si="169"/>
        <v>6</v>
      </c>
      <c r="K1057">
        <f>IF(ISERROR(VLOOKUP(A1057,Sheet3!$B$2:$B$72,1,FALSE)),0,1)</f>
        <v>0</v>
      </c>
      <c r="L1057">
        <f t="shared" si="163"/>
        <v>0</v>
      </c>
      <c r="N1057">
        <f t="shared" si="164"/>
        <v>11</v>
      </c>
      <c r="O1057">
        <f t="shared" si="160"/>
        <v>4</v>
      </c>
      <c r="P1057">
        <f t="shared" si="165"/>
        <v>2014</v>
      </c>
      <c r="Q1057" t="str">
        <f t="shared" si="166"/>
        <v>NOV</v>
      </c>
    </row>
    <row r="1058" spans="1:17" x14ac:dyDescent="0.25">
      <c r="A1058" s="1">
        <f t="shared" si="167"/>
        <v>41965</v>
      </c>
      <c r="B1058" s="1">
        <f>A1058-J1058+1</f>
        <v>41959</v>
      </c>
      <c r="C1058" s="1">
        <f t="shared" si="168"/>
        <v>41965</v>
      </c>
      <c r="D1058">
        <f>VLOOKUP(C1058,Sheet2!$A$2:$C$471,2,FALSE)</f>
        <v>46</v>
      </c>
      <c r="E1058">
        <f>VLOOKUP($C1058,Sheet2!$A$2:$D$471,4,FALSE)</f>
        <v>11</v>
      </c>
      <c r="F1058" t="str">
        <f>VLOOKUP(E1058,$W$2:$X$13,2,FALSE)</f>
        <v>NOV</v>
      </c>
      <c r="G1058">
        <f t="shared" si="161"/>
        <v>4</v>
      </c>
      <c r="H1058">
        <f>VLOOKUP($C1058,Sheet2!$A$2:$C$471,3,FALSE)</f>
        <v>2014</v>
      </c>
      <c r="I1058" t="str">
        <f t="shared" si="162"/>
        <v>SAT</v>
      </c>
      <c r="J1058">
        <f t="shared" si="169"/>
        <v>7</v>
      </c>
      <c r="K1058">
        <f>IF(ISERROR(VLOOKUP(A1058,Sheet3!$B$2:$B$72,1,FALSE)),0,1)</f>
        <v>0</v>
      </c>
      <c r="L1058">
        <f t="shared" si="163"/>
        <v>1</v>
      </c>
      <c r="N1058">
        <f t="shared" si="164"/>
        <v>11</v>
      </c>
      <c r="O1058">
        <f t="shared" si="160"/>
        <v>4</v>
      </c>
      <c r="P1058">
        <f t="shared" si="165"/>
        <v>2014</v>
      </c>
      <c r="Q1058" t="str">
        <f t="shared" si="166"/>
        <v>NOV</v>
      </c>
    </row>
    <row r="1059" spans="1:17" x14ac:dyDescent="0.25">
      <c r="A1059" s="1">
        <f t="shared" si="167"/>
        <v>41966</v>
      </c>
      <c r="B1059" s="1">
        <f>A1059-J1059+1</f>
        <v>41966</v>
      </c>
      <c r="C1059" s="1">
        <f t="shared" si="168"/>
        <v>41972</v>
      </c>
      <c r="D1059">
        <f>VLOOKUP(C1059,Sheet2!$A$2:$C$471,2,FALSE)</f>
        <v>47</v>
      </c>
      <c r="E1059">
        <f>VLOOKUP($C1059,Sheet2!$A$2:$D$471,4,FALSE)</f>
        <v>11</v>
      </c>
      <c r="F1059" t="str">
        <f>VLOOKUP(E1059,$W$2:$X$13,2,FALSE)</f>
        <v>NOV</v>
      </c>
      <c r="G1059">
        <f t="shared" si="161"/>
        <v>4</v>
      </c>
      <c r="H1059">
        <f>VLOOKUP($C1059,Sheet2!$A$2:$C$471,3,FALSE)</f>
        <v>2014</v>
      </c>
      <c r="I1059" t="str">
        <f t="shared" si="162"/>
        <v>SUN</v>
      </c>
      <c r="J1059">
        <f t="shared" si="169"/>
        <v>1</v>
      </c>
      <c r="K1059">
        <f>IF(ISERROR(VLOOKUP(A1059,Sheet3!$B$2:$B$72,1,FALSE)),0,1)</f>
        <v>0</v>
      </c>
      <c r="L1059">
        <f t="shared" si="163"/>
        <v>1</v>
      </c>
      <c r="N1059">
        <f t="shared" si="164"/>
        <v>11</v>
      </c>
      <c r="O1059">
        <f t="shared" si="160"/>
        <v>4</v>
      </c>
      <c r="P1059">
        <f t="shared" si="165"/>
        <v>2014</v>
      </c>
      <c r="Q1059" t="str">
        <f t="shared" si="166"/>
        <v>NOV</v>
      </c>
    </row>
    <row r="1060" spans="1:17" x14ac:dyDescent="0.25">
      <c r="A1060" s="1">
        <f t="shared" si="167"/>
        <v>41967</v>
      </c>
      <c r="B1060" s="1">
        <f>A1060-J1060+1</f>
        <v>41966</v>
      </c>
      <c r="C1060" s="1">
        <f t="shared" si="168"/>
        <v>41972</v>
      </c>
      <c r="D1060">
        <f>VLOOKUP(C1060,Sheet2!$A$2:$C$471,2,FALSE)</f>
        <v>47</v>
      </c>
      <c r="E1060">
        <f>VLOOKUP($C1060,Sheet2!$A$2:$D$471,4,FALSE)</f>
        <v>11</v>
      </c>
      <c r="F1060" t="str">
        <f>VLOOKUP(E1060,$W$2:$X$13,2,FALSE)</f>
        <v>NOV</v>
      </c>
      <c r="G1060">
        <f t="shared" si="161"/>
        <v>4</v>
      </c>
      <c r="H1060">
        <f>VLOOKUP($C1060,Sheet2!$A$2:$C$471,3,FALSE)</f>
        <v>2014</v>
      </c>
      <c r="I1060" t="str">
        <f t="shared" si="162"/>
        <v>MON</v>
      </c>
      <c r="J1060">
        <f t="shared" si="169"/>
        <v>2</v>
      </c>
      <c r="K1060">
        <f>IF(ISERROR(VLOOKUP(A1060,Sheet3!$B$2:$B$72,1,FALSE)),0,1)</f>
        <v>0</v>
      </c>
      <c r="L1060">
        <f t="shared" si="163"/>
        <v>0</v>
      </c>
      <c r="N1060">
        <f t="shared" si="164"/>
        <v>11</v>
      </c>
      <c r="O1060">
        <f t="shared" si="160"/>
        <v>4</v>
      </c>
      <c r="P1060">
        <f t="shared" si="165"/>
        <v>2014</v>
      </c>
      <c r="Q1060" t="str">
        <f t="shared" si="166"/>
        <v>NOV</v>
      </c>
    </row>
    <row r="1061" spans="1:17" x14ac:dyDescent="0.25">
      <c r="A1061" s="1">
        <f t="shared" si="167"/>
        <v>41968</v>
      </c>
      <c r="B1061" s="1">
        <f>A1061-J1061+1</f>
        <v>41966</v>
      </c>
      <c r="C1061" s="1">
        <f t="shared" si="168"/>
        <v>41972</v>
      </c>
      <c r="D1061">
        <f>VLOOKUP(C1061,Sheet2!$A$2:$C$471,2,FALSE)</f>
        <v>47</v>
      </c>
      <c r="E1061">
        <f>VLOOKUP($C1061,Sheet2!$A$2:$D$471,4,FALSE)</f>
        <v>11</v>
      </c>
      <c r="F1061" t="str">
        <f>VLOOKUP(E1061,$W$2:$X$13,2,FALSE)</f>
        <v>NOV</v>
      </c>
      <c r="G1061">
        <f t="shared" si="161"/>
        <v>4</v>
      </c>
      <c r="H1061">
        <f>VLOOKUP($C1061,Sheet2!$A$2:$C$471,3,FALSE)</f>
        <v>2014</v>
      </c>
      <c r="I1061" t="str">
        <f t="shared" si="162"/>
        <v>TUE</v>
      </c>
      <c r="J1061">
        <f t="shared" si="169"/>
        <v>3</v>
      </c>
      <c r="K1061">
        <f>IF(ISERROR(VLOOKUP(A1061,Sheet3!$B$2:$B$72,1,FALSE)),0,1)</f>
        <v>0</v>
      </c>
      <c r="L1061">
        <f t="shared" si="163"/>
        <v>0</v>
      </c>
      <c r="N1061">
        <f t="shared" si="164"/>
        <v>11</v>
      </c>
      <c r="O1061">
        <f t="shared" si="160"/>
        <v>4</v>
      </c>
      <c r="P1061">
        <f t="shared" si="165"/>
        <v>2014</v>
      </c>
      <c r="Q1061" t="str">
        <f t="shared" si="166"/>
        <v>NOV</v>
      </c>
    </row>
    <row r="1062" spans="1:17" x14ac:dyDescent="0.25">
      <c r="A1062" s="1">
        <f t="shared" si="167"/>
        <v>41969</v>
      </c>
      <c r="B1062" s="1">
        <f>A1062-J1062+1</f>
        <v>41966</v>
      </c>
      <c r="C1062" s="1">
        <f t="shared" si="168"/>
        <v>41972</v>
      </c>
      <c r="D1062">
        <f>VLOOKUP(C1062,Sheet2!$A$2:$C$471,2,FALSE)</f>
        <v>47</v>
      </c>
      <c r="E1062">
        <f>VLOOKUP($C1062,Sheet2!$A$2:$D$471,4,FALSE)</f>
        <v>11</v>
      </c>
      <c r="F1062" t="str">
        <f>VLOOKUP(E1062,$W$2:$X$13,2,FALSE)</f>
        <v>NOV</v>
      </c>
      <c r="G1062">
        <f t="shared" si="161"/>
        <v>4</v>
      </c>
      <c r="H1062">
        <f>VLOOKUP($C1062,Sheet2!$A$2:$C$471,3,FALSE)</f>
        <v>2014</v>
      </c>
      <c r="I1062" t="str">
        <f t="shared" si="162"/>
        <v>WED</v>
      </c>
      <c r="J1062">
        <f t="shared" si="169"/>
        <v>4</v>
      </c>
      <c r="K1062">
        <f>IF(ISERROR(VLOOKUP(A1062,Sheet3!$B$2:$B$72,1,FALSE)),0,1)</f>
        <v>0</v>
      </c>
      <c r="L1062">
        <f t="shared" si="163"/>
        <v>0</v>
      </c>
      <c r="N1062">
        <f t="shared" si="164"/>
        <v>11</v>
      </c>
      <c r="O1062">
        <f t="shared" si="160"/>
        <v>4</v>
      </c>
      <c r="P1062">
        <f t="shared" si="165"/>
        <v>2014</v>
      </c>
      <c r="Q1062" t="str">
        <f t="shared" si="166"/>
        <v>NOV</v>
      </c>
    </row>
    <row r="1063" spans="1:17" x14ac:dyDescent="0.25">
      <c r="A1063" s="1">
        <f t="shared" si="167"/>
        <v>41970</v>
      </c>
      <c r="B1063" s="1">
        <f>A1063-J1063+1</f>
        <v>41966</v>
      </c>
      <c r="C1063" s="1">
        <f t="shared" si="168"/>
        <v>41972</v>
      </c>
      <c r="D1063">
        <f>VLOOKUP(C1063,Sheet2!$A$2:$C$471,2,FALSE)</f>
        <v>47</v>
      </c>
      <c r="E1063">
        <f>VLOOKUP($C1063,Sheet2!$A$2:$D$471,4,FALSE)</f>
        <v>11</v>
      </c>
      <c r="F1063" t="str">
        <f>VLOOKUP(E1063,$W$2:$X$13,2,FALSE)</f>
        <v>NOV</v>
      </c>
      <c r="G1063">
        <f t="shared" si="161"/>
        <v>4</v>
      </c>
      <c r="H1063">
        <f>VLOOKUP($C1063,Sheet2!$A$2:$C$471,3,FALSE)</f>
        <v>2014</v>
      </c>
      <c r="I1063" t="str">
        <f t="shared" si="162"/>
        <v>THU</v>
      </c>
      <c r="J1063">
        <f t="shared" si="169"/>
        <v>5</v>
      </c>
      <c r="K1063">
        <f>IF(ISERROR(VLOOKUP(A1063,Sheet3!$B$2:$B$72,1,FALSE)),0,1)</f>
        <v>1</v>
      </c>
      <c r="L1063">
        <f t="shared" si="163"/>
        <v>0</v>
      </c>
      <c r="N1063">
        <f t="shared" si="164"/>
        <v>11</v>
      </c>
      <c r="O1063">
        <f t="shared" si="160"/>
        <v>4</v>
      </c>
      <c r="P1063">
        <f t="shared" si="165"/>
        <v>2014</v>
      </c>
      <c r="Q1063" t="str">
        <f t="shared" si="166"/>
        <v>NOV</v>
      </c>
    </row>
    <row r="1064" spans="1:17" x14ac:dyDescent="0.25">
      <c r="A1064" s="1">
        <f t="shared" si="167"/>
        <v>41971</v>
      </c>
      <c r="B1064" s="1">
        <f>A1064-J1064+1</f>
        <v>41966</v>
      </c>
      <c r="C1064" s="1">
        <f t="shared" si="168"/>
        <v>41972</v>
      </c>
      <c r="D1064">
        <f>VLOOKUP(C1064,Sheet2!$A$2:$C$471,2,FALSE)</f>
        <v>47</v>
      </c>
      <c r="E1064">
        <f>VLOOKUP($C1064,Sheet2!$A$2:$D$471,4,FALSE)</f>
        <v>11</v>
      </c>
      <c r="F1064" t="str">
        <f>VLOOKUP(E1064,$W$2:$X$13,2,FALSE)</f>
        <v>NOV</v>
      </c>
      <c r="G1064">
        <f t="shared" si="161"/>
        <v>4</v>
      </c>
      <c r="H1064">
        <f>VLOOKUP($C1064,Sheet2!$A$2:$C$471,3,FALSE)</f>
        <v>2014</v>
      </c>
      <c r="I1064" t="str">
        <f t="shared" si="162"/>
        <v>FRI</v>
      </c>
      <c r="J1064">
        <f t="shared" si="169"/>
        <v>6</v>
      </c>
      <c r="K1064">
        <f>IF(ISERROR(VLOOKUP(A1064,Sheet3!$B$2:$B$72,1,FALSE)),0,1)</f>
        <v>0</v>
      </c>
      <c r="L1064">
        <f t="shared" si="163"/>
        <v>0</v>
      </c>
      <c r="N1064">
        <f t="shared" si="164"/>
        <v>11</v>
      </c>
      <c r="O1064">
        <f t="shared" si="160"/>
        <v>4</v>
      </c>
      <c r="P1064">
        <f t="shared" si="165"/>
        <v>2014</v>
      </c>
      <c r="Q1064" t="str">
        <f t="shared" si="166"/>
        <v>NOV</v>
      </c>
    </row>
    <row r="1065" spans="1:17" x14ac:dyDescent="0.25">
      <c r="A1065" s="1">
        <f t="shared" si="167"/>
        <v>41972</v>
      </c>
      <c r="B1065" s="1">
        <f>A1065-J1065+1</f>
        <v>41966</v>
      </c>
      <c r="C1065" s="1">
        <f t="shared" si="168"/>
        <v>41972</v>
      </c>
      <c r="D1065">
        <f>VLOOKUP(C1065,Sheet2!$A$2:$C$471,2,FALSE)</f>
        <v>47</v>
      </c>
      <c r="E1065">
        <f>VLOOKUP($C1065,Sheet2!$A$2:$D$471,4,FALSE)</f>
        <v>11</v>
      </c>
      <c r="F1065" t="str">
        <f>VLOOKUP(E1065,$W$2:$X$13,2,FALSE)</f>
        <v>NOV</v>
      </c>
      <c r="G1065">
        <f t="shared" si="161"/>
        <v>4</v>
      </c>
      <c r="H1065">
        <f>VLOOKUP($C1065,Sheet2!$A$2:$C$471,3,FALSE)</f>
        <v>2014</v>
      </c>
      <c r="I1065" t="str">
        <f t="shared" si="162"/>
        <v>SAT</v>
      </c>
      <c r="J1065">
        <f t="shared" si="169"/>
        <v>7</v>
      </c>
      <c r="K1065">
        <f>IF(ISERROR(VLOOKUP(A1065,Sheet3!$B$2:$B$72,1,FALSE)),0,1)</f>
        <v>0</v>
      </c>
      <c r="L1065">
        <f t="shared" si="163"/>
        <v>1</v>
      </c>
      <c r="N1065">
        <f t="shared" si="164"/>
        <v>11</v>
      </c>
      <c r="O1065">
        <f t="shared" si="160"/>
        <v>4</v>
      </c>
      <c r="P1065">
        <f t="shared" si="165"/>
        <v>2014</v>
      </c>
      <c r="Q1065" t="str">
        <f t="shared" si="166"/>
        <v>NOV</v>
      </c>
    </row>
    <row r="1066" spans="1:17" x14ac:dyDescent="0.25">
      <c r="A1066" s="1">
        <f t="shared" si="167"/>
        <v>41973</v>
      </c>
      <c r="B1066" s="1">
        <f>A1066-J1066+1</f>
        <v>41973</v>
      </c>
      <c r="C1066" s="1">
        <f t="shared" si="168"/>
        <v>41979</v>
      </c>
      <c r="D1066">
        <f>VLOOKUP(C1066,Sheet2!$A$2:$C$471,2,FALSE)</f>
        <v>48</v>
      </c>
      <c r="E1066">
        <f>VLOOKUP($C1066,Sheet2!$A$2:$D$471,4,FALSE)</f>
        <v>12</v>
      </c>
      <c r="F1066" t="str">
        <f>VLOOKUP(E1066,$W$2:$X$13,2,FALSE)</f>
        <v>DEC</v>
      </c>
      <c r="G1066">
        <f t="shared" si="161"/>
        <v>4</v>
      </c>
      <c r="H1066">
        <f>VLOOKUP($C1066,Sheet2!$A$2:$C$471,3,FALSE)</f>
        <v>2014</v>
      </c>
      <c r="I1066" t="str">
        <f t="shared" si="162"/>
        <v>SUN</v>
      </c>
      <c r="J1066">
        <f t="shared" si="169"/>
        <v>1</v>
      </c>
      <c r="K1066">
        <f>IF(ISERROR(VLOOKUP(A1066,Sheet3!$B$2:$B$72,1,FALSE)),0,1)</f>
        <v>0</v>
      </c>
      <c r="L1066">
        <f t="shared" si="163"/>
        <v>1</v>
      </c>
      <c r="N1066">
        <f t="shared" si="164"/>
        <v>11</v>
      </c>
      <c r="O1066">
        <f t="shared" si="160"/>
        <v>4</v>
      </c>
      <c r="P1066">
        <f t="shared" si="165"/>
        <v>2014</v>
      </c>
      <c r="Q1066" t="str">
        <f t="shared" si="166"/>
        <v>NOV</v>
      </c>
    </row>
    <row r="1067" spans="1:17" x14ac:dyDescent="0.25">
      <c r="A1067" s="1">
        <f t="shared" si="167"/>
        <v>41974</v>
      </c>
      <c r="B1067" s="1">
        <f>A1067-J1067+1</f>
        <v>41973</v>
      </c>
      <c r="C1067" s="1">
        <f t="shared" si="168"/>
        <v>41979</v>
      </c>
      <c r="D1067">
        <f>VLOOKUP(C1067,Sheet2!$A$2:$C$471,2,FALSE)</f>
        <v>48</v>
      </c>
      <c r="E1067">
        <f>VLOOKUP($C1067,Sheet2!$A$2:$D$471,4,FALSE)</f>
        <v>12</v>
      </c>
      <c r="F1067" t="str">
        <f>VLOOKUP(E1067,$W$2:$X$13,2,FALSE)</f>
        <v>DEC</v>
      </c>
      <c r="G1067">
        <f t="shared" si="161"/>
        <v>4</v>
      </c>
      <c r="H1067">
        <f>VLOOKUP($C1067,Sheet2!$A$2:$C$471,3,FALSE)</f>
        <v>2014</v>
      </c>
      <c r="I1067" t="str">
        <f t="shared" si="162"/>
        <v>MON</v>
      </c>
      <c r="J1067">
        <f t="shared" si="169"/>
        <v>2</v>
      </c>
      <c r="K1067">
        <f>IF(ISERROR(VLOOKUP(A1067,Sheet3!$B$2:$B$72,1,FALSE)),0,1)</f>
        <v>0</v>
      </c>
      <c r="L1067">
        <f t="shared" si="163"/>
        <v>0</v>
      </c>
      <c r="N1067">
        <f t="shared" si="164"/>
        <v>12</v>
      </c>
      <c r="O1067">
        <f t="shared" si="160"/>
        <v>4</v>
      </c>
      <c r="P1067">
        <f t="shared" si="165"/>
        <v>2014</v>
      </c>
      <c r="Q1067" t="str">
        <f t="shared" si="166"/>
        <v>DEC</v>
      </c>
    </row>
    <row r="1068" spans="1:17" x14ac:dyDescent="0.25">
      <c r="A1068" s="1">
        <f t="shared" si="167"/>
        <v>41975</v>
      </c>
      <c r="B1068" s="1">
        <f>A1068-J1068+1</f>
        <v>41973</v>
      </c>
      <c r="C1068" s="1">
        <f t="shared" si="168"/>
        <v>41979</v>
      </c>
      <c r="D1068">
        <f>VLOOKUP(C1068,Sheet2!$A$2:$C$471,2,FALSE)</f>
        <v>48</v>
      </c>
      <c r="E1068">
        <f>VLOOKUP($C1068,Sheet2!$A$2:$D$471,4,FALSE)</f>
        <v>12</v>
      </c>
      <c r="F1068" t="str">
        <f>VLOOKUP(E1068,$W$2:$X$13,2,FALSE)</f>
        <v>DEC</v>
      </c>
      <c r="G1068">
        <f t="shared" si="161"/>
        <v>4</v>
      </c>
      <c r="H1068">
        <f>VLOOKUP($C1068,Sheet2!$A$2:$C$471,3,FALSE)</f>
        <v>2014</v>
      </c>
      <c r="I1068" t="str">
        <f t="shared" si="162"/>
        <v>TUE</v>
      </c>
      <c r="J1068">
        <f t="shared" si="169"/>
        <v>3</v>
      </c>
      <c r="K1068">
        <f>IF(ISERROR(VLOOKUP(A1068,Sheet3!$B$2:$B$72,1,FALSE)),0,1)</f>
        <v>0</v>
      </c>
      <c r="L1068">
        <f t="shared" si="163"/>
        <v>0</v>
      </c>
      <c r="N1068">
        <f t="shared" si="164"/>
        <v>12</v>
      </c>
      <c r="O1068">
        <f t="shared" si="160"/>
        <v>4</v>
      </c>
      <c r="P1068">
        <f t="shared" si="165"/>
        <v>2014</v>
      </c>
      <c r="Q1068" t="str">
        <f t="shared" si="166"/>
        <v>DEC</v>
      </c>
    </row>
    <row r="1069" spans="1:17" x14ac:dyDescent="0.25">
      <c r="A1069" s="1">
        <f t="shared" si="167"/>
        <v>41976</v>
      </c>
      <c r="B1069" s="1">
        <f>A1069-J1069+1</f>
        <v>41973</v>
      </c>
      <c r="C1069" s="1">
        <f t="shared" si="168"/>
        <v>41979</v>
      </c>
      <c r="D1069">
        <f>VLOOKUP(C1069,Sheet2!$A$2:$C$471,2,FALSE)</f>
        <v>48</v>
      </c>
      <c r="E1069">
        <f>VLOOKUP($C1069,Sheet2!$A$2:$D$471,4,FALSE)</f>
        <v>12</v>
      </c>
      <c r="F1069" t="str">
        <f>VLOOKUP(E1069,$W$2:$X$13,2,FALSE)</f>
        <v>DEC</v>
      </c>
      <c r="G1069">
        <f t="shared" si="161"/>
        <v>4</v>
      </c>
      <c r="H1069">
        <f>VLOOKUP($C1069,Sheet2!$A$2:$C$471,3,FALSE)</f>
        <v>2014</v>
      </c>
      <c r="I1069" t="str">
        <f t="shared" si="162"/>
        <v>WED</v>
      </c>
      <c r="J1069">
        <f t="shared" si="169"/>
        <v>4</v>
      </c>
      <c r="K1069">
        <f>IF(ISERROR(VLOOKUP(A1069,Sheet3!$B$2:$B$72,1,FALSE)),0,1)</f>
        <v>0</v>
      </c>
      <c r="L1069">
        <f t="shared" si="163"/>
        <v>0</v>
      </c>
      <c r="N1069">
        <f t="shared" si="164"/>
        <v>12</v>
      </c>
      <c r="O1069">
        <f t="shared" si="160"/>
        <v>4</v>
      </c>
      <c r="P1069">
        <f t="shared" si="165"/>
        <v>2014</v>
      </c>
      <c r="Q1069" t="str">
        <f t="shared" si="166"/>
        <v>DEC</v>
      </c>
    </row>
    <row r="1070" spans="1:17" x14ac:dyDescent="0.25">
      <c r="A1070" s="1">
        <f t="shared" si="167"/>
        <v>41977</v>
      </c>
      <c r="B1070" s="1">
        <f>A1070-J1070+1</f>
        <v>41973</v>
      </c>
      <c r="C1070" s="1">
        <f t="shared" si="168"/>
        <v>41979</v>
      </c>
      <c r="D1070">
        <f>VLOOKUP(C1070,Sheet2!$A$2:$C$471,2,FALSE)</f>
        <v>48</v>
      </c>
      <c r="E1070">
        <f>VLOOKUP($C1070,Sheet2!$A$2:$D$471,4,FALSE)</f>
        <v>12</v>
      </c>
      <c r="F1070" t="str">
        <f>VLOOKUP(E1070,$W$2:$X$13,2,FALSE)</f>
        <v>DEC</v>
      </c>
      <c r="G1070">
        <f t="shared" si="161"/>
        <v>4</v>
      </c>
      <c r="H1070">
        <f>VLOOKUP($C1070,Sheet2!$A$2:$C$471,3,FALSE)</f>
        <v>2014</v>
      </c>
      <c r="I1070" t="str">
        <f t="shared" si="162"/>
        <v>THU</v>
      </c>
      <c r="J1070">
        <f t="shared" si="169"/>
        <v>5</v>
      </c>
      <c r="K1070">
        <f>IF(ISERROR(VLOOKUP(A1070,Sheet3!$B$2:$B$72,1,FALSE)),0,1)</f>
        <v>0</v>
      </c>
      <c r="L1070">
        <f t="shared" si="163"/>
        <v>0</v>
      </c>
      <c r="N1070">
        <f t="shared" si="164"/>
        <v>12</v>
      </c>
      <c r="O1070">
        <f t="shared" si="160"/>
        <v>4</v>
      </c>
      <c r="P1070">
        <f t="shared" si="165"/>
        <v>2014</v>
      </c>
      <c r="Q1070" t="str">
        <f t="shared" si="166"/>
        <v>DEC</v>
      </c>
    </row>
    <row r="1071" spans="1:17" x14ac:dyDescent="0.25">
      <c r="A1071" s="1">
        <f t="shared" si="167"/>
        <v>41978</v>
      </c>
      <c r="B1071" s="1">
        <f>A1071-J1071+1</f>
        <v>41973</v>
      </c>
      <c r="C1071" s="1">
        <f t="shared" si="168"/>
        <v>41979</v>
      </c>
      <c r="D1071">
        <f>VLOOKUP(C1071,Sheet2!$A$2:$C$471,2,FALSE)</f>
        <v>48</v>
      </c>
      <c r="E1071">
        <f>VLOOKUP($C1071,Sheet2!$A$2:$D$471,4,FALSE)</f>
        <v>12</v>
      </c>
      <c r="F1071" t="str">
        <f>VLOOKUP(E1071,$W$2:$X$13,2,FALSE)</f>
        <v>DEC</v>
      </c>
      <c r="G1071">
        <f t="shared" si="161"/>
        <v>4</v>
      </c>
      <c r="H1071">
        <f>VLOOKUP($C1071,Sheet2!$A$2:$C$471,3,FALSE)</f>
        <v>2014</v>
      </c>
      <c r="I1071" t="str">
        <f t="shared" si="162"/>
        <v>FRI</v>
      </c>
      <c r="J1071">
        <f t="shared" si="169"/>
        <v>6</v>
      </c>
      <c r="K1071">
        <f>IF(ISERROR(VLOOKUP(A1071,Sheet3!$B$2:$B$72,1,FALSE)),0,1)</f>
        <v>0</v>
      </c>
      <c r="L1071">
        <f t="shared" si="163"/>
        <v>0</v>
      </c>
      <c r="N1071">
        <f t="shared" si="164"/>
        <v>12</v>
      </c>
      <c r="O1071">
        <f t="shared" si="160"/>
        <v>4</v>
      </c>
      <c r="P1071">
        <f t="shared" si="165"/>
        <v>2014</v>
      </c>
      <c r="Q1071" t="str">
        <f t="shared" si="166"/>
        <v>DEC</v>
      </c>
    </row>
    <row r="1072" spans="1:17" x14ac:dyDescent="0.25">
      <c r="A1072" s="1">
        <f t="shared" si="167"/>
        <v>41979</v>
      </c>
      <c r="B1072" s="1">
        <f>A1072-J1072+1</f>
        <v>41973</v>
      </c>
      <c r="C1072" s="1">
        <f t="shared" si="168"/>
        <v>41979</v>
      </c>
      <c r="D1072">
        <f>VLOOKUP(C1072,Sheet2!$A$2:$C$471,2,FALSE)</f>
        <v>48</v>
      </c>
      <c r="E1072">
        <f>VLOOKUP($C1072,Sheet2!$A$2:$D$471,4,FALSE)</f>
        <v>12</v>
      </c>
      <c r="F1072" t="str">
        <f>VLOOKUP(E1072,$W$2:$X$13,2,FALSE)</f>
        <v>DEC</v>
      </c>
      <c r="G1072">
        <f t="shared" si="161"/>
        <v>4</v>
      </c>
      <c r="H1072">
        <f>VLOOKUP($C1072,Sheet2!$A$2:$C$471,3,FALSE)</f>
        <v>2014</v>
      </c>
      <c r="I1072" t="str">
        <f t="shared" si="162"/>
        <v>SAT</v>
      </c>
      <c r="J1072">
        <f t="shared" si="169"/>
        <v>7</v>
      </c>
      <c r="K1072">
        <f>IF(ISERROR(VLOOKUP(A1072,Sheet3!$B$2:$B$72,1,FALSE)),0,1)</f>
        <v>0</v>
      </c>
      <c r="L1072">
        <f t="shared" si="163"/>
        <v>1</v>
      </c>
      <c r="N1072">
        <f t="shared" si="164"/>
        <v>12</v>
      </c>
      <c r="O1072">
        <f t="shared" si="160"/>
        <v>4</v>
      </c>
      <c r="P1072">
        <f t="shared" si="165"/>
        <v>2014</v>
      </c>
      <c r="Q1072" t="str">
        <f t="shared" si="166"/>
        <v>DEC</v>
      </c>
    </row>
    <row r="1073" spans="1:17" x14ac:dyDescent="0.25">
      <c r="A1073" s="1">
        <f t="shared" si="167"/>
        <v>41980</v>
      </c>
      <c r="B1073" s="1">
        <f>A1073-J1073+1</f>
        <v>41980</v>
      </c>
      <c r="C1073" s="1">
        <f t="shared" si="168"/>
        <v>41986</v>
      </c>
      <c r="D1073">
        <f>VLOOKUP(C1073,Sheet2!$A$2:$C$471,2,FALSE)</f>
        <v>49</v>
      </c>
      <c r="E1073">
        <f>VLOOKUP($C1073,Sheet2!$A$2:$D$471,4,FALSE)</f>
        <v>12</v>
      </c>
      <c r="F1073" t="str">
        <f>VLOOKUP(E1073,$W$2:$X$13,2,FALSE)</f>
        <v>DEC</v>
      </c>
      <c r="G1073">
        <f t="shared" si="161"/>
        <v>4</v>
      </c>
      <c r="H1073">
        <f>VLOOKUP($C1073,Sheet2!$A$2:$C$471,3,FALSE)</f>
        <v>2014</v>
      </c>
      <c r="I1073" t="str">
        <f t="shared" si="162"/>
        <v>SUN</v>
      </c>
      <c r="J1073">
        <f t="shared" si="169"/>
        <v>1</v>
      </c>
      <c r="K1073">
        <f>IF(ISERROR(VLOOKUP(A1073,Sheet3!$B$2:$B$72,1,FALSE)),0,1)</f>
        <v>0</v>
      </c>
      <c r="L1073">
        <f t="shared" si="163"/>
        <v>1</v>
      </c>
      <c r="N1073">
        <f t="shared" si="164"/>
        <v>12</v>
      </c>
      <c r="O1073">
        <f t="shared" si="160"/>
        <v>4</v>
      </c>
      <c r="P1073">
        <f t="shared" si="165"/>
        <v>2014</v>
      </c>
      <c r="Q1073" t="str">
        <f t="shared" si="166"/>
        <v>DEC</v>
      </c>
    </row>
    <row r="1074" spans="1:17" x14ac:dyDescent="0.25">
      <c r="A1074" s="1">
        <f t="shared" si="167"/>
        <v>41981</v>
      </c>
      <c r="B1074" s="1">
        <f>A1074-J1074+1</f>
        <v>41980</v>
      </c>
      <c r="C1074" s="1">
        <f t="shared" si="168"/>
        <v>41986</v>
      </c>
      <c r="D1074">
        <f>VLOOKUP(C1074,Sheet2!$A$2:$C$471,2,FALSE)</f>
        <v>49</v>
      </c>
      <c r="E1074">
        <f>VLOOKUP($C1074,Sheet2!$A$2:$D$471,4,FALSE)</f>
        <v>12</v>
      </c>
      <c r="F1074" t="str">
        <f>VLOOKUP(E1074,$W$2:$X$13,2,FALSE)</f>
        <v>DEC</v>
      </c>
      <c r="G1074">
        <f t="shared" si="161"/>
        <v>4</v>
      </c>
      <c r="H1074">
        <f>VLOOKUP($C1074,Sheet2!$A$2:$C$471,3,FALSE)</f>
        <v>2014</v>
      </c>
      <c r="I1074" t="str">
        <f t="shared" si="162"/>
        <v>MON</v>
      </c>
      <c r="J1074">
        <f t="shared" si="169"/>
        <v>2</v>
      </c>
      <c r="K1074">
        <f>IF(ISERROR(VLOOKUP(A1074,Sheet3!$B$2:$B$72,1,FALSE)),0,1)</f>
        <v>0</v>
      </c>
      <c r="L1074">
        <f t="shared" si="163"/>
        <v>0</v>
      </c>
      <c r="N1074">
        <f t="shared" si="164"/>
        <v>12</v>
      </c>
      <c r="O1074">
        <f t="shared" si="160"/>
        <v>4</v>
      </c>
      <c r="P1074">
        <f t="shared" si="165"/>
        <v>2014</v>
      </c>
      <c r="Q1074" t="str">
        <f t="shared" si="166"/>
        <v>DEC</v>
      </c>
    </row>
    <row r="1075" spans="1:17" x14ac:dyDescent="0.25">
      <c r="A1075" s="1">
        <f t="shared" si="167"/>
        <v>41982</v>
      </c>
      <c r="B1075" s="1">
        <f>A1075-J1075+1</f>
        <v>41980</v>
      </c>
      <c r="C1075" s="1">
        <f t="shared" si="168"/>
        <v>41986</v>
      </c>
      <c r="D1075">
        <f>VLOOKUP(C1075,Sheet2!$A$2:$C$471,2,FALSE)</f>
        <v>49</v>
      </c>
      <c r="E1075">
        <f>VLOOKUP($C1075,Sheet2!$A$2:$D$471,4,FALSE)</f>
        <v>12</v>
      </c>
      <c r="F1075" t="str">
        <f>VLOOKUP(E1075,$W$2:$X$13,2,FALSE)</f>
        <v>DEC</v>
      </c>
      <c r="G1075">
        <f t="shared" si="161"/>
        <v>4</v>
      </c>
      <c r="H1075">
        <f>VLOOKUP($C1075,Sheet2!$A$2:$C$471,3,FALSE)</f>
        <v>2014</v>
      </c>
      <c r="I1075" t="str">
        <f t="shared" si="162"/>
        <v>TUE</v>
      </c>
      <c r="J1075">
        <f t="shared" si="169"/>
        <v>3</v>
      </c>
      <c r="K1075">
        <f>IF(ISERROR(VLOOKUP(A1075,Sheet3!$B$2:$B$72,1,FALSE)),0,1)</f>
        <v>0</v>
      </c>
      <c r="L1075">
        <f t="shared" si="163"/>
        <v>0</v>
      </c>
      <c r="N1075">
        <f t="shared" si="164"/>
        <v>12</v>
      </c>
      <c r="O1075">
        <f t="shared" si="160"/>
        <v>4</v>
      </c>
      <c r="P1075">
        <f t="shared" si="165"/>
        <v>2014</v>
      </c>
      <c r="Q1075" t="str">
        <f t="shared" si="166"/>
        <v>DEC</v>
      </c>
    </row>
    <row r="1076" spans="1:17" x14ac:dyDescent="0.25">
      <c r="A1076" s="1">
        <f t="shared" si="167"/>
        <v>41983</v>
      </c>
      <c r="B1076" s="1">
        <f>A1076-J1076+1</f>
        <v>41980</v>
      </c>
      <c r="C1076" s="1">
        <f t="shared" si="168"/>
        <v>41986</v>
      </c>
      <c r="D1076">
        <f>VLOOKUP(C1076,Sheet2!$A$2:$C$471,2,FALSE)</f>
        <v>49</v>
      </c>
      <c r="E1076">
        <f>VLOOKUP($C1076,Sheet2!$A$2:$D$471,4,FALSE)</f>
        <v>12</v>
      </c>
      <c r="F1076" t="str">
        <f>VLOOKUP(E1076,$W$2:$X$13,2,FALSE)</f>
        <v>DEC</v>
      </c>
      <c r="G1076">
        <f t="shared" si="161"/>
        <v>4</v>
      </c>
      <c r="H1076">
        <f>VLOOKUP($C1076,Sheet2!$A$2:$C$471,3,FALSE)</f>
        <v>2014</v>
      </c>
      <c r="I1076" t="str">
        <f t="shared" si="162"/>
        <v>WED</v>
      </c>
      <c r="J1076">
        <f t="shared" si="169"/>
        <v>4</v>
      </c>
      <c r="K1076">
        <f>IF(ISERROR(VLOOKUP(A1076,Sheet3!$B$2:$B$72,1,FALSE)),0,1)</f>
        <v>0</v>
      </c>
      <c r="L1076">
        <f t="shared" si="163"/>
        <v>0</v>
      </c>
      <c r="N1076">
        <f t="shared" si="164"/>
        <v>12</v>
      </c>
      <c r="O1076">
        <f t="shared" ref="O1076:O1139" si="170">ROUNDUP(N1076/3,0)</f>
        <v>4</v>
      </c>
      <c r="P1076">
        <f t="shared" si="165"/>
        <v>2014</v>
      </c>
      <c r="Q1076" t="str">
        <f t="shared" si="166"/>
        <v>DEC</v>
      </c>
    </row>
    <row r="1077" spans="1:17" x14ac:dyDescent="0.25">
      <c r="A1077" s="1">
        <f t="shared" si="167"/>
        <v>41984</v>
      </c>
      <c r="B1077" s="1">
        <f>A1077-J1077+1</f>
        <v>41980</v>
      </c>
      <c r="C1077" s="1">
        <f t="shared" si="168"/>
        <v>41986</v>
      </c>
      <c r="D1077">
        <f>VLOOKUP(C1077,Sheet2!$A$2:$C$471,2,FALSE)</f>
        <v>49</v>
      </c>
      <c r="E1077">
        <f>VLOOKUP($C1077,Sheet2!$A$2:$D$471,4,FALSE)</f>
        <v>12</v>
      </c>
      <c r="F1077" t="str">
        <f>VLOOKUP(E1077,$W$2:$X$13,2,FALSE)</f>
        <v>DEC</v>
      </c>
      <c r="G1077">
        <f t="shared" si="161"/>
        <v>4</v>
      </c>
      <c r="H1077">
        <f>VLOOKUP($C1077,Sheet2!$A$2:$C$471,3,FALSE)</f>
        <v>2014</v>
      </c>
      <c r="I1077" t="str">
        <f t="shared" si="162"/>
        <v>THU</v>
      </c>
      <c r="J1077">
        <f t="shared" si="169"/>
        <v>5</v>
      </c>
      <c r="K1077">
        <f>IF(ISERROR(VLOOKUP(A1077,Sheet3!$B$2:$B$72,1,FALSE)),0,1)</f>
        <v>0</v>
      </c>
      <c r="L1077">
        <f t="shared" si="163"/>
        <v>0</v>
      </c>
      <c r="N1077">
        <f t="shared" si="164"/>
        <v>12</v>
      </c>
      <c r="O1077">
        <f t="shared" si="170"/>
        <v>4</v>
      </c>
      <c r="P1077">
        <f t="shared" si="165"/>
        <v>2014</v>
      </c>
      <c r="Q1077" t="str">
        <f t="shared" si="166"/>
        <v>DEC</v>
      </c>
    </row>
    <row r="1078" spans="1:17" x14ac:dyDescent="0.25">
      <c r="A1078" s="1">
        <f t="shared" si="167"/>
        <v>41985</v>
      </c>
      <c r="B1078" s="1">
        <f>A1078-J1078+1</f>
        <v>41980</v>
      </c>
      <c r="C1078" s="1">
        <f t="shared" si="168"/>
        <v>41986</v>
      </c>
      <c r="D1078">
        <f>VLOOKUP(C1078,Sheet2!$A$2:$C$471,2,FALSE)</f>
        <v>49</v>
      </c>
      <c r="E1078">
        <f>VLOOKUP($C1078,Sheet2!$A$2:$D$471,4,FALSE)</f>
        <v>12</v>
      </c>
      <c r="F1078" t="str">
        <f>VLOOKUP(E1078,$W$2:$X$13,2,FALSE)</f>
        <v>DEC</v>
      </c>
      <c r="G1078">
        <f t="shared" si="161"/>
        <v>4</v>
      </c>
      <c r="H1078">
        <f>VLOOKUP($C1078,Sheet2!$A$2:$C$471,3,FALSE)</f>
        <v>2014</v>
      </c>
      <c r="I1078" t="str">
        <f t="shared" si="162"/>
        <v>FRI</v>
      </c>
      <c r="J1078">
        <f t="shared" si="169"/>
        <v>6</v>
      </c>
      <c r="K1078">
        <f>IF(ISERROR(VLOOKUP(A1078,Sheet3!$B$2:$B$72,1,FALSE)),0,1)</f>
        <v>0</v>
      </c>
      <c r="L1078">
        <f t="shared" si="163"/>
        <v>0</v>
      </c>
      <c r="N1078">
        <f t="shared" si="164"/>
        <v>12</v>
      </c>
      <c r="O1078">
        <f t="shared" si="170"/>
        <v>4</v>
      </c>
      <c r="P1078">
        <f t="shared" si="165"/>
        <v>2014</v>
      </c>
      <c r="Q1078" t="str">
        <f t="shared" si="166"/>
        <v>DEC</v>
      </c>
    </row>
    <row r="1079" spans="1:17" x14ac:dyDescent="0.25">
      <c r="A1079" s="1">
        <f t="shared" si="167"/>
        <v>41986</v>
      </c>
      <c r="B1079" s="1">
        <f>A1079-J1079+1</f>
        <v>41980</v>
      </c>
      <c r="C1079" s="1">
        <f t="shared" si="168"/>
        <v>41986</v>
      </c>
      <c r="D1079">
        <f>VLOOKUP(C1079,Sheet2!$A$2:$C$471,2,FALSE)</f>
        <v>49</v>
      </c>
      <c r="E1079">
        <f>VLOOKUP($C1079,Sheet2!$A$2:$D$471,4,FALSE)</f>
        <v>12</v>
      </c>
      <c r="F1079" t="str">
        <f>VLOOKUP(E1079,$W$2:$X$13,2,FALSE)</f>
        <v>DEC</v>
      </c>
      <c r="G1079">
        <f t="shared" si="161"/>
        <v>4</v>
      </c>
      <c r="H1079">
        <f>VLOOKUP($C1079,Sheet2!$A$2:$C$471,3,FALSE)</f>
        <v>2014</v>
      </c>
      <c r="I1079" t="str">
        <f t="shared" si="162"/>
        <v>SAT</v>
      </c>
      <c r="J1079">
        <f t="shared" si="169"/>
        <v>7</v>
      </c>
      <c r="K1079">
        <f>IF(ISERROR(VLOOKUP(A1079,Sheet3!$B$2:$B$72,1,FALSE)),0,1)</f>
        <v>0</v>
      </c>
      <c r="L1079">
        <f t="shared" si="163"/>
        <v>1</v>
      </c>
      <c r="N1079">
        <f t="shared" si="164"/>
        <v>12</v>
      </c>
      <c r="O1079">
        <f t="shared" si="170"/>
        <v>4</v>
      </c>
      <c r="P1079">
        <f t="shared" si="165"/>
        <v>2014</v>
      </c>
      <c r="Q1079" t="str">
        <f t="shared" si="166"/>
        <v>DEC</v>
      </c>
    </row>
    <row r="1080" spans="1:17" x14ac:dyDescent="0.25">
      <c r="A1080" s="1">
        <f t="shared" si="167"/>
        <v>41987</v>
      </c>
      <c r="B1080" s="1">
        <f>A1080-J1080+1</f>
        <v>41987</v>
      </c>
      <c r="C1080" s="1">
        <f t="shared" si="168"/>
        <v>41993</v>
      </c>
      <c r="D1080">
        <f>VLOOKUP(C1080,Sheet2!$A$2:$C$471,2,FALSE)</f>
        <v>50</v>
      </c>
      <c r="E1080">
        <f>VLOOKUP($C1080,Sheet2!$A$2:$D$471,4,FALSE)</f>
        <v>12</v>
      </c>
      <c r="F1080" t="str">
        <f>VLOOKUP(E1080,$W$2:$X$13,2,FALSE)</f>
        <v>DEC</v>
      </c>
      <c r="G1080">
        <f t="shared" si="161"/>
        <v>4</v>
      </c>
      <c r="H1080">
        <f>VLOOKUP($C1080,Sheet2!$A$2:$C$471,3,FALSE)</f>
        <v>2014</v>
      </c>
      <c r="I1080" t="str">
        <f t="shared" si="162"/>
        <v>SUN</v>
      </c>
      <c r="J1080">
        <f t="shared" si="169"/>
        <v>1</v>
      </c>
      <c r="K1080">
        <f>IF(ISERROR(VLOOKUP(A1080,Sheet3!$B$2:$B$72,1,FALSE)),0,1)</f>
        <v>0</v>
      </c>
      <c r="L1080">
        <f t="shared" si="163"/>
        <v>1</v>
      </c>
      <c r="N1080">
        <f t="shared" si="164"/>
        <v>12</v>
      </c>
      <c r="O1080">
        <f t="shared" si="170"/>
        <v>4</v>
      </c>
      <c r="P1080">
        <f t="shared" si="165"/>
        <v>2014</v>
      </c>
      <c r="Q1080" t="str">
        <f t="shared" si="166"/>
        <v>DEC</v>
      </c>
    </row>
    <row r="1081" spans="1:17" x14ac:dyDescent="0.25">
      <c r="A1081" s="1">
        <f t="shared" si="167"/>
        <v>41988</v>
      </c>
      <c r="B1081" s="1">
        <f>A1081-J1081+1</f>
        <v>41987</v>
      </c>
      <c r="C1081" s="1">
        <f t="shared" si="168"/>
        <v>41993</v>
      </c>
      <c r="D1081">
        <f>VLOOKUP(C1081,Sheet2!$A$2:$C$471,2,FALSE)</f>
        <v>50</v>
      </c>
      <c r="E1081">
        <f>VLOOKUP($C1081,Sheet2!$A$2:$D$471,4,FALSE)</f>
        <v>12</v>
      </c>
      <c r="F1081" t="str">
        <f>VLOOKUP(E1081,$W$2:$X$13,2,FALSE)</f>
        <v>DEC</v>
      </c>
      <c r="G1081">
        <f t="shared" si="161"/>
        <v>4</v>
      </c>
      <c r="H1081">
        <f>VLOOKUP($C1081,Sheet2!$A$2:$C$471,3,FALSE)</f>
        <v>2014</v>
      </c>
      <c r="I1081" t="str">
        <f t="shared" si="162"/>
        <v>MON</v>
      </c>
      <c r="J1081">
        <f t="shared" si="169"/>
        <v>2</v>
      </c>
      <c r="K1081">
        <f>IF(ISERROR(VLOOKUP(A1081,Sheet3!$B$2:$B$72,1,FALSE)),0,1)</f>
        <v>0</v>
      </c>
      <c r="L1081">
        <f t="shared" si="163"/>
        <v>0</v>
      </c>
      <c r="N1081">
        <f t="shared" si="164"/>
        <v>12</v>
      </c>
      <c r="O1081">
        <f t="shared" si="170"/>
        <v>4</v>
      </c>
      <c r="P1081">
        <f t="shared" si="165"/>
        <v>2014</v>
      </c>
      <c r="Q1081" t="str">
        <f t="shared" si="166"/>
        <v>DEC</v>
      </c>
    </row>
    <row r="1082" spans="1:17" x14ac:dyDescent="0.25">
      <c r="A1082" s="1">
        <f t="shared" si="167"/>
        <v>41989</v>
      </c>
      <c r="B1082" s="1">
        <f>A1082-J1082+1</f>
        <v>41987</v>
      </c>
      <c r="C1082" s="1">
        <f t="shared" si="168"/>
        <v>41993</v>
      </c>
      <c r="D1082">
        <f>VLOOKUP(C1082,Sheet2!$A$2:$C$471,2,FALSE)</f>
        <v>50</v>
      </c>
      <c r="E1082">
        <f>VLOOKUP($C1082,Sheet2!$A$2:$D$471,4,FALSE)</f>
        <v>12</v>
      </c>
      <c r="F1082" t="str">
        <f>VLOOKUP(E1082,$W$2:$X$13,2,FALSE)</f>
        <v>DEC</v>
      </c>
      <c r="G1082">
        <f t="shared" si="161"/>
        <v>4</v>
      </c>
      <c r="H1082">
        <f>VLOOKUP($C1082,Sheet2!$A$2:$C$471,3,FALSE)</f>
        <v>2014</v>
      </c>
      <c r="I1082" t="str">
        <f t="shared" si="162"/>
        <v>TUE</v>
      </c>
      <c r="J1082">
        <f t="shared" si="169"/>
        <v>3</v>
      </c>
      <c r="K1082">
        <f>IF(ISERROR(VLOOKUP(A1082,Sheet3!$B$2:$B$72,1,FALSE)),0,1)</f>
        <v>0</v>
      </c>
      <c r="L1082">
        <f t="shared" si="163"/>
        <v>0</v>
      </c>
      <c r="N1082">
        <f t="shared" si="164"/>
        <v>12</v>
      </c>
      <c r="O1082">
        <f t="shared" si="170"/>
        <v>4</v>
      </c>
      <c r="P1082">
        <f t="shared" si="165"/>
        <v>2014</v>
      </c>
      <c r="Q1082" t="str">
        <f t="shared" si="166"/>
        <v>DEC</v>
      </c>
    </row>
    <row r="1083" spans="1:17" x14ac:dyDescent="0.25">
      <c r="A1083" s="1">
        <f t="shared" si="167"/>
        <v>41990</v>
      </c>
      <c r="B1083" s="1">
        <f>A1083-J1083+1</f>
        <v>41987</v>
      </c>
      <c r="C1083" s="1">
        <f t="shared" si="168"/>
        <v>41993</v>
      </c>
      <c r="D1083">
        <f>VLOOKUP(C1083,Sheet2!$A$2:$C$471,2,FALSE)</f>
        <v>50</v>
      </c>
      <c r="E1083">
        <f>VLOOKUP($C1083,Sheet2!$A$2:$D$471,4,FALSE)</f>
        <v>12</v>
      </c>
      <c r="F1083" t="str">
        <f>VLOOKUP(E1083,$W$2:$X$13,2,FALSE)</f>
        <v>DEC</v>
      </c>
      <c r="G1083">
        <f t="shared" si="161"/>
        <v>4</v>
      </c>
      <c r="H1083">
        <f>VLOOKUP($C1083,Sheet2!$A$2:$C$471,3,FALSE)</f>
        <v>2014</v>
      </c>
      <c r="I1083" t="str">
        <f t="shared" si="162"/>
        <v>WED</v>
      </c>
      <c r="J1083">
        <f t="shared" si="169"/>
        <v>4</v>
      </c>
      <c r="K1083">
        <f>IF(ISERROR(VLOOKUP(A1083,Sheet3!$B$2:$B$72,1,FALSE)),0,1)</f>
        <v>0</v>
      </c>
      <c r="L1083">
        <f t="shared" si="163"/>
        <v>0</v>
      </c>
      <c r="N1083">
        <f t="shared" si="164"/>
        <v>12</v>
      </c>
      <c r="O1083">
        <f t="shared" si="170"/>
        <v>4</v>
      </c>
      <c r="P1083">
        <f t="shared" si="165"/>
        <v>2014</v>
      </c>
      <c r="Q1083" t="str">
        <f t="shared" si="166"/>
        <v>DEC</v>
      </c>
    </row>
    <row r="1084" spans="1:17" x14ac:dyDescent="0.25">
      <c r="A1084" s="1">
        <f t="shared" si="167"/>
        <v>41991</v>
      </c>
      <c r="B1084" s="1">
        <f>A1084-J1084+1</f>
        <v>41987</v>
      </c>
      <c r="C1084" s="1">
        <f t="shared" si="168"/>
        <v>41993</v>
      </c>
      <c r="D1084">
        <f>VLOOKUP(C1084,Sheet2!$A$2:$C$471,2,FALSE)</f>
        <v>50</v>
      </c>
      <c r="E1084">
        <f>VLOOKUP($C1084,Sheet2!$A$2:$D$471,4,FALSE)</f>
        <v>12</v>
      </c>
      <c r="F1084" t="str">
        <f>VLOOKUP(E1084,$W$2:$X$13,2,FALSE)</f>
        <v>DEC</v>
      </c>
      <c r="G1084">
        <f t="shared" si="161"/>
        <v>4</v>
      </c>
      <c r="H1084">
        <f>VLOOKUP($C1084,Sheet2!$A$2:$C$471,3,FALSE)</f>
        <v>2014</v>
      </c>
      <c r="I1084" t="str">
        <f t="shared" si="162"/>
        <v>THU</v>
      </c>
      <c r="J1084">
        <f t="shared" si="169"/>
        <v>5</v>
      </c>
      <c r="K1084">
        <f>IF(ISERROR(VLOOKUP(A1084,Sheet3!$B$2:$B$72,1,FALSE)),0,1)</f>
        <v>0</v>
      </c>
      <c r="L1084">
        <f t="shared" si="163"/>
        <v>0</v>
      </c>
      <c r="N1084">
        <f t="shared" si="164"/>
        <v>12</v>
      </c>
      <c r="O1084">
        <f t="shared" si="170"/>
        <v>4</v>
      </c>
      <c r="P1084">
        <f t="shared" si="165"/>
        <v>2014</v>
      </c>
      <c r="Q1084" t="str">
        <f t="shared" si="166"/>
        <v>DEC</v>
      </c>
    </row>
    <row r="1085" spans="1:17" x14ac:dyDescent="0.25">
      <c r="A1085" s="1">
        <f t="shared" si="167"/>
        <v>41992</v>
      </c>
      <c r="B1085" s="1">
        <f>A1085-J1085+1</f>
        <v>41987</v>
      </c>
      <c r="C1085" s="1">
        <f t="shared" si="168"/>
        <v>41993</v>
      </c>
      <c r="D1085">
        <f>VLOOKUP(C1085,Sheet2!$A$2:$C$471,2,FALSE)</f>
        <v>50</v>
      </c>
      <c r="E1085">
        <f>VLOOKUP($C1085,Sheet2!$A$2:$D$471,4,FALSE)</f>
        <v>12</v>
      </c>
      <c r="F1085" t="str">
        <f>VLOOKUP(E1085,$W$2:$X$13,2,FALSE)</f>
        <v>DEC</v>
      </c>
      <c r="G1085">
        <f t="shared" si="161"/>
        <v>4</v>
      </c>
      <c r="H1085">
        <f>VLOOKUP($C1085,Sheet2!$A$2:$C$471,3,FALSE)</f>
        <v>2014</v>
      </c>
      <c r="I1085" t="str">
        <f t="shared" si="162"/>
        <v>FRI</v>
      </c>
      <c r="J1085">
        <f t="shared" si="169"/>
        <v>6</v>
      </c>
      <c r="K1085">
        <f>IF(ISERROR(VLOOKUP(A1085,Sheet3!$B$2:$B$72,1,FALSE)),0,1)</f>
        <v>0</v>
      </c>
      <c r="L1085">
        <f t="shared" si="163"/>
        <v>0</v>
      </c>
      <c r="N1085">
        <f t="shared" si="164"/>
        <v>12</v>
      </c>
      <c r="O1085">
        <f t="shared" si="170"/>
        <v>4</v>
      </c>
      <c r="P1085">
        <f t="shared" si="165"/>
        <v>2014</v>
      </c>
      <c r="Q1085" t="str">
        <f t="shared" si="166"/>
        <v>DEC</v>
      </c>
    </row>
    <row r="1086" spans="1:17" x14ac:dyDescent="0.25">
      <c r="A1086" s="1">
        <f t="shared" si="167"/>
        <v>41993</v>
      </c>
      <c r="B1086" s="1">
        <f>A1086-J1086+1</f>
        <v>41987</v>
      </c>
      <c r="C1086" s="1">
        <f t="shared" si="168"/>
        <v>41993</v>
      </c>
      <c r="D1086">
        <f>VLOOKUP(C1086,Sheet2!$A$2:$C$471,2,FALSE)</f>
        <v>50</v>
      </c>
      <c r="E1086">
        <f>VLOOKUP($C1086,Sheet2!$A$2:$D$471,4,FALSE)</f>
        <v>12</v>
      </c>
      <c r="F1086" t="str">
        <f>VLOOKUP(E1086,$W$2:$X$13,2,FALSE)</f>
        <v>DEC</v>
      </c>
      <c r="G1086">
        <f t="shared" si="161"/>
        <v>4</v>
      </c>
      <c r="H1086">
        <f>VLOOKUP($C1086,Sheet2!$A$2:$C$471,3,FALSE)</f>
        <v>2014</v>
      </c>
      <c r="I1086" t="str">
        <f t="shared" si="162"/>
        <v>SAT</v>
      </c>
      <c r="J1086">
        <f t="shared" si="169"/>
        <v>7</v>
      </c>
      <c r="K1086">
        <f>IF(ISERROR(VLOOKUP(A1086,Sheet3!$B$2:$B$72,1,FALSE)),0,1)</f>
        <v>0</v>
      </c>
      <c r="L1086">
        <f t="shared" si="163"/>
        <v>1</v>
      </c>
      <c r="N1086">
        <f t="shared" si="164"/>
        <v>12</v>
      </c>
      <c r="O1086">
        <f t="shared" si="170"/>
        <v>4</v>
      </c>
      <c r="P1086">
        <f t="shared" si="165"/>
        <v>2014</v>
      </c>
      <c r="Q1086" t="str">
        <f t="shared" si="166"/>
        <v>DEC</v>
      </c>
    </row>
    <row r="1087" spans="1:17" x14ac:dyDescent="0.25">
      <c r="A1087" s="1">
        <f t="shared" si="167"/>
        <v>41994</v>
      </c>
      <c r="B1087" s="1">
        <f>A1087-J1087+1</f>
        <v>41994</v>
      </c>
      <c r="C1087" s="1">
        <f t="shared" si="168"/>
        <v>42000</v>
      </c>
      <c r="D1087">
        <f>VLOOKUP(C1087,Sheet2!$A$2:$C$471,2,FALSE)</f>
        <v>51</v>
      </c>
      <c r="E1087">
        <f>VLOOKUP($C1087,Sheet2!$A$2:$D$471,4,FALSE)</f>
        <v>12</v>
      </c>
      <c r="F1087" t="str">
        <f>VLOOKUP(E1087,$W$2:$X$13,2,FALSE)</f>
        <v>DEC</v>
      </c>
      <c r="G1087">
        <f t="shared" si="161"/>
        <v>4</v>
      </c>
      <c r="H1087">
        <f>VLOOKUP($C1087,Sheet2!$A$2:$C$471,3,FALSE)</f>
        <v>2014</v>
      </c>
      <c r="I1087" t="str">
        <f t="shared" si="162"/>
        <v>SUN</v>
      </c>
      <c r="J1087">
        <f t="shared" si="169"/>
        <v>1</v>
      </c>
      <c r="K1087">
        <f>IF(ISERROR(VLOOKUP(A1087,Sheet3!$B$2:$B$72,1,FALSE)),0,1)</f>
        <v>0</v>
      </c>
      <c r="L1087">
        <f t="shared" si="163"/>
        <v>1</v>
      </c>
      <c r="N1087">
        <f t="shared" si="164"/>
        <v>12</v>
      </c>
      <c r="O1087">
        <f t="shared" si="170"/>
        <v>4</v>
      </c>
      <c r="P1087">
        <f t="shared" si="165"/>
        <v>2014</v>
      </c>
      <c r="Q1087" t="str">
        <f t="shared" si="166"/>
        <v>DEC</v>
      </c>
    </row>
    <row r="1088" spans="1:17" x14ac:dyDescent="0.25">
      <c r="A1088" s="1">
        <f t="shared" si="167"/>
        <v>41995</v>
      </c>
      <c r="B1088" s="1">
        <f>A1088-J1088+1</f>
        <v>41994</v>
      </c>
      <c r="C1088" s="1">
        <f t="shared" si="168"/>
        <v>42000</v>
      </c>
      <c r="D1088">
        <f>VLOOKUP(C1088,Sheet2!$A$2:$C$471,2,FALSE)</f>
        <v>51</v>
      </c>
      <c r="E1088">
        <f>VLOOKUP($C1088,Sheet2!$A$2:$D$471,4,FALSE)</f>
        <v>12</v>
      </c>
      <c r="F1088" t="str">
        <f>VLOOKUP(E1088,$W$2:$X$13,2,FALSE)</f>
        <v>DEC</v>
      </c>
      <c r="G1088">
        <f t="shared" si="161"/>
        <v>4</v>
      </c>
      <c r="H1088">
        <f>VLOOKUP($C1088,Sheet2!$A$2:$C$471,3,FALSE)</f>
        <v>2014</v>
      </c>
      <c r="I1088" t="str">
        <f t="shared" si="162"/>
        <v>MON</v>
      </c>
      <c r="J1088">
        <f t="shared" si="169"/>
        <v>2</v>
      </c>
      <c r="K1088">
        <f>IF(ISERROR(VLOOKUP(A1088,Sheet3!$B$2:$B$72,1,FALSE)),0,1)</f>
        <v>0</v>
      </c>
      <c r="L1088">
        <f t="shared" si="163"/>
        <v>0</v>
      </c>
      <c r="N1088">
        <f t="shared" si="164"/>
        <v>12</v>
      </c>
      <c r="O1088">
        <f t="shared" si="170"/>
        <v>4</v>
      </c>
      <c r="P1088">
        <f t="shared" si="165"/>
        <v>2014</v>
      </c>
      <c r="Q1088" t="str">
        <f t="shared" si="166"/>
        <v>DEC</v>
      </c>
    </row>
    <row r="1089" spans="1:17" x14ac:dyDescent="0.25">
      <c r="A1089" s="1">
        <f t="shared" si="167"/>
        <v>41996</v>
      </c>
      <c r="B1089" s="1">
        <f>A1089-J1089+1</f>
        <v>41994</v>
      </c>
      <c r="C1089" s="1">
        <f t="shared" si="168"/>
        <v>42000</v>
      </c>
      <c r="D1089">
        <f>VLOOKUP(C1089,Sheet2!$A$2:$C$471,2,FALSE)</f>
        <v>51</v>
      </c>
      <c r="E1089">
        <f>VLOOKUP($C1089,Sheet2!$A$2:$D$471,4,FALSE)</f>
        <v>12</v>
      </c>
      <c r="F1089" t="str">
        <f>VLOOKUP(E1089,$W$2:$X$13,2,FALSE)</f>
        <v>DEC</v>
      </c>
      <c r="G1089">
        <f t="shared" si="161"/>
        <v>4</v>
      </c>
      <c r="H1089">
        <f>VLOOKUP($C1089,Sheet2!$A$2:$C$471,3,FALSE)</f>
        <v>2014</v>
      </c>
      <c r="I1089" t="str">
        <f t="shared" si="162"/>
        <v>TUE</v>
      </c>
      <c r="J1089">
        <f t="shared" si="169"/>
        <v>3</v>
      </c>
      <c r="K1089">
        <f>IF(ISERROR(VLOOKUP(A1089,Sheet3!$B$2:$B$72,1,FALSE)),0,1)</f>
        <v>0</v>
      </c>
      <c r="L1089">
        <f t="shared" si="163"/>
        <v>0</v>
      </c>
      <c r="N1089">
        <f t="shared" si="164"/>
        <v>12</v>
      </c>
      <c r="O1089">
        <f t="shared" si="170"/>
        <v>4</v>
      </c>
      <c r="P1089">
        <f t="shared" si="165"/>
        <v>2014</v>
      </c>
      <c r="Q1089" t="str">
        <f t="shared" si="166"/>
        <v>DEC</v>
      </c>
    </row>
    <row r="1090" spans="1:17" x14ac:dyDescent="0.25">
      <c r="A1090" s="1">
        <f t="shared" si="167"/>
        <v>41997</v>
      </c>
      <c r="B1090" s="1">
        <f>A1090-J1090+1</f>
        <v>41994</v>
      </c>
      <c r="C1090" s="1">
        <f t="shared" si="168"/>
        <v>42000</v>
      </c>
      <c r="D1090">
        <f>VLOOKUP(C1090,Sheet2!$A$2:$C$471,2,FALSE)</f>
        <v>51</v>
      </c>
      <c r="E1090">
        <f>VLOOKUP($C1090,Sheet2!$A$2:$D$471,4,FALSE)</f>
        <v>12</v>
      </c>
      <c r="F1090" t="str">
        <f>VLOOKUP(E1090,$W$2:$X$13,2,FALSE)</f>
        <v>DEC</v>
      </c>
      <c r="G1090">
        <f t="shared" si="161"/>
        <v>4</v>
      </c>
      <c r="H1090">
        <f>VLOOKUP($C1090,Sheet2!$A$2:$C$471,3,FALSE)</f>
        <v>2014</v>
      </c>
      <c r="I1090" t="str">
        <f t="shared" si="162"/>
        <v>WED</v>
      </c>
      <c r="J1090">
        <f t="shared" si="169"/>
        <v>4</v>
      </c>
      <c r="K1090">
        <f>IF(ISERROR(VLOOKUP(A1090,Sheet3!$B$2:$B$72,1,FALSE)),0,1)</f>
        <v>0</v>
      </c>
      <c r="L1090">
        <f t="shared" si="163"/>
        <v>0</v>
      </c>
      <c r="N1090">
        <f t="shared" si="164"/>
        <v>12</v>
      </c>
      <c r="O1090">
        <f t="shared" si="170"/>
        <v>4</v>
      </c>
      <c r="P1090">
        <f t="shared" si="165"/>
        <v>2014</v>
      </c>
      <c r="Q1090" t="str">
        <f t="shared" si="166"/>
        <v>DEC</v>
      </c>
    </row>
    <row r="1091" spans="1:17" x14ac:dyDescent="0.25">
      <c r="A1091" s="1">
        <f t="shared" si="167"/>
        <v>41998</v>
      </c>
      <c r="B1091" s="1">
        <f>A1091-J1091+1</f>
        <v>41994</v>
      </c>
      <c r="C1091" s="1">
        <f t="shared" si="168"/>
        <v>42000</v>
      </c>
      <c r="D1091">
        <f>VLOOKUP(C1091,Sheet2!$A$2:$C$471,2,FALSE)</f>
        <v>51</v>
      </c>
      <c r="E1091">
        <f>VLOOKUP($C1091,Sheet2!$A$2:$D$471,4,FALSE)</f>
        <v>12</v>
      </c>
      <c r="F1091" t="str">
        <f>VLOOKUP(E1091,$W$2:$X$13,2,FALSE)</f>
        <v>DEC</v>
      </c>
      <c r="G1091">
        <f t="shared" ref="G1091:G1154" si="171">ROUNDUP(E1091/3,0)</f>
        <v>4</v>
      </c>
      <c r="H1091">
        <f>VLOOKUP($C1091,Sheet2!$A$2:$C$471,3,FALSE)</f>
        <v>2014</v>
      </c>
      <c r="I1091" t="str">
        <f t="shared" ref="I1091:I1154" si="172">VLOOKUP(J1091,$T$2:$U$8,2,FALSE)</f>
        <v>THU</v>
      </c>
      <c r="J1091">
        <f t="shared" si="169"/>
        <v>5</v>
      </c>
      <c r="K1091">
        <f>IF(ISERROR(VLOOKUP(A1091,Sheet3!$B$2:$B$72,1,FALSE)),0,1)</f>
        <v>1</v>
      </c>
      <c r="L1091">
        <f t="shared" ref="L1091:L1154" si="173">IF(OR(J1091=1,J1091=7),1,0)</f>
        <v>0</v>
      </c>
      <c r="N1091">
        <f t="shared" ref="N1091:N1154" si="174">MONTH(A1091)</f>
        <v>12</v>
      </c>
      <c r="O1091">
        <f t="shared" si="170"/>
        <v>4</v>
      </c>
      <c r="P1091">
        <f t="shared" ref="P1091:P1154" si="175">YEAR(A1091)</f>
        <v>2014</v>
      </c>
      <c r="Q1091" t="str">
        <f t="shared" ref="Q1091:Q1154" si="176">VLOOKUP(N1091,$W$2:$X$13,2,FALSE)</f>
        <v>DEC</v>
      </c>
    </row>
    <row r="1092" spans="1:17" x14ac:dyDescent="0.25">
      <c r="A1092" s="1">
        <f t="shared" ref="A1092:A1155" si="177">A1091+1</f>
        <v>41999</v>
      </c>
      <c r="B1092" s="1">
        <f>A1092-J1092+1</f>
        <v>41994</v>
      </c>
      <c r="C1092" s="1">
        <f t="shared" ref="C1092:C1155" si="178">B1092+6</f>
        <v>42000</v>
      </c>
      <c r="D1092">
        <f>VLOOKUP(C1092,Sheet2!$A$2:$C$471,2,FALSE)</f>
        <v>51</v>
      </c>
      <c r="E1092">
        <f>VLOOKUP($C1092,Sheet2!$A$2:$D$471,4,FALSE)</f>
        <v>12</v>
      </c>
      <c r="F1092" t="str">
        <f>VLOOKUP(E1092,$W$2:$X$13,2,FALSE)</f>
        <v>DEC</v>
      </c>
      <c r="G1092">
        <f t="shared" si="171"/>
        <v>4</v>
      </c>
      <c r="H1092">
        <f>VLOOKUP($C1092,Sheet2!$A$2:$C$471,3,FALSE)</f>
        <v>2014</v>
      </c>
      <c r="I1092" t="str">
        <f t="shared" si="172"/>
        <v>FRI</v>
      </c>
      <c r="J1092">
        <f t="shared" ref="J1092:J1155" si="179">WEEKDAY(A1092)</f>
        <v>6</v>
      </c>
      <c r="K1092">
        <f>IF(ISERROR(VLOOKUP(A1092,Sheet3!$B$2:$B$72,1,FALSE)),0,1)</f>
        <v>0</v>
      </c>
      <c r="L1092">
        <f t="shared" si="173"/>
        <v>0</v>
      </c>
      <c r="N1092">
        <f t="shared" si="174"/>
        <v>12</v>
      </c>
      <c r="O1092">
        <f t="shared" si="170"/>
        <v>4</v>
      </c>
      <c r="P1092">
        <f t="shared" si="175"/>
        <v>2014</v>
      </c>
      <c r="Q1092" t="str">
        <f t="shared" si="176"/>
        <v>DEC</v>
      </c>
    </row>
    <row r="1093" spans="1:17" x14ac:dyDescent="0.25">
      <c r="A1093" s="1">
        <f t="shared" si="177"/>
        <v>42000</v>
      </c>
      <c r="B1093" s="1">
        <f>A1093-J1093+1</f>
        <v>41994</v>
      </c>
      <c r="C1093" s="1">
        <f t="shared" si="178"/>
        <v>42000</v>
      </c>
      <c r="D1093">
        <f>VLOOKUP(C1093,Sheet2!$A$2:$C$471,2,FALSE)</f>
        <v>51</v>
      </c>
      <c r="E1093">
        <f>VLOOKUP($C1093,Sheet2!$A$2:$D$471,4,FALSE)</f>
        <v>12</v>
      </c>
      <c r="F1093" t="str">
        <f>VLOOKUP(E1093,$W$2:$X$13,2,FALSE)</f>
        <v>DEC</v>
      </c>
      <c r="G1093">
        <f t="shared" si="171"/>
        <v>4</v>
      </c>
      <c r="H1093">
        <f>VLOOKUP($C1093,Sheet2!$A$2:$C$471,3,FALSE)</f>
        <v>2014</v>
      </c>
      <c r="I1093" t="str">
        <f t="shared" si="172"/>
        <v>SAT</v>
      </c>
      <c r="J1093">
        <f t="shared" si="179"/>
        <v>7</v>
      </c>
      <c r="K1093">
        <f>IF(ISERROR(VLOOKUP(A1093,Sheet3!$B$2:$B$72,1,FALSE)),0,1)</f>
        <v>0</v>
      </c>
      <c r="L1093">
        <f t="shared" si="173"/>
        <v>1</v>
      </c>
      <c r="N1093">
        <f t="shared" si="174"/>
        <v>12</v>
      </c>
      <c r="O1093">
        <f t="shared" si="170"/>
        <v>4</v>
      </c>
      <c r="P1093">
        <f t="shared" si="175"/>
        <v>2014</v>
      </c>
      <c r="Q1093" t="str">
        <f t="shared" si="176"/>
        <v>DEC</v>
      </c>
    </row>
    <row r="1094" spans="1:17" x14ac:dyDescent="0.25">
      <c r="A1094" s="1">
        <f t="shared" si="177"/>
        <v>42001</v>
      </c>
      <c r="B1094" s="1">
        <f>A1094-J1094+1</f>
        <v>42001</v>
      </c>
      <c r="C1094" s="1">
        <f t="shared" si="178"/>
        <v>42007</v>
      </c>
      <c r="D1094">
        <f>VLOOKUP(C1094,Sheet2!$A$2:$C$471,2,FALSE)</f>
        <v>52</v>
      </c>
      <c r="E1094">
        <f>VLOOKUP($C1094,Sheet2!$A$2:$D$471,4,FALSE)</f>
        <v>12</v>
      </c>
      <c r="F1094" t="str">
        <f>VLOOKUP(E1094,$W$2:$X$13,2,FALSE)</f>
        <v>DEC</v>
      </c>
      <c r="G1094">
        <f t="shared" si="171"/>
        <v>4</v>
      </c>
      <c r="H1094">
        <f>VLOOKUP($C1094,Sheet2!$A$2:$C$471,3,FALSE)</f>
        <v>2014</v>
      </c>
      <c r="I1094" t="str">
        <f t="shared" si="172"/>
        <v>SUN</v>
      </c>
      <c r="J1094">
        <f t="shared" si="179"/>
        <v>1</v>
      </c>
      <c r="K1094">
        <f>IF(ISERROR(VLOOKUP(A1094,Sheet3!$B$2:$B$72,1,FALSE)),0,1)</f>
        <v>0</v>
      </c>
      <c r="L1094">
        <f t="shared" si="173"/>
        <v>1</v>
      </c>
      <c r="N1094">
        <f t="shared" si="174"/>
        <v>12</v>
      </c>
      <c r="O1094">
        <f t="shared" si="170"/>
        <v>4</v>
      </c>
      <c r="P1094">
        <f t="shared" si="175"/>
        <v>2014</v>
      </c>
      <c r="Q1094" t="str">
        <f t="shared" si="176"/>
        <v>DEC</v>
      </c>
    </row>
    <row r="1095" spans="1:17" x14ac:dyDescent="0.25">
      <c r="A1095" s="1">
        <f t="shared" si="177"/>
        <v>42002</v>
      </c>
      <c r="B1095" s="1">
        <f>A1095-J1095+1</f>
        <v>42001</v>
      </c>
      <c r="C1095" s="1">
        <f t="shared" si="178"/>
        <v>42007</v>
      </c>
      <c r="D1095">
        <f>VLOOKUP(C1095,Sheet2!$A$2:$C$471,2,FALSE)</f>
        <v>52</v>
      </c>
      <c r="E1095">
        <f>VLOOKUP($C1095,Sheet2!$A$2:$D$471,4,FALSE)</f>
        <v>12</v>
      </c>
      <c r="F1095" t="str">
        <f>VLOOKUP(E1095,$W$2:$X$13,2,FALSE)</f>
        <v>DEC</v>
      </c>
      <c r="G1095">
        <f t="shared" si="171"/>
        <v>4</v>
      </c>
      <c r="H1095">
        <f>VLOOKUP($C1095,Sheet2!$A$2:$C$471,3,FALSE)</f>
        <v>2014</v>
      </c>
      <c r="I1095" t="str">
        <f t="shared" si="172"/>
        <v>MON</v>
      </c>
      <c r="J1095">
        <f t="shared" si="179"/>
        <v>2</v>
      </c>
      <c r="K1095">
        <f>IF(ISERROR(VLOOKUP(A1095,Sheet3!$B$2:$B$72,1,FALSE)),0,1)</f>
        <v>0</v>
      </c>
      <c r="L1095">
        <f t="shared" si="173"/>
        <v>0</v>
      </c>
      <c r="N1095">
        <f t="shared" si="174"/>
        <v>12</v>
      </c>
      <c r="O1095">
        <f t="shared" si="170"/>
        <v>4</v>
      </c>
      <c r="P1095">
        <f t="shared" si="175"/>
        <v>2014</v>
      </c>
      <c r="Q1095" t="str">
        <f t="shared" si="176"/>
        <v>DEC</v>
      </c>
    </row>
    <row r="1096" spans="1:17" x14ac:dyDescent="0.25">
      <c r="A1096" s="1">
        <f t="shared" si="177"/>
        <v>42003</v>
      </c>
      <c r="B1096" s="1">
        <f>A1096-J1096+1</f>
        <v>42001</v>
      </c>
      <c r="C1096" s="1">
        <f t="shared" si="178"/>
        <v>42007</v>
      </c>
      <c r="D1096">
        <f>VLOOKUP(C1096,Sheet2!$A$2:$C$471,2,FALSE)</f>
        <v>52</v>
      </c>
      <c r="E1096">
        <f>VLOOKUP($C1096,Sheet2!$A$2:$D$471,4,FALSE)</f>
        <v>12</v>
      </c>
      <c r="F1096" t="str">
        <f>VLOOKUP(E1096,$W$2:$X$13,2,FALSE)</f>
        <v>DEC</v>
      </c>
      <c r="G1096">
        <f t="shared" si="171"/>
        <v>4</v>
      </c>
      <c r="H1096">
        <f>VLOOKUP($C1096,Sheet2!$A$2:$C$471,3,FALSE)</f>
        <v>2014</v>
      </c>
      <c r="I1096" t="str">
        <f t="shared" si="172"/>
        <v>TUE</v>
      </c>
      <c r="J1096">
        <f t="shared" si="179"/>
        <v>3</v>
      </c>
      <c r="K1096">
        <f>IF(ISERROR(VLOOKUP(A1096,Sheet3!$B$2:$B$72,1,FALSE)),0,1)</f>
        <v>0</v>
      </c>
      <c r="L1096">
        <f t="shared" si="173"/>
        <v>0</v>
      </c>
      <c r="N1096">
        <f t="shared" si="174"/>
        <v>12</v>
      </c>
      <c r="O1096">
        <f t="shared" si="170"/>
        <v>4</v>
      </c>
      <c r="P1096">
        <f t="shared" si="175"/>
        <v>2014</v>
      </c>
      <c r="Q1096" t="str">
        <f t="shared" si="176"/>
        <v>DEC</v>
      </c>
    </row>
    <row r="1097" spans="1:17" x14ac:dyDescent="0.25">
      <c r="A1097" s="1">
        <f t="shared" si="177"/>
        <v>42004</v>
      </c>
      <c r="B1097" s="1">
        <f>A1097-J1097+1</f>
        <v>42001</v>
      </c>
      <c r="C1097" s="1">
        <f t="shared" si="178"/>
        <v>42007</v>
      </c>
      <c r="D1097">
        <f>VLOOKUP(C1097,Sheet2!$A$2:$C$471,2,FALSE)</f>
        <v>52</v>
      </c>
      <c r="E1097">
        <f>VLOOKUP($C1097,Sheet2!$A$2:$D$471,4,FALSE)</f>
        <v>12</v>
      </c>
      <c r="F1097" t="str">
        <f>VLOOKUP(E1097,$W$2:$X$13,2,FALSE)</f>
        <v>DEC</v>
      </c>
      <c r="G1097">
        <f t="shared" si="171"/>
        <v>4</v>
      </c>
      <c r="H1097">
        <f>VLOOKUP($C1097,Sheet2!$A$2:$C$471,3,FALSE)</f>
        <v>2014</v>
      </c>
      <c r="I1097" t="str">
        <f t="shared" si="172"/>
        <v>WED</v>
      </c>
      <c r="J1097">
        <f t="shared" si="179"/>
        <v>4</v>
      </c>
      <c r="K1097">
        <f>IF(ISERROR(VLOOKUP(A1097,Sheet3!$B$2:$B$72,1,FALSE)),0,1)</f>
        <v>0</v>
      </c>
      <c r="L1097">
        <f t="shared" si="173"/>
        <v>0</v>
      </c>
      <c r="N1097">
        <f t="shared" si="174"/>
        <v>12</v>
      </c>
      <c r="O1097">
        <f t="shared" si="170"/>
        <v>4</v>
      </c>
      <c r="P1097">
        <f t="shared" si="175"/>
        <v>2014</v>
      </c>
      <c r="Q1097" t="str">
        <f t="shared" si="176"/>
        <v>DEC</v>
      </c>
    </row>
    <row r="1098" spans="1:17" x14ac:dyDescent="0.25">
      <c r="A1098" s="1">
        <f t="shared" si="177"/>
        <v>42005</v>
      </c>
      <c r="B1098" s="1">
        <f>A1098-J1098+1</f>
        <v>42001</v>
      </c>
      <c r="C1098" s="1">
        <f t="shared" si="178"/>
        <v>42007</v>
      </c>
      <c r="D1098">
        <f>VLOOKUP(C1098,Sheet2!$A$2:$C$471,2,FALSE)</f>
        <v>52</v>
      </c>
      <c r="E1098">
        <f>VLOOKUP($C1098,Sheet2!$A$2:$D$471,4,FALSE)</f>
        <v>12</v>
      </c>
      <c r="F1098" t="str">
        <f>VLOOKUP(E1098,$W$2:$X$13,2,FALSE)</f>
        <v>DEC</v>
      </c>
      <c r="G1098">
        <f t="shared" si="171"/>
        <v>4</v>
      </c>
      <c r="H1098">
        <f>VLOOKUP($C1098,Sheet2!$A$2:$C$471,3,FALSE)</f>
        <v>2014</v>
      </c>
      <c r="I1098" t="str">
        <f t="shared" si="172"/>
        <v>THU</v>
      </c>
      <c r="J1098">
        <f t="shared" si="179"/>
        <v>5</v>
      </c>
      <c r="K1098">
        <f>IF(ISERROR(VLOOKUP(A1098,Sheet3!$B$2:$B$72,1,FALSE)),0,1)</f>
        <v>1</v>
      </c>
      <c r="L1098">
        <f t="shared" si="173"/>
        <v>0</v>
      </c>
      <c r="N1098">
        <f t="shared" si="174"/>
        <v>1</v>
      </c>
      <c r="O1098">
        <f t="shared" si="170"/>
        <v>1</v>
      </c>
      <c r="P1098">
        <f t="shared" si="175"/>
        <v>2015</v>
      </c>
      <c r="Q1098" t="str">
        <f t="shared" si="176"/>
        <v>JAN</v>
      </c>
    </row>
    <row r="1099" spans="1:17" x14ac:dyDescent="0.25">
      <c r="A1099" s="1">
        <f t="shared" si="177"/>
        <v>42006</v>
      </c>
      <c r="B1099" s="1">
        <f>A1099-J1099+1</f>
        <v>42001</v>
      </c>
      <c r="C1099" s="1">
        <f t="shared" si="178"/>
        <v>42007</v>
      </c>
      <c r="D1099">
        <f>VLOOKUP(C1099,Sheet2!$A$2:$C$471,2,FALSE)</f>
        <v>52</v>
      </c>
      <c r="E1099">
        <f>VLOOKUP($C1099,Sheet2!$A$2:$D$471,4,FALSE)</f>
        <v>12</v>
      </c>
      <c r="F1099" t="str">
        <f>VLOOKUP(E1099,$W$2:$X$13,2,FALSE)</f>
        <v>DEC</v>
      </c>
      <c r="G1099">
        <f t="shared" si="171"/>
        <v>4</v>
      </c>
      <c r="H1099">
        <f>VLOOKUP($C1099,Sheet2!$A$2:$C$471,3,FALSE)</f>
        <v>2014</v>
      </c>
      <c r="I1099" t="str">
        <f t="shared" si="172"/>
        <v>FRI</v>
      </c>
      <c r="J1099">
        <f t="shared" si="179"/>
        <v>6</v>
      </c>
      <c r="K1099">
        <f>IF(ISERROR(VLOOKUP(A1099,Sheet3!$B$2:$B$72,1,FALSE)),0,1)</f>
        <v>0</v>
      </c>
      <c r="L1099">
        <f t="shared" si="173"/>
        <v>0</v>
      </c>
      <c r="N1099">
        <f t="shared" si="174"/>
        <v>1</v>
      </c>
      <c r="O1099">
        <f t="shared" si="170"/>
        <v>1</v>
      </c>
      <c r="P1099">
        <f t="shared" si="175"/>
        <v>2015</v>
      </c>
      <c r="Q1099" t="str">
        <f t="shared" si="176"/>
        <v>JAN</v>
      </c>
    </row>
    <row r="1100" spans="1:17" x14ac:dyDescent="0.25">
      <c r="A1100" s="1">
        <f t="shared" si="177"/>
        <v>42007</v>
      </c>
      <c r="B1100" s="1">
        <f>A1100-J1100+1</f>
        <v>42001</v>
      </c>
      <c r="C1100" s="1">
        <f t="shared" si="178"/>
        <v>42007</v>
      </c>
      <c r="D1100">
        <f>VLOOKUP(C1100,Sheet2!$A$2:$C$471,2,FALSE)</f>
        <v>52</v>
      </c>
      <c r="E1100">
        <f>VLOOKUP($C1100,Sheet2!$A$2:$D$471,4,FALSE)</f>
        <v>12</v>
      </c>
      <c r="F1100" t="str">
        <f>VLOOKUP(E1100,$W$2:$X$13,2,FALSE)</f>
        <v>DEC</v>
      </c>
      <c r="G1100">
        <f t="shared" si="171"/>
        <v>4</v>
      </c>
      <c r="H1100">
        <f>VLOOKUP($C1100,Sheet2!$A$2:$C$471,3,FALSE)</f>
        <v>2014</v>
      </c>
      <c r="I1100" t="str">
        <f t="shared" si="172"/>
        <v>SAT</v>
      </c>
      <c r="J1100">
        <f t="shared" si="179"/>
        <v>7</v>
      </c>
      <c r="K1100">
        <f>IF(ISERROR(VLOOKUP(A1100,Sheet3!$B$2:$B$72,1,FALSE)),0,1)</f>
        <v>0</v>
      </c>
      <c r="L1100">
        <f t="shared" si="173"/>
        <v>1</v>
      </c>
      <c r="N1100">
        <f t="shared" si="174"/>
        <v>1</v>
      </c>
      <c r="O1100">
        <f t="shared" si="170"/>
        <v>1</v>
      </c>
      <c r="P1100">
        <f t="shared" si="175"/>
        <v>2015</v>
      </c>
      <c r="Q1100" t="str">
        <f t="shared" si="176"/>
        <v>JAN</v>
      </c>
    </row>
    <row r="1101" spans="1:17" x14ac:dyDescent="0.25">
      <c r="A1101" s="1">
        <f t="shared" si="177"/>
        <v>42008</v>
      </c>
      <c r="B1101" s="1">
        <f>A1101-J1101+1</f>
        <v>42008</v>
      </c>
      <c r="C1101" s="1">
        <f t="shared" si="178"/>
        <v>42014</v>
      </c>
      <c r="D1101">
        <f>VLOOKUP(C1101,Sheet2!$A$2:$C$471,2,FALSE)</f>
        <v>1</v>
      </c>
      <c r="E1101">
        <f>VLOOKUP($C1101,Sheet2!$A$2:$D$471,4,FALSE)</f>
        <v>1</v>
      </c>
      <c r="F1101" t="str">
        <f>VLOOKUP(E1101,$W$2:$X$13,2,FALSE)</f>
        <v>JAN</v>
      </c>
      <c r="G1101">
        <f t="shared" si="171"/>
        <v>1</v>
      </c>
      <c r="H1101">
        <f>VLOOKUP($C1101,Sheet2!$A$2:$C$471,3,FALSE)</f>
        <v>2015</v>
      </c>
      <c r="I1101" t="str">
        <f t="shared" si="172"/>
        <v>SUN</v>
      </c>
      <c r="J1101">
        <f t="shared" si="179"/>
        <v>1</v>
      </c>
      <c r="K1101">
        <f>IF(ISERROR(VLOOKUP(A1101,Sheet3!$B$2:$B$72,1,FALSE)),0,1)</f>
        <v>0</v>
      </c>
      <c r="L1101">
        <f t="shared" si="173"/>
        <v>1</v>
      </c>
      <c r="N1101">
        <f t="shared" si="174"/>
        <v>1</v>
      </c>
      <c r="O1101">
        <f t="shared" si="170"/>
        <v>1</v>
      </c>
      <c r="P1101">
        <f t="shared" si="175"/>
        <v>2015</v>
      </c>
      <c r="Q1101" t="str">
        <f t="shared" si="176"/>
        <v>JAN</v>
      </c>
    </row>
    <row r="1102" spans="1:17" x14ac:dyDescent="0.25">
      <c r="A1102" s="1">
        <f t="shared" si="177"/>
        <v>42009</v>
      </c>
      <c r="B1102" s="1">
        <f>A1102-J1102+1</f>
        <v>42008</v>
      </c>
      <c r="C1102" s="1">
        <f t="shared" si="178"/>
        <v>42014</v>
      </c>
      <c r="D1102">
        <f>VLOOKUP(C1102,Sheet2!$A$2:$C$471,2,FALSE)</f>
        <v>1</v>
      </c>
      <c r="E1102">
        <f>VLOOKUP($C1102,Sheet2!$A$2:$D$471,4,FALSE)</f>
        <v>1</v>
      </c>
      <c r="F1102" t="str">
        <f>VLOOKUP(E1102,$W$2:$X$13,2,FALSE)</f>
        <v>JAN</v>
      </c>
      <c r="G1102">
        <f t="shared" si="171"/>
        <v>1</v>
      </c>
      <c r="H1102">
        <f>VLOOKUP($C1102,Sheet2!$A$2:$C$471,3,FALSE)</f>
        <v>2015</v>
      </c>
      <c r="I1102" t="str">
        <f t="shared" si="172"/>
        <v>MON</v>
      </c>
      <c r="J1102">
        <f t="shared" si="179"/>
        <v>2</v>
      </c>
      <c r="K1102">
        <f>IF(ISERROR(VLOOKUP(A1102,Sheet3!$B$2:$B$72,1,FALSE)),0,1)</f>
        <v>0</v>
      </c>
      <c r="L1102">
        <f t="shared" si="173"/>
        <v>0</v>
      </c>
      <c r="N1102">
        <f t="shared" si="174"/>
        <v>1</v>
      </c>
      <c r="O1102">
        <f t="shared" si="170"/>
        <v>1</v>
      </c>
      <c r="P1102">
        <f t="shared" si="175"/>
        <v>2015</v>
      </c>
      <c r="Q1102" t="str">
        <f t="shared" si="176"/>
        <v>JAN</v>
      </c>
    </row>
    <row r="1103" spans="1:17" x14ac:dyDescent="0.25">
      <c r="A1103" s="1">
        <f t="shared" si="177"/>
        <v>42010</v>
      </c>
      <c r="B1103" s="1">
        <f>A1103-J1103+1</f>
        <v>42008</v>
      </c>
      <c r="C1103" s="1">
        <f t="shared" si="178"/>
        <v>42014</v>
      </c>
      <c r="D1103">
        <f>VLOOKUP(C1103,Sheet2!$A$2:$C$471,2,FALSE)</f>
        <v>1</v>
      </c>
      <c r="E1103">
        <f>VLOOKUP($C1103,Sheet2!$A$2:$D$471,4,FALSE)</f>
        <v>1</v>
      </c>
      <c r="F1103" t="str">
        <f>VLOOKUP(E1103,$W$2:$X$13,2,FALSE)</f>
        <v>JAN</v>
      </c>
      <c r="G1103">
        <f t="shared" si="171"/>
        <v>1</v>
      </c>
      <c r="H1103">
        <f>VLOOKUP($C1103,Sheet2!$A$2:$C$471,3,FALSE)</f>
        <v>2015</v>
      </c>
      <c r="I1103" t="str">
        <f t="shared" si="172"/>
        <v>TUE</v>
      </c>
      <c r="J1103">
        <f t="shared" si="179"/>
        <v>3</v>
      </c>
      <c r="K1103">
        <f>IF(ISERROR(VLOOKUP(A1103,Sheet3!$B$2:$B$72,1,FALSE)),0,1)</f>
        <v>0</v>
      </c>
      <c r="L1103">
        <f t="shared" si="173"/>
        <v>0</v>
      </c>
      <c r="N1103">
        <f t="shared" si="174"/>
        <v>1</v>
      </c>
      <c r="O1103">
        <f t="shared" si="170"/>
        <v>1</v>
      </c>
      <c r="P1103">
        <f t="shared" si="175"/>
        <v>2015</v>
      </c>
      <c r="Q1103" t="str">
        <f t="shared" si="176"/>
        <v>JAN</v>
      </c>
    </row>
    <row r="1104" spans="1:17" x14ac:dyDescent="0.25">
      <c r="A1104" s="1">
        <f t="shared" si="177"/>
        <v>42011</v>
      </c>
      <c r="B1104" s="1">
        <f>A1104-J1104+1</f>
        <v>42008</v>
      </c>
      <c r="C1104" s="1">
        <f t="shared" si="178"/>
        <v>42014</v>
      </c>
      <c r="D1104">
        <f>VLOOKUP(C1104,Sheet2!$A$2:$C$471,2,FALSE)</f>
        <v>1</v>
      </c>
      <c r="E1104">
        <f>VLOOKUP($C1104,Sheet2!$A$2:$D$471,4,FALSE)</f>
        <v>1</v>
      </c>
      <c r="F1104" t="str">
        <f>VLOOKUP(E1104,$W$2:$X$13,2,FALSE)</f>
        <v>JAN</v>
      </c>
      <c r="G1104">
        <f t="shared" si="171"/>
        <v>1</v>
      </c>
      <c r="H1104">
        <f>VLOOKUP($C1104,Sheet2!$A$2:$C$471,3,FALSE)</f>
        <v>2015</v>
      </c>
      <c r="I1104" t="str">
        <f t="shared" si="172"/>
        <v>WED</v>
      </c>
      <c r="J1104">
        <f t="shared" si="179"/>
        <v>4</v>
      </c>
      <c r="K1104">
        <f>IF(ISERROR(VLOOKUP(A1104,Sheet3!$B$2:$B$72,1,FALSE)),0,1)</f>
        <v>0</v>
      </c>
      <c r="L1104">
        <f t="shared" si="173"/>
        <v>0</v>
      </c>
      <c r="N1104">
        <f t="shared" si="174"/>
        <v>1</v>
      </c>
      <c r="O1104">
        <f t="shared" si="170"/>
        <v>1</v>
      </c>
      <c r="P1104">
        <f t="shared" si="175"/>
        <v>2015</v>
      </c>
      <c r="Q1104" t="str">
        <f t="shared" si="176"/>
        <v>JAN</v>
      </c>
    </row>
    <row r="1105" spans="1:17" x14ac:dyDescent="0.25">
      <c r="A1105" s="1">
        <f t="shared" si="177"/>
        <v>42012</v>
      </c>
      <c r="B1105" s="1">
        <f>A1105-J1105+1</f>
        <v>42008</v>
      </c>
      <c r="C1105" s="1">
        <f t="shared" si="178"/>
        <v>42014</v>
      </c>
      <c r="D1105">
        <f>VLOOKUP(C1105,Sheet2!$A$2:$C$471,2,FALSE)</f>
        <v>1</v>
      </c>
      <c r="E1105">
        <f>VLOOKUP($C1105,Sheet2!$A$2:$D$471,4,FALSE)</f>
        <v>1</v>
      </c>
      <c r="F1105" t="str">
        <f>VLOOKUP(E1105,$W$2:$X$13,2,FALSE)</f>
        <v>JAN</v>
      </c>
      <c r="G1105">
        <f t="shared" si="171"/>
        <v>1</v>
      </c>
      <c r="H1105">
        <f>VLOOKUP($C1105,Sheet2!$A$2:$C$471,3,FALSE)</f>
        <v>2015</v>
      </c>
      <c r="I1105" t="str">
        <f t="shared" si="172"/>
        <v>THU</v>
      </c>
      <c r="J1105">
        <f t="shared" si="179"/>
        <v>5</v>
      </c>
      <c r="K1105">
        <f>IF(ISERROR(VLOOKUP(A1105,Sheet3!$B$2:$B$72,1,FALSE)),0,1)</f>
        <v>0</v>
      </c>
      <c r="L1105">
        <f t="shared" si="173"/>
        <v>0</v>
      </c>
      <c r="N1105">
        <f t="shared" si="174"/>
        <v>1</v>
      </c>
      <c r="O1105">
        <f t="shared" si="170"/>
        <v>1</v>
      </c>
      <c r="P1105">
        <f t="shared" si="175"/>
        <v>2015</v>
      </c>
      <c r="Q1105" t="str">
        <f t="shared" si="176"/>
        <v>JAN</v>
      </c>
    </row>
    <row r="1106" spans="1:17" x14ac:dyDescent="0.25">
      <c r="A1106" s="1">
        <f t="shared" si="177"/>
        <v>42013</v>
      </c>
      <c r="B1106" s="1">
        <f>A1106-J1106+1</f>
        <v>42008</v>
      </c>
      <c r="C1106" s="1">
        <f t="shared" si="178"/>
        <v>42014</v>
      </c>
      <c r="D1106">
        <f>VLOOKUP(C1106,Sheet2!$A$2:$C$471,2,FALSE)</f>
        <v>1</v>
      </c>
      <c r="E1106">
        <f>VLOOKUP($C1106,Sheet2!$A$2:$D$471,4,FALSE)</f>
        <v>1</v>
      </c>
      <c r="F1106" t="str">
        <f>VLOOKUP(E1106,$W$2:$X$13,2,FALSE)</f>
        <v>JAN</v>
      </c>
      <c r="G1106">
        <f t="shared" si="171"/>
        <v>1</v>
      </c>
      <c r="H1106">
        <f>VLOOKUP($C1106,Sheet2!$A$2:$C$471,3,FALSE)</f>
        <v>2015</v>
      </c>
      <c r="I1106" t="str">
        <f t="shared" si="172"/>
        <v>FRI</v>
      </c>
      <c r="J1106">
        <f t="shared" si="179"/>
        <v>6</v>
      </c>
      <c r="K1106">
        <f>IF(ISERROR(VLOOKUP(A1106,Sheet3!$B$2:$B$72,1,FALSE)),0,1)</f>
        <v>0</v>
      </c>
      <c r="L1106">
        <f t="shared" si="173"/>
        <v>0</v>
      </c>
      <c r="N1106">
        <f t="shared" si="174"/>
        <v>1</v>
      </c>
      <c r="O1106">
        <f t="shared" si="170"/>
        <v>1</v>
      </c>
      <c r="P1106">
        <f t="shared" si="175"/>
        <v>2015</v>
      </c>
      <c r="Q1106" t="str">
        <f t="shared" si="176"/>
        <v>JAN</v>
      </c>
    </row>
    <row r="1107" spans="1:17" x14ac:dyDescent="0.25">
      <c r="A1107" s="1">
        <f t="shared" si="177"/>
        <v>42014</v>
      </c>
      <c r="B1107" s="1">
        <f>A1107-J1107+1</f>
        <v>42008</v>
      </c>
      <c r="C1107" s="1">
        <f t="shared" si="178"/>
        <v>42014</v>
      </c>
      <c r="D1107">
        <f>VLOOKUP(C1107,Sheet2!$A$2:$C$471,2,FALSE)</f>
        <v>1</v>
      </c>
      <c r="E1107">
        <f>VLOOKUP($C1107,Sheet2!$A$2:$D$471,4,FALSE)</f>
        <v>1</v>
      </c>
      <c r="F1107" t="str">
        <f>VLOOKUP(E1107,$W$2:$X$13,2,FALSE)</f>
        <v>JAN</v>
      </c>
      <c r="G1107">
        <f t="shared" si="171"/>
        <v>1</v>
      </c>
      <c r="H1107">
        <f>VLOOKUP($C1107,Sheet2!$A$2:$C$471,3,FALSE)</f>
        <v>2015</v>
      </c>
      <c r="I1107" t="str">
        <f t="shared" si="172"/>
        <v>SAT</v>
      </c>
      <c r="J1107">
        <f t="shared" si="179"/>
        <v>7</v>
      </c>
      <c r="K1107">
        <f>IF(ISERROR(VLOOKUP(A1107,Sheet3!$B$2:$B$72,1,FALSE)),0,1)</f>
        <v>0</v>
      </c>
      <c r="L1107">
        <f t="shared" si="173"/>
        <v>1</v>
      </c>
      <c r="N1107">
        <f t="shared" si="174"/>
        <v>1</v>
      </c>
      <c r="O1107">
        <f t="shared" si="170"/>
        <v>1</v>
      </c>
      <c r="P1107">
        <f t="shared" si="175"/>
        <v>2015</v>
      </c>
      <c r="Q1107" t="str">
        <f t="shared" si="176"/>
        <v>JAN</v>
      </c>
    </row>
    <row r="1108" spans="1:17" x14ac:dyDescent="0.25">
      <c r="A1108" s="1">
        <f t="shared" si="177"/>
        <v>42015</v>
      </c>
      <c r="B1108" s="1">
        <f>A1108-J1108+1</f>
        <v>42015</v>
      </c>
      <c r="C1108" s="1">
        <f t="shared" si="178"/>
        <v>42021</v>
      </c>
      <c r="D1108">
        <f>VLOOKUP(C1108,Sheet2!$A$2:$C$471,2,FALSE)</f>
        <v>2</v>
      </c>
      <c r="E1108">
        <f>VLOOKUP($C1108,Sheet2!$A$2:$D$471,4,FALSE)</f>
        <v>1</v>
      </c>
      <c r="F1108" t="str">
        <f>VLOOKUP(E1108,$W$2:$X$13,2,FALSE)</f>
        <v>JAN</v>
      </c>
      <c r="G1108">
        <f t="shared" si="171"/>
        <v>1</v>
      </c>
      <c r="H1108">
        <f>VLOOKUP($C1108,Sheet2!$A$2:$C$471,3,FALSE)</f>
        <v>2015</v>
      </c>
      <c r="I1108" t="str">
        <f t="shared" si="172"/>
        <v>SUN</v>
      </c>
      <c r="J1108">
        <f t="shared" si="179"/>
        <v>1</v>
      </c>
      <c r="K1108">
        <f>IF(ISERROR(VLOOKUP(A1108,Sheet3!$B$2:$B$72,1,FALSE)),0,1)</f>
        <v>0</v>
      </c>
      <c r="L1108">
        <f t="shared" si="173"/>
        <v>1</v>
      </c>
      <c r="N1108">
        <f t="shared" si="174"/>
        <v>1</v>
      </c>
      <c r="O1108">
        <f t="shared" si="170"/>
        <v>1</v>
      </c>
      <c r="P1108">
        <f t="shared" si="175"/>
        <v>2015</v>
      </c>
      <c r="Q1108" t="str">
        <f t="shared" si="176"/>
        <v>JAN</v>
      </c>
    </row>
    <row r="1109" spans="1:17" x14ac:dyDescent="0.25">
      <c r="A1109" s="1">
        <f t="shared" si="177"/>
        <v>42016</v>
      </c>
      <c r="B1109" s="1">
        <f>A1109-J1109+1</f>
        <v>42015</v>
      </c>
      <c r="C1109" s="1">
        <f t="shared" si="178"/>
        <v>42021</v>
      </c>
      <c r="D1109">
        <f>VLOOKUP(C1109,Sheet2!$A$2:$C$471,2,FALSE)</f>
        <v>2</v>
      </c>
      <c r="E1109">
        <f>VLOOKUP($C1109,Sheet2!$A$2:$D$471,4,FALSE)</f>
        <v>1</v>
      </c>
      <c r="F1109" t="str">
        <f>VLOOKUP(E1109,$W$2:$X$13,2,FALSE)</f>
        <v>JAN</v>
      </c>
      <c r="G1109">
        <f t="shared" si="171"/>
        <v>1</v>
      </c>
      <c r="H1109">
        <f>VLOOKUP($C1109,Sheet2!$A$2:$C$471,3,FALSE)</f>
        <v>2015</v>
      </c>
      <c r="I1109" t="str">
        <f t="shared" si="172"/>
        <v>MON</v>
      </c>
      <c r="J1109">
        <f t="shared" si="179"/>
        <v>2</v>
      </c>
      <c r="K1109">
        <f>IF(ISERROR(VLOOKUP(A1109,Sheet3!$B$2:$B$72,1,FALSE)),0,1)</f>
        <v>0</v>
      </c>
      <c r="L1109">
        <f t="shared" si="173"/>
        <v>0</v>
      </c>
      <c r="N1109">
        <f t="shared" si="174"/>
        <v>1</v>
      </c>
      <c r="O1109">
        <f t="shared" si="170"/>
        <v>1</v>
      </c>
      <c r="P1109">
        <f t="shared" si="175"/>
        <v>2015</v>
      </c>
      <c r="Q1109" t="str">
        <f t="shared" si="176"/>
        <v>JAN</v>
      </c>
    </row>
    <row r="1110" spans="1:17" x14ac:dyDescent="0.25">
      <c r="A1110" s="1">
        <f t="shared" si="177"/>
        <v>42017</v>
      </c>
      <c r="B1110" s="1">
        <f>A1110-J1110+1</f>
        <v>42015</v>
      </c>
      <c r="C1110" s="1">
        <f t="shared" si="178"/>
        <v>42021</v>
      </c>
      <c r="D1110">
        <f>VLOOKUP(C1110,Sheet2!$A$2:$C$471,2,FALSE)</f>
        <v>2</v>
      </c>
      <c r="E1110">
        <f>VLOOKUP($C1110,Sheet2!$A$2:$D$471,4,FALSE)</f>
        <v>1</v>
      </c>
      <c r="F1110" t="str">
        <f>VLOOKUP(E1110,$W$2:$X$13,2,FALSE)</f>
        <v>JAN</v>
      </c>
      <c r="G1110">
        <f t="shared" si="171"/>
        <v>1</v>
      </c>
      <c r="H1110">
        <f>VLOOKUP($C1110,Sheet2!$A$2:$C$471,3,FALSE)</f>
        <v>2015</v>
      </c>
      <c r="I1110" t="str">
        <f t="shared" si="172"/>
        <v>TUE</v>
      </c>
      <c r="J1110">
        <f t="shared" si="179"/>
        <v>3</v>
      </c>
      <c r="K1110">
        <f>IF(ISERROR(VLOOKUP(A1110,Sheet3!$B$2:$B$72,1,FALSE)),0,1)</f>
        <v>0</v>
      </c>
      <c r="L1110">
        <f t="shared" si="173"/>
        <v>0</v>
      </c>
      <c r="N1110">
        <f t="shared" si="174"/>
        <v>1</v>
      </c>
      <c r="O1110">
        <f t="shared" si="170"/>
        <v>1</v>
      </c>
      <c r="P1110">
        <f t="shared" si="175"/>
        <v>2015</v>
      </c>
      <c r="Q1110" t="str">
        <f t="shared" si="176"/>
        <v>JAN</v>
      </c>
    </row>
    <row r="1111" spans="1:17" x14ac:dyDescent="0.25">
      <c r="A1111" s="1">
        <f t="shared" si="177"/>
        <v>42018</v>
      </c>
      <c r="B1111" s="1">
        <f>A1111-J1111+1</f>
        <v>42015</v>
      </c>
      <c r="C1111" s="1">
        <f t="shared" si="178"/>
        <v>42021</v>
      </c>
      <c r="D1111">
        <f>VLOOKUP(C1111,Sheet2!$A$2:$C$471,2,FALSE)</f>
        <v>2</v>
      </c>
      <c r="E1111">
        <f>VLOOKUP($C1111,Sheet2!$A$2:$D$471,4,FALSE)</f>
        <v>1</v>
      </c>
      <c r="F1111" t="str">
        <f>VLOOKUP(E1111,$W$2:$X$13,2,FALSE)</f>
        <v>JAN</v>
      </c>
      <c r="G1111">
        <f t="shared" si="171"/>
        <v>1</v>
      </c>
      <c r="H1111">
        <f>VLOOKUP($C1111,Sheet2!$A$2:$C$471,3,FALSE)</f>
        <v>2015</v>
      </c>
      <c r="I1111" t="str">
        <f t="shared" si="172"/>
        <v>WED</v>
      </c>
      <c r="J1111">
        <f t="shared" si="179"/>
        <v>4</v>
      </c>
      <c r="K1111">
        <f>IF(ISERROR(VLOOKUP(A1111,Sheet3!$B$2:$B$72,1,FALSE)),0,1)</f>
        <v>0</v>
      </c>
      <c r="L1111">
        <f t="shared" si="173"/>
        <v>0</v>
      </c>
      <c r="N1111">
        <f t="shared" si="174"/>
        <v>1</v>
      </c>
      <c r="O1111">
        <f t="shared" si="170"/>
        <v>1</v>
      </c>
      <c r="P1111">
        <f t="shared" si="175"/>
        <v>2015</v>
      </c>
      <c r="Q1111" t="str">
        <f t="shared" si="176"/>
        <v>JAN</v>
      </c>
    </row>
    <row r="1112" spans="1:17" x14ac:dyDescent="0.25">
      <c r="A1112" s="1">
        <f t="shared" si="177"/>
        <v>42019</v>
      </c>
      <c r="B1112" s="1">
        <f>A1112-J1112+1</f>
        <v>42015</v>
      </c>
      <c r="C1112" s="1">
        <f t="shared" si="178"/>
        <v>42021</v>
      </c>
      <c r="D1112">
        <f>VLOOKUP(C1112,Sheet2!$A$2:$C$471,2,FALSE)</f>
        <v>2</v>
      </c>
      <c r="E1112">
        <f>VLOOKUP($C1112,Sheet2!$A$2:$D$471,4,FALSE)</f>
        <v>1</v>
      </c>
      <c r="F1112" t="str">
        <f>VLOOKUP(E1112,$W$2:$X$13,2,FALSE)</f>
        <v>JAN</v>
      </c>
      <c r="G1112">
        <f t="shared" si="171"/>
        <v>1</v>
      </c>
      <c r="H1112">
        <f>VLOOKUP($C1112,Sheet2!$A$2:$C$471,3,FALSE)</f>
        <v>2015</v>
      </c>
      <c r="I1112" t="str">
        <f t="shared" si="172"/>
        <v>THU</v>
      </c>
      <c r="J1112">
        <f t="shared" si="179"/>
        <v>5</v>
      </c>
      <c r="K1112">
        <f>IF(ISERROR(VLOOKUP(A1112,Sheet3!$B$2:$B$72,1,FALSE)),0,1)</f>
        <v>0</v>
      </c>
      <c r="L1112">
        <f t="shared" si="173"/>
        <v>0</v>
      </c>
      <c r="N1112">
        <f t="shared" si="174"/>
        <v>1</v>
      </c>
      <c r="O1112">
        <f t="shared" si="170"/>
        <v>1</v>
      </c>
      <c r="P1112">
        <f t="shared" si="175"/>
        <v>2015</v>
      </c>
      <c r="Q1112" t="str">
        <f t="shared" si="176"/>
        <v>JAN</v>
      </c>
    </row>
    <row r="1113" spans="1:17" x14ac:dyDescent="0.25">
      <c r="A1113" s="1">
        <f t="shared" si="177"/>
        <v>42020</v>
      </c>
      <c r="B1113" s="1">
        <f>A1113-J1113+1</f>
        <v>42015</v>
      </c>
      <c r="C1113" s="1">
        <f t="shared" si="178"/>
        <v>42021</v>
      </c>
      <c r="D1113">
        <f>VLOOKUP(C1113,Sheet2!$A$2:$C$471,2,FALSE)</f>
        <v>2</v>
      </c>
      <c r="E1113">
        <f>VLOOKUP($C1113,Sheet2!$A$2:$D$471,4,FALSE)</f>
        <v>1</v>
      </c>
      <c r="F1113" t="str">
        <f>VLOOKUP(E1113,$W$2:$X$13,2,FALSE)</f>
        <v>JAN</v>
      </c>
      <c r="G1113">
        <f t="shared" si="171"/>
        <v>1</v>
      </c>
      <c r="H1113">
        <f>VLOOKUP($C1113,Sheet2!$A$2:$C$471,3,FALSE)</f>
        <v>2015</v>
      </c>
      <c r="I1113" t="str">
        <f t="shared" si="172"/>
        <v>FRI</v>
      </c>
      <c r="J1113">
        <f t="shared" si="179"/>
        <v>6</v>
      </c>
      <c r="K1113">
        <f>IF(ISERROR(VLOOKUP(A1113,Sheet3!$B$2:$B$72,1,FALSE)),0,1)</f>
        <v>0</v>
      </c>
      <c r="L1113">
        <f t="shared" si="173"/>
        <v>0</v>
      </c>
      <c r="N1113">
        <f t="shared" si="174"/>
        <v>1</v>
      </c>
      <c r="O1113">
        <f t="shared" si="170"/>
        <v>1</v>
      </c>
      <c r="P1113">
        <f t="shared" si="175"/>
        <v>2015</v>
      </c>
      <c r="Q1113" t="str">
        <f t="shared" si="176"/>
        <v>JAN</v>
      </c>
    </row>
    <row r="1114" spans="1:17" x14ac:dyDescent="0.25">
      <c r="A1114" s="1">
        <f t="shared" si="177"/>
        <v>42021</v>
      </c>
      <c r="B1114" s="1">
        <f>A1114-J1114+1</f>
        <v>42015</v>
      </c>
      <c r="C1114" s="1">
        <f t="shared" si="178"/>
        <v>42021</v>
      </c>
      <c r="D1114">
        <f>VLOOKUP(C1114,Sheet2!$A$2:$C$471,2,FALSE)</f>
        <v>2</v>
      </c>
      <c r="E1114">
        <f>VLOOKUP($C1114,Sheet2!$A$2:$D$471,4,FALSE)</f>
        <v>1</v>
      </c>
      <c r="F1114" t="str">
        <f>VLOOKUP(E1114,$W$2:$X$13,2,FALSE)</f>
        <v>JAN</v>
      </c>
      <c r="G1114">
        <f t="shared" si="171"/>
        <v>1</v>
      </c>
      <c r="H1114">
        <f>VLOOKUP($C1114,Sheet2!$A$2:$C$471,3,FALSE)</f>
        <v>2015</v>
      </c>
      <c r="I1114" t="str">
        <f t="shared" si="172"/>
        <v>SAT</v>
      </c>
      <c r="J1114">
        <f t="shared" si="179"/>
        <v>7</v>
      </c>
      <c r="K1114">
        <f>IF(ISERROR(VLOOKUP(A1114,Sheet3!$B$2:$B$72,1,FALSE)),0,1)</f>
        <v>0</v>
      </c>
      <c r="L1114">
        <f t="shared" si="173"/>
        <v>1</v>
      </c>
      <c r="N1114">
        <f t="shared" si="174"/>
        <v>1</v>
      </c>
      <c r="O1114">
        <f t="shared" si="170"/>
        <v>1</v>
      </c>
      <c r="P1114">
        <f t="shared" si="175"/>
        <v>2015</v>
      </c>
      <c r="Q1114" t="str">
        <f t="shared" si="176"/>
        <v>JAN</v>
      </c>
    </row>
    <row r="1115" spans="1:17" x14ac:dyDescent="0.25">
      <c r="A1115" s="1">
        <f t="shared" si="177"/>
        <v>42022</v>
      </c>
      <c r="B1115" s="1">
        <f>A1115-J1115+1</f>
        <v>42022</v>
      </c>
      <c r="C1115" s="1">
        <f t="shared" si="178"/>
        <v>42028</v>
      </c>
      <c r="D1115">
        <f>VLOOKUP(C1115,Sheet2!$A$2:$C$471,2,FALSE)</f>
        <v>3</v>
      </c>
      <c r="E1115">
        <f>VLOOKUP($C1115,Sheet2!$A$2:$D$471,4,FALSE)</f>
        <v>1</v>
      </c>
      <c r="F1115" t="str">
        <f>VLOOKUP(E1115,$W$2:$X$13,2,FALSE)</f>
        <v>JAN</v>
      </c>
      <c r="G1115">
        <f t="shared" si="171"/>
        <v>1</v>
      </c>
      <c r="H1115">
        <f>VLOOKUP($C1115,Sheet2!$A$2:$C$471,3,FALSE)</f>
        <v>2015</v>
      </c>
      <c r="I1115" t="str">
        <f t="shared" si="172"/>
        <v>SUN</v>
      </c>
      <c r="J1115">
        <f t="shared" si="179"/>
        <v>1</v>
      </c>
      <c r="K1115">
        <f>IF(ISERROR(VLOOKUP(A1115,Sheet3!$B$2:$B$72,1,FALSE)),0,1)</f>
        <v>0</v>
      </c>
      <c r="L1115">
        <f t="shared" si="173"/>
        <v>1</v>
      </c>
      <c r="N1115">
        <f t="shared" si="174"/>
        <v>1</v>
      </c>
      <c r="O1115">
        <f t="shared" si="170"/>
        <v>1</v>
      </c>
      <c r="P1115">
        <f t="shared" si="175"/>
        <v>2015</v>
      </c>
      <c r="Q1115" t="str">
        <f t="shared" si="176"/>
        <v>JAN</v>
      </c>
    </row>
    <row r="1116" spans="1:17" x14ac:dyDescent="0.25">
      <c r="A1116" s="1">
        <f t="shared" si="177"/>
        <v>42023</v>
      </c>
      <c r="B1116" s="1">
        <f>A1116-J1116+1</f>
        <v>42022</v>
      </c>
      <c r="C1116" s="1">
        <f t="shared" si="178"/>
        <v>42028</v>
      </c>
      <c r="D1116">
        <f>VLOOKUP(C1116,Sheet2!$A$2:$C$471,2,FALSE)</f>
        <v>3</v>
      </c>
      <c r="E1116">
        <f>VLOOKUP($C1116,Sheet2!$A$2:$D$471,4,FALSE)</f>
        <v>1</v>
      </c>
      <c r="F1116" t="str">
        <f>VLOOKUP(E1116,$W$2:$X$13,2,FALSE)</f>
        <v>JAN</v>
      </c>
      <c r="G1116">
        <f t="shared" si="171"/>
        <v>1</v>
      </c>
      <c r="H1116">
        <f>VLOOKUP($C1116,Sheet2!$A$2:$C$471,3,FALSE)</f>
        <v>2015</v>
      </c>
      <c r="I1116" t="str">
        <f t="shared" si="172"/>
        <v>MON</v>
      </c>
      <c r="J1116">
        <f t="shared" si="179"/>
        <v>2</v>
      </c>
      <c r="K1116">
        <f>IF(ISERROR(VLOOKUP(A1116,Sheet3!$B$2:$B$72,1,FALSE)),0,1)</f>
        <v>0</v>
      </c>
      <c r="L1116">
        <f t="shared" si="173"/>
        <v>0</v>
      </c>
      <c r="N1116">
        <f t="shared" si="174"/>
        <v>1</v>
      </c>
      <c r="O1116">
        <f t="shared" si="170"/>
        <v>1</v>
      </c>
      <c r="P1116">
        <f t="shared" si="175"/>
        <v>2015</v>
      </c>
      <c r="Q1116" t="str">
        <f t="shared" si="176"/>
        <v>JAN</v>
      </c>
    </row>
    <row r="1117" spans="1:17" x14ac:dyDescent="0.25">
      <c r="A1117" s="1">
        <f t="shared" si="177"/>
        <v>42024</v>
      </c>
      <c r="B1117" s="1">
        <f>A1117-J1117+1</f>
        <v>42022</v>
      </c>
      <c r="C1117" s="1">
        <f t="shared" si="178"/>
        <v>42028</v>
      </c>
      <c r="D1117">
        <f>VLOOKUP(C1117,Sheet2!$A$2:$C$471,2,FALSE)</f>
        <v>3</v>
      </c>
      <c r="E1117">
        <f>VLOOKUP($C1117,Sheet2!$A$2:$D$471,4,FALSE)</f>
        <v>1</v>
      </c>
      <c r="F1117" t="str">
        <f>VLOOKUP(E1117,$W$2:$X$13,2,FALSE)</f>
        <v>JAN</v>
      </c>
      <c r="G1117">
        <f t="shared" si="171"/>
        <v>1</v>
      </c>
      <c r="H1117">
        <f>VLOOKUP($C1117,Sheet2!$A$2:$C$471,3,FALSE)</f>
        <v>2015</v>
      </c>
      <c r="I1117" t="str">
        <f t="shared" si="172"/>
        <v>TUE</v>
      </c>
      <c r="J1117">
        <f t="shared" si="179"/>
        <v>3</v>
      </c>
      <c r="K1117">
        <f>IF(ISERROR(VLOOKUP(A1117,Sheet3!$B$2:$B$72,1,FALSE)),0,1)</f>
        <v>0</v>
      </c>
      <c r="L1117">
        <f t="shared" si="173"/>
        <v>0</v>
      </c>
      <c r="N1117">
        <f t="shared" si="174"/>
        <v>1</v>
      </c>
      <c r="O1117">
        <f t="shared" si="170"/>
        <v>1</v>
      </c>
      <c r="P1117">
        <f t="shared" si="175"/>
        <v>2015</v>
      </c>
      <c r="Q1117" t="str">
        <f t="shared" si="176"/>
        <v>JAN</v>
      </c>
    </row>
    <row r="1118" spans="1:17" x14ac:dyDescent="0.25">
      <c r="A1118" s="1">
        <f t="shared" si="177"/>
        <v>42025</v>
      </c>
      <c r="B1118" s="1">
        <f>A1118-J1118+1</f>
        <v>42022</v>
      </c>
      <c r="C1118" s="1">
        <f t="shared" si="178"/>
        <v>42028</v>
      </c>
      <c r="D1118">
        <f>VLOOKUP(C1118,Sheet2!$A$2:$C$471,2,FALSE)</f>
        <v>3</v>
      </c>
      <c r="E1118">
        <f>VLOOKUP($C1118,Sheet2!$A$2:$D$471,4,FALSE)</f>
        <v>1</v>
      </c>
      <c r="F1118" t="str">
        <f>VLOOKUP(E1118,$W$2:$X$13,2,FALSE)</f>
        <v>JAN</v>
      </c>
      <c r="G1118">
        <f t="shared" si="171"/>
        <v>1</v>
      </c>
      <c r="H1118">
        <f>VLOOKUP($C1118,Sheet2!$A$2:$C$471,3,FALSE)</f>
        <v>2015</v>
      </c>
      <c r="I1118" t="str">
        <f t="shared" si="172"/>
        <v>WED</v>
      </c>
      <c r="J1118">
        <f t="shared" si="179"/>
        <v>4</v>
      </c>
      <c r="K1118">
        <f>IF(ISERROR(VLOOKUP(A1118,Sheet3!$B$2:$B$72,1,FALSE)),0,1)</f>
        <v>0</v>
      </c>
      <c r="L1118">
        <f t="shared" si="173"/>
        <v>0</v>
      </c>
      <c r="N1118">
        <f t="shared" si="174"/>
        <v>1</v>
      </c>
      <c r="O1118">
        <f t="shared" si="170"/>
        <v>1</v>
      </c>
      <c r="P1118">
        <f t="shared" si="175"/>
        <v>2015</v>
      </c>
      <c r="Q1118" t="str">
        <f t="shared" si="176"/>
        <v>JAN</v>
      </c>
    </row>
    <row r="1119" spans="1:17" x14ac:dyDescent="0.25">
      <c r="A1119" s="1">
        <f t="shared" si="177"/>
        <v>42026</v>
      </c>
      <c r="B1119" s="1">
        <f>A1119-J1119+1</f>
        <v>42022</v>
      </c>
      <c r="C1119" s="1">
        <f t="shared" si="178"/>
        <v>42028</v>
      </c>
      <c r="D1119">
        <f>VLOOKUP(C1119,Sheet2!$A$2:$C$471,2,FALSE)</f>
        <v>3</v>
      </c>
      <c r="E1119">
        <f>VLOOKUP($C1119,Sheet2!$A$2:$D$471,4,FALSE)</f>
        <v>1</v>
      </c>
      <c r="F1119" t="str">
        <f>VLOOKUP(E1119,$W$2:$X$13,2,FALSE)</f>
        <v>JAN</v>
      </c>
      <c r="G1119">
        <f t="shared" si="171"/>
        <v>1</v>
      </c>
      <c r="H1119">
        <f>VLOOKUP($C1119,Sheet2!$A$2:$C$471,3,FALSE)</f>
        <v>2015</v>
      </c>
      <c r="I1119" t="str">
        <f t="shared" si="172"/>
        <v>THU</v>
      </c>
      <c r="J1119">
        <f t="shared" si="179"/>
        <v>5</v>
      </c>
      <c r="K1119">
        <f>IF(ISERROR(VLOOKUP(A1119,Sheet3!$B$2:$B$72,1,FALSE)),0,1)</f>
        <v>0</v>
      </c>
      <c r="L1119">
        <f t="shared" si="173"/>
        <v>0</v>
      </c>
      <c r="N1119">
        <f t="shared" si="174"/>
        <v>1</v>
      </c>
      <c r="O1119">
        <f t="shared" si="170"/>
        <v>1</v>
      </c>
      <c r="P1119">
        <f t="shared" si="175"/>
        <v>2015</v>
      </c>
      <c r="Q1119" t="str">
        <f t="shared" si="176"/>
        <v>JAN</v>
      </c>
    </row>
    <row r="1120" spans="1:17" x14ac:dyDescent="0.25">
      <c r="A1120" s="1">
        <f t="shared" si="177"/>
        <v>42027</v>
      </c>
      <c r="B1120" s="1">
        <f>A1120-J1120+1</f>
        <v>42022</v>
      </c>
      <c r="C1120" s="1">
        <f t="shared" si="178"/>
        <v>42028</v>
      </c>
      <c r="D1120">
        <f>VLOOKUP(C1120,Sheet2!$A$2:$C$471,2,FALSE)</f>
        <v>3</v>
      </c>
      <c r="E1120">
        <f>VLOOKUP($C1120,Sheet2!$A$2:$D$471,4,FALSE)</f>
        <v>1</v>
      </c>
      <c r="F1120" t="str">
        <f>VLOOKUP(E1120,$W$2:$X$13,2,FALSE)</f>
        <v>JAN</v>
      </c>
      <c r="G1120">
        <f t="shared" si="171"/>
        <v>1</v>
      </c>
      <c r="H1120">
        <f>VLOOKUP($C1120,Sheet2!$A$2:$C$471,3,FALSE)</f>
        <v>2015</v>
      </c>
      <c r="I1120" t="str">
        <f t="shared" si="172"/>
        <v>FRI</v>
      </c>
      <c r="J1120">
        <f t="shared" si="179"/>
        <v>6</v>
      </c>
      <c r="K1120">
        <f>IF(ISERROR(VLOOKUP(A1120,Sheet3!$B$2:$B$72,1,FALSE)),0,1)</f>
        <v>0</v>
      </c>
      <c r="L1120">
        <f t="shared" si="173"/>
        <v>0</v>
      </c>
      <c r="N1120">
        <f t="shared" si="174"/>
        <v>1</v>
      </c>
      <c r="O1120">
        <f t="shared" si="170"/>
        <v>1</v>
      </c>
      <c r="P1120">
        <f t="shared" si="175"/>
        <v>2015</v>
      </c>
      <c r="Q1120" t="str">
        <f t="shared" si="176"/>
        <v>JAN</v>
      </c>
    </row>
    <row r="1121" spans="1:17" x14ac:dyDescent="0.25">
      <c r="A1121" s="1">
        <f t="shared" si="177"/>
        <v>42028</v>
      </c>
      <c r="B1121" s="1">
        <f>A1121-J1121+1</f>
        <v>42022</v>
      </c>
      <c r="C1121" s="1">
        <f t="shared" si="178"/>
        <v>42028</v>
      </c>
      <c r="D1121">
        <f>VLOOKUP(C1121,Sheet2!$A$2:$C$471,2,FALSE)</f>
        <v>3</v>
      </c>
      <c r="E1121">
        <f>VLOOKUP($C1121,Sheet2!$A$2:$D$471,4,FALSE)</f>
        <v>1</v>
      </c>
      <c r="F1121" t="str">
        <f>VLOOKUP(E1121,$W$2:$X$13,2,FALSE)</f>
        <v>JAN</v>
      </c>
      <c r="G1121">
        <f t="shared" si="171"/>
        <v>1</v>
      </c>
      <c r="H1121">
        <f>VLOOKUP($C1121,Sheet2!$A$2:$C$471,3,FALSE)</f>
        <v>2015</v>
      </c>
      <c r="I1121" t="str">
        <f t="shared" si="172"/>
        <v>SAT</v>
      </c>
      <c r="J1121">
        <f t="shared" si="179"/>
        <v>7</v>
      </c>
      <c r="K1121">
        <f>IF(ISERROR(VLOOKUP(A1121,Sheet3!$B$2:$B$72,1,FALSE)),0,1)</f>
        <v>0</v>
      </c>
      <c r="L1121">
        <f t="shared" si="173"/>
        <v>1</v>
      </c>
      <c r="N1121">
        <f t="shared" si="174"/>
        <v>1</v>
      </c>
      <c r="O1121">
        <f t="shared" si="170"/>
        <v>1</v>
      </c>
      <c r="P1121">
        <f t="shared" si="175"/>
        <v>2015</v>
      </c>
      <c r="Q1121" t="str">
        <f t="shared" si="176"/>
        <v>JAN</v>
      </c>
    </row>
    <row r="1122" spans="1:17" x14ac:dyDescent="0.25">
      <c r="A1122" s="1">
        <f t="shared" si="177"/>
        <v>42029</v>
      </c>
      <c r="B1122" s="1">
        <f>A1122-J1122+1</f>
        <v>42029</v>
      </c>
      <c r="C1122" s="1">
        <f t="shared" si="178"/>
        <v>42035</v>
      </c>
      <c r="D1122">
        <f>VLOOKUP(C1122,Sheet2!$A$2:$C$471,2,FALSE)</f>
        <v>4</v>
      </c>
      <c r="E1122">
        <f>VLOOKUP($C1122,Sheet2!$A$2:$D$471,4,FALSE)</f>
        <v>1</v>
      </c>
      <c r="F1122" t="str">
        <f>VLOOKUP(E1122,$W$2:$X$13,2,FALSE)</f>
        <v>JAN</v>
      </c>
      <c r="G1122">
        <f t="shared" si="171"/>
        <v>1</v>
      </c>
      <c r="H1122">
        <f>VLOOKUP($C1122,Sheet2!$A$2:$C$471,3,FALSE)</f>
        <v>2015</v>
      </c>
      <c r="I1122" t="str">
        <f t="shared" si="172"/>
        <v>SUN</v>
      </c>
      <c r="J1122">
        <f t="shared" si="179"/>
        <v>1</v>
      </c>
      <c r="K1122">
        <f>IF(ISERROR(VLOOKUP(A1122,Sheet3!$B$2:$B$72,1,FALSE)),0,1)</f>
        <v>0</v>
      </c>
      <c r="L1122">
        <f t="shared" si="173"/>
        <v>1</v>
      </c>
      <c r="N1122">
        <f t="shared" si="174"/>
        <v>1</v>
      </c>
      <c r="O1122">
        <f t="shared" si="170"/>
        <v>1</v>
      </c>
      <c r="P1122">
        <f t="shared" si="175"/>
        <v>2015</v>
      </c>
      <c r="Q1122" t="str">
        <f t="shared" si="176"/>
        <v>JAN</v>
      </c>
    </row>
    <row r="1123" spans="1:17" x14ac:dyDescent="0.25">
      <c r="A1123" s="1">
        <f t="shared" si="177"/>
        <v>42030</v>
      </c>
      <c r="B1123" s="1">
        <f>A1123-J1123+1</f>
        <v>42029</v>
      </c>
      <c r="C1123" s="1">
        <f t="shared" si="178"/>
        <v>42035</v>
      </c>
      <c r="D1123">
        <f>VLOOKUP(C1123,Sheet2!$A$2:$C$471,2,FALSE)</f>
        <v>4</v>
      </c>
      <c r="E1123">
        <f>VLOOKUP($C1123,Sheet2!$A$2:$D$471,4,FALSE)</f>
        <v>1</v>
      </c>
      <c r="F1123" t="str">
        <f>VLOOKUP(E1123,$W$2:$X$13,2,FALSE)</f>
        <v>JAN</v>
      </c>
      <c r="G1123">
        <f t="shared" si="171"/>
        <v>1</v>
      </c>
      <c r="H1123">
        <f>VLOOKUP($C1123,Sheet2!$A$2:$C$471,3,FALSE)</f>
        <v>2015</v>
      </c>
      <c r="I1123" t="str">
        <f t="shared" si="172"/>
        <v>MON</v>
      </c>
      <c r="J1123">
        <f t="shared" si="179"/>
        <v>2</v>
      </c>
      <c r="K1123">
        <f>IF(ISERROR(VLOOKUP(A1123,Sheet3!$B$2:$B$72,1,FALSE)),0,1)</f>
        <v>0</v>
      </c>
      <c r="L1123">
        <f t="shared" si="173"/>
        <v>0</v>
      </c>
      <c r="N1123">
        <f t="shared" si="174"/>
        <v>1</v>
      </c>
      <c r="O1123">
        <f t="shared" si="170"/>
        <v>1</v>
      </c>
      <c r="P1123">
        <f t="shared" si="175"/>
        <v>2015</v>
      </c>
      <c r="Q1123" t="str">
        <f t="shared" si="176"/>
        <v>JAN</v>
      </c>
    </row>
    <row r="1124" spans="1:17" x14ac:dyDescent="0.25">
      <c r="A1124" s="1">
        <f t="shared" si="177"/>
        <v>42031</v>
      </c>
      <c r="B1124" s="1">
        <f>A1124-J1124+1</f>
        <v>42029</v>
      </c>
      <c r="C1124" s="1">
        <f t="shared" si="178"/>
        <v>42035</v>
      </c>
      <c r="D1124">
        <f>VLOOKUP(C1124,Sheet2!$A$2:$C$471,2,FALSE)</f>
        <v>4</v>
      </c>
      <c r="E1124">
        <f>VLOOKUP($C1124,Sheet2!$A$2:$D$471,4,FALSE)</f>
        <v>1</v>
      </c>
      <c r="F1124" t="str">
        <f>VLOOKUP(E1124,$W$2:$X$13,2,FALSE)</f>
        <v>JAN</v>
      </c>
      <c r="G1124">
        <f t="shared" si="171"/>
        <v>1</v>
      </c>
      <c r="H1124">
        <f>VLOOKUP($C1124,Sheet2!$A$2:$C$471,3,FALSE)</f>
        <v>2015</v>
      </c>
      <c r="I1124" t="str">
        <f t="shared" si="172"/>
        <v>TUE</v>
      </c>
      <c r="J1124">
        <f t="shared" si="179"/>
        <v>3</v>
      </c>
      <c r="K1124">
        <f>IF(ISERROR(VLOOKUP(A1124,Sheet3!$B$2:$B$72,1,FALSE)),0,1)</f>
        <v>0</v>
      </c>
      <c r="L1124">
        <f t="shared" si="173"/>
        <v>0</v>
      </c>
      <c r="N1124">
        <f t="shared" si="174"/>
        <v>1</v>
      </c>
      <c r="O1124">
        <f t="shared" si="170"/>
        <v>1</v>
      </c>
      <c r="P1124">
        <f t="shared" si="175"/>
        <v>2015</v>
      </c>
      <c r="Q1124" t="str">
        <f t="shared" si="176"/>
        <v>JAN</v>
      </c>
    </row>
    <row r="1125" spans="1:17" x14ac:dyDescent="0.25">
      <c r="A1125" s="1">
        <f t="shared" si="177"/>
        <v>42032</v>
      </c>
      <c r="B1125" s="1">
        <f>A1125-J1125+1</f>
        <v>42029</v>
      </c>
      <c r="C1125" s="1">
        <f t="shared" si="178"/>
        <v>42035</v>
      </c>
      <c r="D1125">
        <f>VLOOKUP(C1125,Sheet2!$A$2:$C$471,2,FALSE)</f>
        <v>4</v>
      </c>
      <c r="E1125">
        <f>VLOOKUP($C1125,Sheet2!$A$2:$D$471,4,FALSE)</f>
        <v>1</v>
      </c>
      <c r="F1125" t="str">
        <f>VLOOKUP(E1125,$W$2:$X$13,2,FALSE)</f>
        <v>JAN</v>
      </c>
      <c r="G1125">
        <f t="shared" si="171"/>
        <v>1</v>
      </c>
      <c r="H1125">
        <f>VLOOKUP($C1125,Sheet2!$A$2:$C$471,3,FALSE)</f>
        <v>2015</v>
      </c>
      <c r="I1125" t="str">
        <f t="shared" si="172"/>
        <v>WED</v>
      </c>
      <c r="J1125">
        <f t="shared" si="179"/>
        <v>4</v>
      </c>
      <c r="K1125">
        <f>IF(ISERROR(VLOOKUP(A1125,Sheet3!$B$2:$B$72,1,FALSE)),0,1)</f>
        <v>0</v>
      </c>
      <c r="L1125">
        <f t="shared" si="173"/>
        <v>0</v>
      </c>
      <c r="N1125">
        <f t="shared" si="174"/>
        <v>1</v>
      </c>
      <c r="O1125">
        <f t="shared" si="170"/>
        <v>1</v>
      </c>
      <c r="P1125">
        <f t="shared" si="175"/>
        <v>2015</v>
      </c>
      <c r="Q1125" t="str">
        <f t="shared" si="176"/>
        <v>JAN</v>
      </c>
    </row>
    <row r="1126" spans="1:17" x14ac:dyDescent="0.25">
      <c r="A1126" s="1">
        <f t="shared" si="177"/>
        <v>42033</v>
      </c>
      <c r="B1126" s="1">
        <f>A1126-J1126+1</f>
        <v>42029</v>
      </c>
      <c r="C1126" s="1">
        <f t="shared" si="178"/>
        <v>42035</v>
      </c>
      <c r="D1126">
        <f>VLOOKUP(C1126,Sheet2!$A$2:$C$471,2,FALSE)</f>
        <v>4</v>
      </c>
      <c r="E1126">
        <f>VLOOKUP($C1126,Sheet2!$A$2:$D$471,4,FALSE)</f>
        <v>1</v>
      </c>
      <c r="F1126" t="str">
        <f>VLOOKUP(E1126,$W$2:$X$13,2,FALSE)</f>
        <v>JAN</v>
      </c>
      <c r="G1126">
        <f t="shared" si="171"/>
        <v>1</v>
      </c>
      <c r="H1126">
        <f>VLOOKUP($C1126,Sheet2!$A$2:$C$471,3,FALSE)</f>
        <v>2015</v>
      </c>
      <c r="I1126" t="str">
        <f t="shared" si="172"/>
        <v>THU</v>
      </c>
      <c r="J1126">
        <f t="shared" si="179"/>
        <v>5</v>
      </c>
      <c r="K1126">
        <f>IF(ISERROR(VLOOKUP(A1126,Sheet3!$B$2:$B$72,1,FALSE)),0,1)</f>
        <v>0</v>
      </c>
      <c r="L1126">
        <f t="shared" si="173"/>
        <v>0</v>
      </c>
      <c r="N1126">
        <f t="shared" si="174"/>
        <v>1</v>
      </c>
      <c r="O1126">
        <f t="shared" si="170"/>
        <v>1</v>
      </c>
      <c r="P1126">
        <f t="shared" si="175"/>
        <v>2015</v>
      </c>
      <c r="Q1126" t="str">
        <f t="shared" si="176"/>
        <v>JAN</v>
      </c>
    </row>
    <row r="1127" spans="1:17" x14ac:dyDescent="0.25">
      <c r="A1127" s="1">
        <f t="shared" si="177"/>
        <v>42034</v>
      </c>
      <c r="B1127" s="1">
        <f>A1127-J1127+1</f>
        <v>42029</v>
      </c>
      <c r="C1127" s="1">
        <f t="shared" si="178"/>
        <v>42035</v>
      </c>
      <c r="D1127">
        <f>VLOOKUP(C1127,Sheet2!$A$2:$C$471,2,FALSE)</f>
        <v>4</v>
      </c>
      <c r="E1127">
        <f>VLOOKUP($C1127,Sheet2!$A$2:$D$471,4,FALSE)</f>
        <v>1</v>
      </c>
      <c r="F1127" t="str">
        <f>VLOOKUP(E1127,$W$2:$X$13,2,FALSE)</f>
        <v>JAN</v>
      </c>
      <c r="G1127">
        <f t="shared" si="171"/>
        <v>1</v>
      </c>
      <c r="H1127">
        <f>VLOOKUP($C1127,Sheet2!$A$2:$C$471,3,FALSE)</f>
        <v>2015</v>
      </c>
      <c r="I1127" t="str">
        <f t="shared" si="172"/>
        <v>FRI</v>
      </c>
      <c r="J1127">
        <f t="shared" si="179"/>
        <v>6</v>
      </c>
      <c r="K1127">
        <f>IF(ISERROR(VLOOKUP(A1127,Sheet3!$B$2:$B$72,1,FALSE)),0,1)</f>
        <v>0</v>
      </c>
      <c r="L1127">
        <f t="shared" si="173"/>
        <v>0</v>
      </c>
      <c r="N1127">
        <f t="shared" si="174"/>
        <v>1</v>
      </c>
      <c r="O1127">
        <f t="shared" si="170"/>
        <v>1</v>
      </c>
      <c r="P1127">
        <f t="shared" si="175"/>
        <v>2015</v>
      </c>
      <c r="Q1127" t="str">
        <f t="shared" si="176"/>
        <v>JAN</v>
      </c>
    </row>
    <row r="1128" spans="1:17" x14ac:dyDescent="0.25">
      <c r="A1128" s="1">
        <f t="shared" si="177"/>
        <v>42035</v>
      </c>
      <c r="B1128" s="1">
        <f>A1128-J1128+1</f>
        <v>42029</v>
      </c>
      <c r="C1128" s="1">
        <f t="shared" si="178"/>
        <v>42035</v>
      </c>
      <c r="D1128">
        <f>VLOOKUP(C1128,Sheet2!$A$2:$C$471,2,FALSE)</f>
        <v>4</v>
      </c>
      <c r="E1128">
        <f>VLOOKUP($C1128,Sheet2!$A$2:$D$471,4,FALSE)</f>
        <v>1</v>
      </c>
      <c r="F1128" t="str">
        <f>VLOOKUP(E1128,$W$2:$X$13,2,FALSE)</f>
        <v>JAN</v>
      </c>
      <c r="G1128">
        <f t="shared" si="171"/>
        <v>1</v>
      </c>
      <c r="H1128">
        <f>VLOOKUP($C1128,Sheet2!$A$2:$C$471,3,FALSE)</f>
        <v>2015</v>
      </c>
      <c r="I1128" t="str">
        <f t="shared" si="172"/>
        <v>SAT</v>
      </c>
      <c r="J1128">
        <f t="shared" si="179"/>
        <v>7</v>
      </c>
      <c r="K1128">
        <f>IF(ISERROR(VLOOKUP(A1128,Sheet3!$B$2:$B$72,1,FALSE)),0,1)</f>
        <v>0</v>
      </c>
      <c r="L1128">
        <f t="shared" si="173"/>
        <v>1</v>
      </c>
      <c r="N1128">
        <f t="shared" si="174"/>
        <v>1</v>
      </c>
      <c r="O1128">
        <f t="shared" si="170"/>
        <v>1</v>
      </c>
      <c r="P1128">
        <f t="shared" si="175"/>
        <v>2015</v>
      </c>
      <c r="Q1128" t="str">
        <f t="shared" si="176"/>
        <v>JAN</v>
      </c>
    </row>
    <row r="1129" spans="1:17" x14ac:dyDescent="0.25">
      <c r="A1129" s="1">
        <f t="shared" si="177"/>
        <v>42036</v>
      </c>
      <c r="B1129" s="1">
        <f>A1129-J1129+1</f>
        <v>42036</v>
      </c>
      <c r="C1129" s="1">
        <f t="shared" si="178"/>
        <v>42042</v>
      </c>
      <c r="D1129">
        <f>VLOOKUP(C1129,Sheet2!$A$2:$C$471,2,FALSE)</f>
        <v>5</v>
      </c>
      <c r="E1129">
        <f>VLOOKUP($C1129,Sheet2!$A$2:$D$471,4,FALSE)</f>
        <v>2</v>
      </c>
      <c r="F1129" t="str">
        <f>VLOOKUP(E1129,$W$2:$X$13,2,FALSE)</f>
        <v>FEB</v>
      </c>
      <c r="G1129">
        <f t="shared" si="171"/>
        <v>1</v>
      </c>
      <c r="H1129">
        <f>VLOOKUP($C1129,Sheet2!$A$2:$C$471,3,FALSE)</f>
        <v>2015</v>
      </c>
      <c r="I1129" t="str">
        <f t="shared" si="172"/>
        <v>SUN</v>
      </c>
      <c r="J1129">
        <f t="shared" si="179"/>
        <v>1</v>
      </c>
      <c r="K1129">
        <f>IF(ISERROR(VLOOKUP(A1129,Sheet3!$B$2:$B$72,1,FALSE)),0,1)</f>
        <v>0</v>
      </c>
      <c r="L1129">
        <f t="shared" si="173"/>
        <v>1</v>
      </c>
      <c r="N1129">
        <f t="shared" si="174"/>
        <v>2</v>
      </c>
      <c r="O1129">
        <f t="shared" si="170"/>
        <v>1</v>
      </c>
      <c r="P1129">
        <f t="shared" si="175"/>
        <v>2015</v>
      </c>
      <c r="Q1129" t="str">
        <f t="shared" si="176"/>
        <v>FEB</v>
      </c>
    </row>
    <row r="1130" spans="1:17" x14ac:dyDescent="0.25">
      <c r="A1130" s="1">
        <f t="shared" si="177"/>
        <v>42037</v>
      </c>
      <c r="B1130" s="1">
        <f>A1130-J1130+1</f>
        <v>42036</v>
      </c>
      <c r="C1130" s="1">
        <f t="shared" si="178"/>
        <v>42042</v>
      </c>
      <c r="D1130">
        <f>VLOOKUP(C1130,Sheet2!$A$2:$C$471,2,FALSE)</f>
        <v>5</v>
      </c>
      <c r="E1130">
        <f>VLOOKUP($C1130,Sheet2!$A$2:$D$471,4,FALSE)</f>
        <v>2</v>
      </c>
      <c r="F1130" t="str">
        <f>VLOOKUP(E1130,$W$2:$X$13,2,FALSE)</f>
        <v>FEB</v>
      </c>
      <c r="G1130">
        <f t="shared" si="171"/>
        <v>1</v>
      </c>
      <c r="H1130">
        <f>VLOOKUP($C1130,Sheet2!$A$2:$C$471,3,FALSE)</f>
        <v>2015</v>
      </c>
      <c r="I1130" t="str">
        <f t="shared" si="172"/>
        <v>MON</v>
      </c>
      <c r="J1130">
        <f t="shared" si="179"/>
        <v>2</v>
      </c>
      <c r="K1130">
        <f>IF(ISERROR(VLOOKUP(A1130,Sheet3!$B$2:$B$72,1,FALSE)),0,1)</f>
        <v>0</v>
      </c>
      <c r="L1130">
        <f t="shared" si="173"/>
        <v>0</v>
      </c>
      <c r="N1130">
        <f t="shared" si="174"/>
        <v>2</v>
      </c>
      <c r="O1130">
        <f t="shared" si="170"/>
        <v>1</v>
      </c>
      <c r="P1130">
        <f t="shared" si="175"/>
        <v>2015</v>
      </c>
      <c r="Q1130" t="str">
        <f t="shared" si="176"/>
        <v>FEB</v>
      </c>
    </row>
    <row r="1131" spans="1:17" x14ac:dyDescent="0.25">
      <c r="A1131" s="1">
        <f t="shared" si="177"/>
        <v>42038</v>
      </c>
      <c r="B1131" s="1">
        <f>A1131-J1131+1</f>
        <v>42036</v>
      </c>
      <c r="C1131" s="1">
        <f t="shared" si="178"/>
        <v>42042</v>
      </c>
      <c r="D1131">
        <f>VLOOKUP(C1131,Sheet2!$A$2:$C$471,2,FALSE)</f>
        <v>5</v>
      </c>
      <c r="E1131">
        <f>VLOOKUP($C1131,Sheet2!$A$2:$D$471,4,FALSE)</f>
        <v>2</v>
      </c>
      <c r="F1131" t="str">
        <f>VLOOKUP(E1131,$W$2:$X$13,2,FALSE)</f>
        <v>FEB</v>
      </c>
      <c r="G1131">
        <f t="shared" si="171"/>
        <v>1</v>
      </c>
      <c r="H1131">
        <f>VLOOKUP($C1131,Sheet2!$A$2:$C$471,3,FALSE)</f>
        <v>2015</v>
      </c>
      <c r="I1131" t="str">
        <f t="shared" si="172"/>
        <v>TUE</v>
      </c>
      <c r="J1131">
        <f t="shared" si="179"/>
        <v>3</v>
      </c>
      <c r="K1131">
        <f>IF(ISERROR(VLOOKUP(A1131,Sheet3!$B$2:$B$72,1,FALSE)),0,1)</f>
        <v>0</v>
      </c>
      <c r="L1131">
        <f t="shared" si="173"/>
        <v>0</v>
      </c>
      <c r="N1131">
        <f t="shared" si="174"/>
        <v>2</v>
      </c>
      <c r="O1131">
        <f t="shared" si="170"/>
        <v>1</v>
      </c>
      <c r="P1131">
        <f t="shared" si="175"/>
        <v>2015</v>
      </c>
      <c r="Q1131" t="str">
        <f t="shared" si="176"/>
        <v>FEB</v>
      </c>
    </row>
    <row r="1132" spans="1:17" x14ac:dyDescent="0.25">
      <c r="A1132" s="1">
        <f t="shared" si="177"/>
        <v>42039</v>
      </c>
      <c r="B1132" s="1">
        <f>A1132-J1132+1</f>
        <v>42036</v>
      </c>
      <c r="C1132" s="1">
        <f t="shared" si="178"/>
        <v>42042</v>
      </c>
      <c r="D1132">
        <f>VLOOKUP(C1132,Sheet2!$A$2:$C$471,2,FALSE)</f>
        <v>5</v>
      </c>
      <c r="E1132">
        <f>VLOOKUP($C1132,Sheet2!$A$2:$D$471,4,FALSE)</f>
        <v>2</v>
      </c>
      <c r="F1132" t="str">
        <f>VLOOKUP(E1132,$W$2:$X$13,2,FALSE)</f>
        <v>FEB</v>
      </c>
      <c r="G1132">
        <f t="shared" si="171"/>
        <v>1</v>
      </c>
      <c r="H1132">
        <f>VLOOKUP($C1132,Sheet2!$A$2:$C$471,3,FALSE)</f>
        <v>2015</v>
      </c>
      <c r="I1132" t="str">
        <f t="shared" si="172"/>
        <v>WED</v>
      </c>
      <c r="J1132">
        <f t="shared" si="179"/>
        <v>4</v>
      </c>
      <c r="K1132">
        <f>IF(ISERROR(VLOOKUP(A1132,Sheet3!$B$2:$B$72,1,FALSE)),0,1)</f>
        <v>0</v>
      </c>
      <c r="L1132">
        <f t="shared" si="173"/>
        <v>0</v>
      </c>
      <c r="N1132">
        <f t="shared" si="174"/>
        <v>2</v>
      </c>
      <c r="O1132">
        <f t="shared" si="170"/>
        <v>1</v>
      </c>
      <c r="P1132">
        <f t="shared" si="175"/>
        <v>2015</v>
      </c>
      <c r="Q1132" t="str">
        <f t="shared" si="176"/>
        <v>FEB</v>
      </c>
    </row>
    <row r="1133" spans="1:17" x14ac:dyDescent="0.25">
      <c r="A1133" s="1">
        <f t="shared" si="177"/>
        <v>42040</v>
      </c>
      <c r="B1133" s="1">
        <f>A1133-J1133+1</f>
        <v>42036</v>
      </c>
      <c r="C1133" s="1">
        <f t="shared" si="178"/>
        <v>42042</v>
      </c>
      <c r="D1133">
        <f>VLOOKUP(C1133,Sheet2!$A$2:$C$471,2,FALSE)</f>
        <v>5</v>
      </c>
      <c r="E1133">
        <f>VLOOKUP($C1133,Sheet2!$A$2:$D$471,4,FALSE)</f>
        <v>2</v>
      </c>
      <c r="F1133" t="str">
        <f>VLOOKUP(E1133,$W$2:$X$13,2,FALSE)</f>
        <v>FEB</v>
      </c>
      <c r="G1133">
        <f t="shared" si="171"/>
        <v>1</v>
      </c>
      <c r="H1133">
        <f>VLOOKUP($C1133,Sheet2!$A$2:$C$471,3,FALSE)</f>
        <v>2015</v>
      </c>
      <c r="I1133" t="str">
        <f t="shared" si="172"/>
        <v>THU</v>
      </c>
      <c r="J1133">
        <f t="shared" si="179"/>
        <v>5</v>
      </c>
      <c r="K1133">
        <f>IF(ISERROR(VLOOKUP(A1133,Sheet3!$B$2:$B$72,1,FALSE)),0,1)</f>
        <v>0</v>
      </c>
      <c r="L1133">
        <f t="shared" si="173"/>
        <v>0</v>
      </c>
      <c r="N1133">
        <f t="shared" si="174"/>
        <v>2</v>
      </c>
      <c r="O1133">
        <f t="shared" si="170"/>
        <v>1</v>
      </c>
      <c r="P1133">
        <f t="shared" si="175"/>
        <v>2015</v>
      </c>
      <c r="Q1133" t="str">
        <f t="shared" si="176"/>
        <v>FEB</v>
      </c>
    </row>
    <row r="1134" spans="1:17" x14ac:dyDescent="0.25">
      <c r="A1134" s="1">
        <f t="shared" si="177"/>
        <v>42041</v>
      </c>
      <c r="B1134" s="1">
        <f>A1134-J1134+1</f>
        <v>42036</v>
      </c>
      <c r="C1134" s="1">
        <f t="shared" si="178"/>
        <v>42042</v>
      </c>
      <c r="D1134">
        <f>VLOOKUP(C1134,Sheet2!$A$2:$C$471,2,FALSE)</f>
        <v>5</v>
      </c>
      <c r="E1134">
        <f>VLOOKUP($C1134,Sheet2!$A$2:$D$471,4,FALSE)</f>
        <v>2</v>
      </c>
      <c r="F1134" t="str">
        <f>VLOOKUP(E1134,$W$2:$X$13,2,FALSE)</f>
        <v>FEB</v>
      </c>
      <c r="G1134">
        <f t="shared" si="171"/>
        <v>1</v>
      </c>
      <c r="H1134">
        <f>VLOOKUP($C1134,Sheet2!$A$2:$C$471,3,FALSE)</f>
        <v>2015</v>
      </c>
      <c r="I1134" t="str">
        <f t="shared" si="172"/>
        <v>FRI</v>
      </c>
      <c r="J1134">
        <f t="shared" si="179"/>
        <v>6</v>
      </c>
      <c r="K1134">
        <f>IF(ISERROR(VLOOKUP(A1134,Sheet3!$B$2:$B$72,1,FALSE)),0,1)</f>
        <v>0</v>
      </c>
      <c r="L1134">
        <f t="shared" si="173"/>
        <v>0</v>
      </c>
      <c r="N1134">
        <f t="shared" si="174"/>
        <v>2</v>
      </c>
      <c r="O1134">
        <f t="shared" si="170"/>
        <v>1</v>
      </c>
      <c r="P1134">
        <f t="shared" si="175"/>
        <v>2015</v>
      </c>
      <c r="Q1134" t="str">
        <f t="shared" si="176"/>
        <v>FEB</v>
      </c>
    </row>
    <row r="1135" spans="1:17" x14ac:dyDescent="0.25">
      <c r="A1135" s="1">
        <f t="shared" si="177"/>
        <v>42042</v>
      </c>
      <c r="B1135" s="1">
        <f>A1135-J1135+1</f>
        <v>42036</v>
      </c>
      <c r="C1135" s="1">
        <f t="shared" si="178"/>
        <v>42042</v>
      </c>
      <c r="D1135">
        <f>VLOOKUP(C1135,Sheet2!$A$2:$C$471,2,FALSE)</f>
        <v>5</v>
      </c>
      <c r="E1135">
        <f>VLOOKUP($C1135,Sheet2!$A$2:$D$471,4,FALSE)</f>
        <v>2</v>
      </c>
      <c r="F1135" t="str">
        <f>VLOOKUP(E1135,$W$2:$X$13,2,FALSE)</f>
        <v>FEB</v>
      </c>
      <c r="G1135">
        <f t="shared" si="171"/>
        <v>1</v>
      </c>
      <c r="H1135">
        <f>VLOOKUP($C1135,Sheet2!$A$2:$C$471,3,FALSE)</f>
        <v>2015</v>
      </c>
      <c r="I1135" t="str">
        <f t="shared" si="172"/>
        <v>SAT</v>
      </c>
      <c r="J1135">
        <f t="shared" si="179"/>
        <v>7</v>
      </c>
      <c r="K1135">
        <f>IF(ISERROR(VLOOKUP(A1135,Sheet3!$B$2:$B$72,1,FALSE)),0,1)</f>
        <v>0</v>
      </c>
      <c r="L1135">
        <f t="shared" si="173"/>
        <v>1</v>
      </c>
      <c r="N1135">
        <f t="shared" si="174"/>
        <v>2</v>
      </c>
      <c r="O1135">
        <f t="shared" si="170"/>
        <v>1</v>
      </c>
      <c r="P1135">
        <f t="shared" si="175"/>
        <v>2015</v>
      </c>
      <c r="Q1135" t="str">
        <f t="shared" si="176"/>
        <v>FEB</v>
      </c>
    </row>
    <row r="1136" spans="1:17" x14ac:dyDescent="0.25">
      <c r="A1136" s="1">
        <f t="shared" si="177"/>
        <v>42043</v>
      </c>
      <c r="B1136" s="1">
        <f>A1136-J1136+1</f>
        <v>42043</v>
      </c>
      <c r="C1136" s="1">
        <f t="shared" si="178"/>
        <v>42049</v>
      </c>
      <c r="D1136">
        <f>VLOOKUP(C1136,Sheet2!$A$2:$C$471,2,FALSE)</f>
        <v>6</v>
      </c>
      <c r="E1136">
        <f>VLOOKUP($C1136,Sheet2!$A$2:$D$471,4,FALSE)</f>
        <v>2</v>
      </c>
      <c r="F1136" t="str">
        <f>VLOOKUP(E1136,$W$2:$X$13,2,FALSE)</f>
        <v>FEB</v>
      </c>
      <c r="G1136">
        <f t="shared" si="171"/>
        <v>1</v>
      </c>
      <c r="H1136">
        <f>VLOOKUP($C1136,Sheet2!$A$2:$C$471,3,FALSE)</f>
        <v>2015</v>
      </c>
      <c r="I1136" t="str">
        <f t="shared" si="172"/>
        <v>SUN</v>
      </c>
      <c r="J1136">
        <f t="shared" si="179"/>
        <v>1</v>
      </c>
      <c r="K1136">
        <f>IF(ISERROR(VLOOKUP(A1136,Sheet3!$B$2:$B$72,1,FALSE)),0,1)</f>
        <v>0</v>
      </c>
      <c r="L1136">
        <f t="shared" si="173"/>
        <v>1</v>
      </c>
      <c r="N1136">
        <f t="shared" si="174"/>
        <v>2</v>
      </c>
      <c r="O1136">
        <f t="shared" si="170"/>
        <v>1</v>
      </c>
      <c r="P1136">
        <f t="shared" si="175"/>
        <v>2015</v>
      </c>
      <c r="Q1136" t="str">
        <f t="shared" si="176"/>
        <v>FEB</v>
      </c>
    </row>
    <row r="1137" spans="1:17" x14ac:dyDescent="0.25">
      <c r="A1137" s="1">
        <f t="shared" si="177"/>
        <v>42044</v>
      </c>
      <c r="B1137" s="1">
        <f>A1137-J1137+1</f>
        <v>42043</v>
      </c>
      <c r="C1137" s="1">
        <f t="shared" si="178"/>
        <v>42049</v>
      </c>
      <c r="D1137">
        <f>VLOOKUP(C1137,Sheet2!$A$2:$C$471,2,FALSE)</f>
        <v>6</v>
      </c>
      <c r="E1137">
        <f>VLOOKUP($C1137,Sheet2!$A$2:$D$471,4,FALSE)</f>
        <v>2</v>
      </c>
      <c r="F1137" t="str">
        <f>VLOOKUP(E1137,$W$2:$X$13,2,FALSE)</f>
        <v>FEB</v>
      </c>
      <c r="G1137">
        <f t="shared" si="171"/>
        <v>1</v>
      </c>
      <c r="H1137">
        <f>VLOOKUP($C1137,Sheet2!$A$2:$C$471,3,FALSE)</f>
        <v>2015</v>
      </c>
      <c r="I1137" t="str">
        <f t="shared" si="172"/>
        <v>MON</v>
      </c>
      <c r="J1137">
        <f t="shared" si="179"/>
        <v>2</v>
      </c>
      <c r="K1137">
        <f>IF(ISERROR(VLOOKUP(A1137,Sheet3!$B$2:$B$72,1,FALSE)),0,1)</f>
        <v>0</v>
      </c>
      <c r="L1137">
        <f t="shared" si="173"/>
        <v>0</v>
      </c>
      <c r="N1137">
        <f t="shared" si="174"/>
        <v>2</v>
      </c>
      <c r="O1137">
        <f t="shared" si="170"/>
        <v>1</v>
      </c>
      <c r="P1137">
        <f t="shared" si="175"/>
        <v>2015</v>
      </c>
      <c r="Q1137" t="str">
        <f t="shared" si="176"/>
        <v>FEB</v>
      </c>
    </row>
    <row r="1138" spans="1:17" x14ac:dyDescent="0.25">
      <c r="A1138" s="1">
        <f t="shared" si="177"/>
        <v>42045</v>
      </c>
      <c r="B1138" s="1">
        <f>A1138-J1138+1</f>
        <v>42043</v>
      </c>
      <c r="C1138" s="1">
        <f t="shared" si="178"/>
        <v>42049</v>
      </c>
      <c r="D1138">
        <f>VLOOKUP(C1138,Sheet2!$A$2:$C$471,2,FALSE)</f>
        <v>6</v>
      </c>
      <c r="E1138">
        <f>VLOOKUP($C1138,Sheet2!$A$2:$D$471,4,FALSE)</f>
        <v>2</v>
      </c>
      <c r="F1138" t="str">
        <f>VLOOKUP(E1138,$W$2:$X$13,2,FALSE)</f>
        <v>FEB</v>
      </c>
      <c r="G1138">
        <f t="shared" si="171"/>
        <v>1</v>
      </c>
      <c r="H1138">
        <f>VLOOKUP($C1138,Sheet2!$A$2:$C$471,3,FALSE)</f>
        <v>2015</v>
      </c>
      <c r="I1138" t="str">
        <f t="shared" si="172"/>
        <v>TUE</v>
      </c>
      <c r="J1138">
        <f t="shared" si="179"/>
        <v>3</v>
      </c>
      <c r="K1138">
        <f>IF(ISERROR(VLOOKUP(A1138,Sheet3!$B$2:$B$72,1,FALSE)),0,1)</f>
        <v>0</v>
      </c>
      <c r="L1138">
        <f t="shared" si="173"/>
        <v>0</v>
      </c>
      <c r="N1138">
        <f t="shared" si="174"/>
        <v>2</v>
      </c>
      <c r="O1138">
        <f t="shared" si="170"/>
        <v>1</v>
      </c>
      <c r="P1138">
        <f t="shared" si="175"/>
        <v>2015</v>
      </c>
      <c r="Q1138" t="str">
        <f t="shared" si="176"/>
        <v>FEB</v>
      </c>
    </row>
    <row r="1139" spans="1:17" x14ac:dyDescent="0.25">
      <c r="A1139" s="1">
        <f t="shared" si="177"/>
        <v>42046</v>
      </c>
      <c r="B1139" s="1">
        <f>A1139-J1139+1</f>
        <v>42043</v>
      </c>
      <c r="C1139" s="1">
        <f t="shared" si="178"/>
        <v>42049</v>
      </c>
      <c r="D1139">
        <f>VLOOKUP(C1139,Sheet2!$A$2:$C$471,2,FALSE)</f>
        <v>6</v>
      </c>
      <c r="E1139">
        <f>VLOOKUP($C1139,Sheet2!$A$2:$D$471,4,FALSE)</f>
        <v>2</v>
      </c>
      <c r="F1139" t="str">
        <f>VLOOKUP(E1139,$W$2:$X$13,2,FALSE)</f>
        <v>FEB</v>
      </c>
      <c r="G1139">
        <f t="shared" si="171"/>
        <v>1</v>
      </c>
      <c r="H1139">
        <f>VLOOKUP($C1139,Sheet2!$A$2:$C$471,3,FALSE)</f>
        <v>2015</v>
      </c>
      <c r="I1139" t="str">
        <f t="shared" si="172"/>
        <v>WED</v>
      </c>
      <c r="J1139">
        <f t="shared" si="179"/>
        <v>4</v>
      </c>
      <c r="K1139">
        <f>IF(ISERROR(VLOOKUP(A1139,Sheet3!$B$2:$B$72,1,FALSE)),0,1)</f>
        <v>0</v>
      </c>
      <c r="L1139">
        <f t="shared" si="173"/>
        <v>0</v>
      </c>
      <c r="N1139">
        <f t="shared" si="174"/>
        <v>2</v>
      </c>
      <c r="O1139">
        <f t="shared" si="170"/>
        <v>1</v>
      </c>
      <c r="P1139">
        <f t="shared" si="175"/>
        <v>2015</v>
      </c>
      <c r="Q1139" t="str">
        <f t="shared" si="176"/>
        <v>FEB</v>
      </c>
    </row>
    <row r="1140" spans="1:17" x14ac:dyDescent="0.25">
      <c r="A1140" s="1">
        <f t="shared" si="177"/>
        <v>42047</v>
      </c>
      <c r="B1140" s="1">
        <f>A1140-J1140+1</f>
        <v>42043</v>
      </c>
      <c r="C1140" s="1">
        <f t="shared" si="178"/>
        <v>42049</v>
      </c>
      <c r="D1140">
        <f>VLOOKUP(C1140,Sheet2!$A$2:$C$471,2,FALSE)</f>
        <v>6</v>
      </c>
      <c r="E1140">
        <f>VLOOKUP($C1140,Sheet2!$A$2:$D$471,4,FALSE)</f>
        <v>2</v>
      </c>
      <c r="F1140" t="str">
        <f>VLOOKUP(E1140,$W$2:$X$13,2,FALSE)</f>
        <v>FEB</v>
      </c>
      <c r="G1140">
        <f t="shared" si="171"/>
        <v>1</v>
      </c>
      <c r="H1140">
        <f>VLOOKUP($C1140,Sheet2!$A$2:$C$471,3,FALSE)</f>
        <v>2015</v>
      </c>
      <c r="I1140" t="str">
        <f t="shared" si="172"/>
        <v>THU</v>
      </c>
      <c r="J1140">
        <f t="shared" si="179"/>
        <v>5</v>
      </c>
      <c r="K1140">
        <f>IF(ISERROR(VLOOKUP(A1140,Sheet3!$B$2:$B$72,1,FALSE)),0,1)</f>
        <v>0</v>
      </c>
      <c r="L1140">
        <f t="shared" si="173"/>
        <v>0</v>
      </c>
      <c r="N1140">
        <f t="shared" si="174"/>
        <v>2</v>
      </c>
      <c r="O1140">
        <f t="shared" ref="O1140:O1203" si="180">ROUNDUP(N1140/3,0)</f>
        <v>1</v>
      </c>
      <c r="P1140">
        <f t="shared" si="175"/>
        <v>2015</v>
      </c>
      <c r="Q1140" t="str">
        <f t="shared" si="176"/>
        <v>FEB</v>
      </c>
    </row>
    <row r="1141" spans="1:17" x14ac:dyDescent="0.25">
      <c r="A1141" s="1">
        <f t="shared" si="177"/>
        <v>42048</v>
      </c>
      <c r="B1141" s="1">
        <f>A1141-J1141+1</f>
        <v>42043</v>
      </c>
      <c r="C1141" s="1">
        <f t="shared" si="178"/>
        <v>42049</v>
      </c>
      <c r="D1141">
        <f>VLOOKUP(C1141,Sheet2!$A$2:$C$471,2,FALSE)</f>
        <v>6</v>
      </c>
      <c r="E1141">
        <f>VLOOKUP($C1141,Sheet2!$A$2:$D$471,4,FALSE)</f>
        <v>2</v>
      </c>
      <c r="F1141" t="str">
        <f>VLOOKUP(E1141,$W$2:$X$13,2,FALSE)</f>
        <v>FEB</v>
      </c>
      <c r="G1141">
        <f t="shared" si="171"/>
        <v>1</v>
      </c>
      <c r="H1141">
        <f>VLOOKUP($C1141,Sheet2!$A$2:$C$471,3,FALSE)</f>
        <v>2015</v>
      </c>
      <c r="I1141" t="str">
        <f t="shared" si="172"/>
        <v>FRI</v>
      </c>
      <c r="J1141">
        <f t="shared" si="179"/>
        <v>6</v>
      </c>
      <c r="K1141">
        <f>IF(ISERROR(VLOOKUP(A1141,Sheet3!$B$2:$B$72,1,FALSE)),0,1)</f>
        <v>0</v>
      </c>
      <c r="L1141">
        <f t="shared" si="173"/>
        <v>0</v>
      </c>
      <c r="N1141">
        <f t="shared" si="174"/>
        <v>2</v>
      </c>
      <c r="O1141">
        <f t="shared" si="180"/>
        <v>1</v>
      </c>
      <c r="P1141">
        <f t="shared" si="175"/>
        <v>2015</v>
      </c>
      <c r="Q1141" t="str">
        <f t="shared" si="176"/>
        <v>FEB</v>
      </c>
    </row>
    <row r="1142" spans="1:17" x14ac:dyDescent="0.25">
      <c r="A1142" s="1">
        <f t="shared" si="177"/>
        <v>42049</v>
      </c>
      <c r="B1142" s="1">
        <f>A1142-J1142+1</f>
        <v>42043</v>
      </c>
      <c r="C1142" s="1">
        <f t="shared" si="178"/>
        <v>42049</v>
      </c>
      <c r="D1142">
        <f>VLOOKUP(C1142,Sheet2!$A$2:$C$471,2,FALSE)</f>
        <v>6</v>
      </c>
      <c r="E1142">
        <f>VLOOKUP($C1142,Sheet2!$A$2:$D$471,4,FALSE)</f>
        <v>2</v>
      </c>
      <c r="F1142" t="str">
        <f>VLOOKUP(E1142,$W$2:$X$13,2,FALSE)</f>
        <v>FEB</v>
      </c>
      <c r="G1142">
        <f t="shared" si="171"/>
        <v>1</v>
      </c>
      <c r="H1142">
        <f>VLOOKUP($C1142,Sheet2!$A$2:$C$471,3,FALSE)</f>
        <v>2015</v>
      </c>
      <c r="I1142" t="str">
        <f t="shared" si="172"/>
        <v>SAT</v>
      </c>
      <c r="J1142">
        <f t="shared" si="179"/>
        <v>7</v>
      </c>
      <c r="K1142">
        <f>IF(ISERROR(VLOOKUP(A1142,Sheet3!$B$2:$B$72,1,FALSE)),0,1)</f>
        <v>0</v>
      </c>
      <c r="L1142">
        <f t="shared" si="173"/>
        <v>1</v>
      </c>
      <c r="N1142">
        <f t="shared" si="174"/>
        <v>2</v>
      </c>
      <c r="O1142">
        <f t="shared" si="180"/>
        <v>1</v>
      </c>
      <c r="P1142">
        <f t="shared" si="175"/>
        <v>2015</v>
      </c>
      <c r="Q1142" t="str">
        <f t="shared" si="176"/>
        <v>FEB</v>
      </c>
    </row>
    <row r="1143" spans="1:17" x14ac:dyDescent="0.25">
      <c r="A1143" s="1">
        <f t="shared" si="177"/>
        <v>42050</v>
      </c>
      <c r="B1143" s="1">
        <f>A1143-J1143+1</f>
        <v>42050</v>
      </c>
      <c r="C1143" s="1">
        <f t="shared" si="178"/>
        <v>42056</v>
      </c>
      <c r="D1143">
        <f>VLOOKUP(C1143,Sheet2!$A$2:$C$471,2,FALSE)</f>
        <v>7</v>
      </c>
      <c r="E1143">
        <f>VLOOKUP($C1143,Sheet2!$A$2:$D$471,4,FALSE)</f>
        <v>2</v>
      </c>
      <c r="F1143" t="str">
        <f>VLOOKUP(E1143,$W$2:$X$13,2,FALSE)</f>
        <v>FEB</v>
      </c>
      <c r="G1143">
        <f t="shared" si="171"/>
        <v>1</v>
      </c>
      <c r="H1143">
        <f>VLOOKUP($C1143,Sheet2!$A$2:$C$471,3,FALSE)</f>
        <v>2015</v>
      </c>
      <c r="I1143" t="str">
        <f t="shared" si="172"/>
        <v>SUN</v>
      </c>
      <c r="J1143">
        <f t="shared" si="179"/>
        <v>1</v>
      </c>
      <c r="K1143">
        <f>IF(ISERROR(VLOOKUP(A1143,Sheet3!$B$2:$B$72,1,FALSE)),0,1)</f>
        <v>0</v>
      </c>
      <c r="L1143">
        <f t="shared" si="173"/>
        <v>1</v>
      </c>
      <c r="N1143">
        <f t="shared" si="174"/>
        <v>2</v>
      </c>
      <c r="O1143">
        <f t="shared" si="180"/>
        <v>1</v>
      </c>
      <c r="P1143">
        <f t="shared" si="175"/>
        <v>2015</v>
      </c>
      <c r="Q1143" t="str">
        <f t="shared" si="176"/>
        <v>FEB</v>
      </c>
    </row>
    <row r="1144" spans="1:17" x14ac:dyDescent="0.25">
      <c r="A1144" s="1">
        <f t="shared" si="177"/>
        <v>42051</v>
      </c>
      <c r="B1144" s="1">
        <f>A1144-J1144+1</f>
        <v>42050</v>
      </c>
      <c r="C1144" s="1">
        <f t="shared" si="178"/>
        <v>42056</v>
      </c>
      <c r="D1144">
        <f>VLOOKUP(C1144,Sheet2!$A$2:$C$471,2,FALSE)</f>
        <v>7</v>
      </c>
      <c r="E1144">
        <f>VLOOKUP($C1144,Sheet2!$A$2:$D$471,4,FALSE)</f>
        <v>2</v>
      </c>
      <c r="F1144" t="str">
        <f>VLOOKUP(E1144,$W$2:$X$13,2,FALSE)</f>
        <v>FEB</v>
      </c>
      <c r="G1144">
        <f t="shared" si="171"/>
        <v>1</v>
      </c>
      <c r="H1144">
        <f>VLOOKUP($C1144,Sheet2!$A$2:$C$471,3,FALSE)</f>
        <v>2015</v>
      </c>
      <c r="I1144" t="str">
        <f t="shared" si="172"/>
        <v>MON</v>
      </c>
      <c r="J1144">
        <f t="shared" si="179"/>
        <v>2</v>
      </c>
      <c r="K1144">
        <f>IF(ISERROR(VLOOKUP(A1144,Sheet3!$B$2:$B$72,1,FALSE)),0,1)</f>
        <v>1</v>
      </c>
      <c r="L1144">
        <f t="shared" si="173"/>
        <v>0</v>
      </c>
      <c r="N1144">
        <f t="shared" si="174"/>
        <v>2</v>
      </c>
      <c r="O1144">
        <f t="shared" si="180"/>
        <v>1</v>
      </c>
      <c r="P1144">
        <f t="shared" si="175"/>
        <v>2015</v>
      </c>
      <c r="Q1144" t="str">
        <f t="shared" si="176"/>
        <v>FEB</v>
      </c>
    </row>
    <row r="1145" spans="1:17" x14ac:dyDescent="0.25">
      <c r="A1145" s="1">
        <f t="shared" si="177"/>
        <v>42052</v>
      </c>
      <c r="B1145" s="1">
        <f>A1145-J1145+1</f>
        <v>42050</v>
      </c>
      <c r="C1145" s="1">
        <f t="shared" si="178"/>
        <v>42056</v>
      </c>
      <c r="D1145">
        <f>VLOOKUP(C1145,Sheet2!$A$2:$C$471,2,FALSE)</f>
        <v>7</v>
      </c>
      <c r="E1145">
        <f>VLOOKUP($C1145,Sheet2!$A$2:$D$471,4,FALSE)</f>
        <v>2</v>
      </c>
      <c r="F1145" t="str">
        <f>VLOOKUP(E1145,$W$2:$X$13,2,FALSE)</f>
        <v>FEB</v>
      </c>
      <c r="G1145">
        <f t="shared" si="171"/>
        <v>1</v>
      </c>
      <c r="H1145">
        <f>VLOOKUP($C1145,Sheet2!$A$2:$C$471,3,FALSE)</f>
        <v>2015</v>
      </c>
      <c r="I1145" t="str">
        <f t="shared" si="172"/>
        <v>TUE</v>
      </c>
      <c r="J1145">
        <f t="shared" si="179"/>
        <v>3</v>
      </c>
      <c r="K1145">
        <f>IF(ISERROR(VLOOKUP(A1145,Sheet3!$B$2:$B$72,1,FALSE)),0,1)</f>
        <v>0</v>
      </c>
      <c r="L1145">
        <f t="shared" si="173"/>
        <v>0</v>
      </c>
      <c r="N1145">
        <f t="shared" si="174"/>
        <v>2</v>
      </c>
      <c r="O1145">
        <f t="shared" si="180"/>
        <v>1</v>
      </c>
      <c r="P1145">
        <f t="shared" si="175"/>
        <v>2015</v>
      </c>
      <c r="Q1145" t="str">
        <f t="shared" si="176"/>
        <v>FEB</v>
      </c>
    </row>
    <row r="1146" spans="1:17" x14ac:dyDescent="0.25">
      <c r="A1146" s="1">
        <f t="shared" si="177"/>
        <v>42053</v>
      </c>
      <c r="B1146" s="1">
        <f>A1146-J1146+1</f>
        <v>42050</v>
      </c>
      <c r="C1146" s="1">
        <f t="shared" si="178"/>
        <v>42056</v>
      </c>
      <c r="D1146">
        <f>VLOOKUP(C1146,Sheet2!$A$2:$C$471,2,FALSE)</f>
        <v>7</v>
      </c>
      <c r="E1146">
        <f>VLOOKUP($C1146,Sheet2!$A$2:$D$471,4,FALSE)</f>
        <v>2</v>
      </c>
      <c r="F1146" t="str">
        <f>VLOOKUP(E1146,$W$2:$X$13,2,FALSE)</f>
        <v>FEB</v>
      </c>
      <c r="G1146">
        <f t="shared" si="171"/>
        <v>1</v>
      </c>
      <c r="H1146">
        <f>VLOOKUP($C1146,Sheet2!$A$2:$C$471,3,FALSE)</f>
        <v>2015</v>
      </c>
      <c r="I1146" t="str">
        <f t="shared" si="172"/>
        <v>WED</v>
      </c>
      <c r="J1146">
        <f t="shared" si="179"/>
        <v>4</v>
      </c>
      <c r="K1146">
        <f>IF(ISERROR(VLOOKUP(A1146,Sheet3!$B$2:$B$72,1,FALSE)),0,1)</f>
        <v>0</v>
      </c>
      <c r="L1146">
        <f t="shared" si="173"/>
        <v>0</v>
      </c>
      <c r="N1146">
        <f t="shared" si="174"/>
        <v>2</v>
      </c>
      <c r="O1146">
        <f t="shared" si="180"/>
        <v>1</v>
      </c>
      <c r="P1146">
        <f t="shared" si="175"/>
        <v>2015</v>
      </c>
      <c r="Q1146" t="str">
        <f t="shared" si="176"/>
        <v>FEB</v>
      </c>
    </row>
    <row r="1147" spans="1:17" x14ac:dyDescent="0.25">
      <c r="A1147" s="1">
        <f t="shared" si="177"/>
        <v>42054</v>
      </c>
      <c r="B1147" s="1">
        <f>A1147-J1147+1</f>
        <v>42050</v>
      </c>
      <c r="C1147" s="1">
        <f t="shared" si="178"/>
        <v>42056</v>
      </c>
      <c r="D1147">
        <f>VLOOKUP(C1147,Sheet2!$A$2:$C$471,2,FALSE)</f>
        <v>7</v>
      </c>
      <c r="E1147">
        <f>VLOOKUP($C1147,Sheet2!$A$2:$D$471,4,FALSE)</f>
        <v>2</v>
      </c>
      <c r="F1147" t="str">
        <f>VLOOKUP(E1147,$W$2:$X$13,2,FALSE)</f>
        <v>FEB</v>
      </c>
      <c r="G1147">
        <f t="shared" si="171"/>
        <v>1</v>
      </c>
      <c r="H1147">
        <f>VLOOKUP($C1147,Sheet2!$A$2:$C$471,3,FALSE)</f>
        <v>2015</v>
      </c>
      <c r="I1147" t="str">
        <f t="shared" si="172"/>
        <v>THU</v>
      </c>
      <c r="J1147">
        <f t="shared" si="179"/>
        <v>5</v>
      </c>
      <c r="K1147">
        <f>IF(ISERROR(VLOOKUP(A1147,Sheet3!$B$2:$B$72,1,FALSE)),0,1)</f>
        <v>0</v>
      </c>
      <c r="L1147">
        <f t="shared" si="173"/>
        <v>0</v>
      </c>
      <c r="N1147">
        <f t="shared" si="174"/>
        <v>2</v>
      </c>
      <c r="O1147">
        <f t="shared" si="180"/>
        <v>1</v>
      </c>
      <c r="P1147">
        <f t="shared" si="175"/>
        <v>2015</v>
      </c>
      <c r="Q1147" t="str">
        <f t="shared" si="176"/>
        <v>FEB</v>
      </c>
    </row>
    <row r="1148" spans="1:17" x14ac:dyDescent="0.25">
      <c r="A1148" s="1">
        <f t="shared" si="177"/>
        <v>42055</v>
      </c>
      <c r="B1148" s="1">
        <f>A1148-J1148+1</f>
        <v>42050</v>
      </c>
      <c r="C1148" s="1">
        <f t="shared" si="178"/>
        <v>42056</v>
      </c>
      <c r="D1148">
        <f>VLOOKUP(C1148,Sheet2!$A$2:$C$471,2,FALSE)</f>
        <v>7</v>
      </c>
      <c r="E1148">
        <f>VLOOKUP($C1148,Sheet2!$A$2:$D$471,4,FALSE)</f>
        <v>2</v>
      </c>
      <c r="F1148" t="str">
        <f>VLOOKUP(E1148,$W$2:$X$13,2,FALSE)</f>
        <v>FEB</v>
      </c>
      <c r="G1148">
        <f t="shared" si="171"/>
        <v>1</v>
      </c>
      <c r="H1148">
        <f>VLOOKUP($C1148,Sheet2!$A$2:$C$471,3,FALSE)</f>
        <v>2015</v>
      </c>
      <c r="I1148" t="str">
        <f t="shared" si="172"/>
        <v>FRI</v>
      </c>
      <c r="J1148">
        <f t="shared" si="179"/>
        <v>6</v>
      </c>
      <c r="K1148">
        <f>IF(ISERROR(VLOOKUP(A1148,Sheet3!$B$2:$B$72,1,FALSE)),0,1)</f>
        <v>0</v>
      </c>
      <c r="L1148">
        <f t="shared" si="173"/>
        <v>0</v>
      </c>
      <c r="N1148">
        <f t="shared" si="174"/>
        <v>2</v>
      </c>
      <c r="O1148">
        <f t="shared" si="180"/>
        <v>1</v>
      </c>
      <c r="P1148">
        <f t="shared" si="175"/>
        <v>2015</v>
      </c>
      <c r="Q1148" t="str">
        <f t="shared" si="176"/>
        <v>FEB</v>
      </c>
    </row>
    <row r="1149" spans="1:17" x14ac:dyDescent="0.25">
      <c r="A1149" s="1">
        <f t="shared" si="177"/>
        <v>42056</v>
      </c>
      <c r="B1149" s="1">
        <f>A1149-J1149+1</f>
        <v>42050</v>
      </c>
      <c r="C1149" s="1">
        <f t="shared" si="178"/>
        <v>42056</v>
      </c>
      <c r="D1149">
        <f>VLOOKUP(C1149,Sheet2!$A$2:$C$471,2,FALSE)</f>
        <v>7</v>
      </c>
      <c r="E1149">
        <f>VLOOKUP($C1149,Sheet2!$A$2:$D$471,4,FALSE)</f>
        <v>2</v>
      </c>
      <c r="F1149" t="str">
        <f>VLOOKUP(E1149,$W$2:$X$13,2,FALSE)</f>
        <v>FEB</v>
      </c>
      <c r="G1149">
        <f t="shared" si="171"/>
        <v>1</v>
      </c>
      <c r="H1149">
        <f>VLOOKUP($C1149,Sheet2!$A$2:$C$471,3,FALSE)</f>
        <v>2015</v>
      </c>
      <c r="I1149" t="str">
        <f t="shared" si="172"/>
        <v>SAT</v>
      </c>
      <c r="J1149">
        <f t="shared" si="179"/>
        <v>7</v>
      </c>
      <c r="K1149">
        <f>IF(ISERROR(VLOOKUP(A1149,Sheet3!$B$2:$B$72,1,FALSE)),0,1)</f>
        <v>0</v>
      </c>
      <c r="L1149">
        <f t="shared" si="173"/>
        <v>1</v>
      </c>
      <c r="N1149">
        <f t="shared" si="174"/>
        <v>2</v>
      </c>
      <c r="O1149">
        <f t="shared" si="180"/>
        <v>1</v>
      </c>
      <c r="P1149">
        <f t="shared" si="175"/>
        <v>2015</v>
      </c>
      <c r="Q1149" t="str">
        <f t="shared" si="176"/>
        <v>FEB</v>
      </c>
    </row>
    <row r="1150" spans="1:17" x14ac:dyDescent="0.25">
      <c r="A1150" s="1">
        <f t="shared" si="177"/>
        <v>42057</v>
      </c>
      <c r="B1150" s="1">
        <f>A1150-J1150+1</f>
        <v>42057</v>
      </c>
      <c r="C1150" s="1">
        <f t="shared" si="178"/>
        <v>42063</v>
      </c>
      <c r="D1150">
        <f>VLOOKUP(C1150,Sheet2!$A$2:$C$471,2,FALSE)</f>
        <v>8</v>
      </c>
      <c r="E1150">
        <f>VLOOKUP($C1150,Sheet2!$A$2:$D$471,4,FALSE)</f>
        <v>2</v>
      </c>
      <c r="F1150" t="str">
        <f>VLOOKUP(E1150,$W$2:$X$13,2,FALSE)</f>
        <v>FEB</v>
      </c>
      <c r="G1150">
        <f t="shared" si="171"/>
        <v>1</v>
      </c>
      <c r="H1150">
        <f>VLOOKUP($C1150,Sheet2!$A$2:$C$471,3,FALSE)</f>
        <v>2015</v>
      </c>
      <c r="I1150" t="str">
        <f t="shared" si="172"/>
        <v>SUN</v>
      </c>
      <c r="J1150">
        <f t="shared" si="179"/>
        <v>1</v>
      </c>
      <c r="K1150">
        <f>IF(ISERROR(VLOOKUP(A1150,Sheet3!$B$2:$B$72,1,FALSE)),0,1)</f>
        <v>0</v>
      </c>
      <c r="L1150">
        <f t="shared" si="173"/>
        <v>1</v>
      </c>
      <c r="N1150">
        <f t="shared" si="174"/>
        <v>2</v>
      </c>
      <c r="O1150">
        <f t="shared" si="180"/>
        <v>1</v>
      </c>
      <c r="P1150">
        <f t="shared" si="175"/>
        <v>2015</v>
      </c>
      <c r="Q1150" t="str">
        <f t="shared" si="176"/>
        <v>FEB</v>
      </c>
    </row>
    <row r="1151" spans="1:17" x14ac:dyDescent="0.25">
      <c r="A1151" s="1">
        <f t="shared" si="177"/>
        <v>42058</v>
      </c>
      <c r="B1151" s="1">
        <f>A1151-J1151+1</f>
        <v>42057</v>
      </c>
      <c r="C1151" s="1">
        <f t="shared" si="178"/>
        <v>42063</v>
      </c>
      <c r="D1151">
        <f>VLOOKUP(C1151,Sheet2!$A$2:$C$471,2,FALSE)</f>
        <v>8</v>
      </c>
      <c r="E1151">
        <f>VLOOKUP($C1151,Sheet2!$A$2:$D$471,4,FALSE)</f>
        <v>2</v>
      </c>
      <c r="F1151" t="str">
        <f>VLOOKUP(E1151,$W$2:$X$13,2,FALSE)</f>
        <v>FEB</v>
      </c>
      <c r="G1151">
        <f t="shared" si="171"/>
        <v>1</v>
      </c>
      <c r="H1151">
        <f>VLOOKUP($C1151,Sheet2!$A$2:$C$471,3,FALSE)</f>
        <v>2015</v>
      </c>
      <c r="I1151" t="str">
        <f t="shared" si="172"/>
        <v>MON</v>
      </c>
      <c r="J1151">
        <f t="shared" si="179"/>
        <v>2</v>
      </c>
      <c r="K1151">
        <f>IF(ISERROR(VLOOKUP(A1151,Sheet3!$B$2:$B$72,1,FALSE)),0,1)</f>
        <v>0</v>
      </c>
      <c r="L1151">
        <f t="shared" si="173"/>
        <v>0</v>
      </c>
      <c r="N1151">
        <f t="shared" si="174"/>
        <v>2</v>
      </c>
      <c r="O1151">
        <f t="shared" si="180"/>
        <v>1</v>
      </c>
      <c r="P1151">
        <f t="shared" si="175"/>
        <v>2015</v>
      </c>
      <c r="Q1151" t="str">
        <f t="shared" si="176"/>
        <v>FEB</v>
      </c>
    </row>
    <row r="1152" spans="1:17" x14ac:dyDescent="0.25">
      <c r="A1152" s="1">
        <f t="shared" si="177"/>
        <v>42059</v>
      </c>
      <c r="B1152" s="1">
        <f>A1152-J1152+1</f>
        <v>42057</v>
      </c>
      <c r="C1152" s="1">
        <f t="shared" si="178"/>
        <v>42063</v>
      </c>
      <c r="D1152">
        <f>VLOOKUP(C1152,Sheet2!$A$2:$C$471,2,FALSE)</f>
        <v>8</v>
      </c>
      <c r="E1152">
        <f>VLOOKUP($C1152,Sheet2!$A$2:$D$471,4,FALSE)</f>
        <v>2</v>
      </c>
      <c r="F1152" t="str">
        <f>VLOOKUP(E1152,$W$2:$X$13,2,FALSE)</f>
        <v>FEB</v>
      </c>
      <c r="G1152">
        <f t="shared" si="171"/>
        <v>1</v>
      </c>
      <c r="H1152">
        <f>VLOOKUP($C1152,Sheet2!$A$2:$C$471,3,FALSE)</f>
        <v>2015</v>
      </c>
      <c r="I1152" t="str">
        <f t="shared" si="172"/>
        <v>TUE</v>
      </c>
      <c r="J1152">
        <f t="shared" si="179"/>
        <v>3</v>
      </c>
      <c r="K1152">
        <f>IF(ISERROR(VLOOKUP(A1152,Sheet3!$B$2:$B$72,1,FALSE)),0,1)</f>
        <v>0</v>
      </c>
      <c r="L1152">
        <f t="shared" si="173"/>
        <v>0</v>
      </c>
      <c r="N1152">
        <f t="shared" si="174"/>
        <v>2</v>
      </c>
      <c r="O1152">
        <f t="shared" si="180"/>
        <v>1</v>
      </c>
      <c r="P1152">
        <f t="shared" si="175"/>
        <v>2015</v>
      </c>
      <c r="Q1152" t="str">
        <f t="shared" si="176"/>
        <v>FEB</v>
      </c>
    </row>
    <row r="1153" spans="1:17" x14ac:dyDescent="0.25">
      <c r="A1153" s="1">
        <f t="shared" si="177"/>
        <v>42060</v>
      </c>
      <c r="B1153" s="1">
        <f>A1153-J1153+1</f>
        <v>42057</v>
      </c>
      <c r="C1153" s="1">
        <f t="shared" si="178"/>
        <v>42063</v>
      </c>
      <c r="D1153">
        <f>VLOOKUP(C1153,Sheet2!$A$2:$C$471,2,FALSE)</f>
        <v>8</v>
      </c>
      <c r="E1153">
        <f>VLOOKUP($C1153,Sheet2!$A$2:$D$471,4,FALSE)</f>
        <v>2</v>
      </c>
      <c r="F1153" t="str">
        <f>VLOOKUP(E1153,$W$2:$X$13,2,FALSE)</f>
        <v>FEB</v>
      </c>
      <c r="G1153">
        <f t="shared" si="171"/>
        <v>1</v>
      </c>
      <c r="H1153">
        <f>VLOOKUP($C1153,Sheet2!$A$2:$C$471,3,FALSE)</f>
        <v>2015</v>
      </c>
      <c r="I1153" t="str">
        <f t="shared" si="172"/>
        <v>WED</v>
      </c>
      <c r="J1153">
        <f t="shared" si="179"/>
        <v>4</v>
      </c>
      <c r="K1153">
        <f>IF(ISERROR(VLOOKUP(A1153,Sheet3!$B$2:$B$72,1,FALSE)),0,1)</f>
        <v>0</v>
      </c>
      <c r="L1153">
        <f t="shared" si="173"/>
        <v>0</v>
      </c>
      <c r="N1153">
        <f t="shared" si="174"/>
        <v>2</v>
      </c>
      <c r="O1153">
        <f t="shared" si="180"/>
        <v>1</v>
      </c>
      <c r="P1153">
        <f t="shared" si="175"/>
        <v>2015</v>
      </c>
      <c r="Q1153" t="str">
        <f t="shared" si="176"/>
        <v>FEB</v>
      </c>
    </row>
    <row r="1154" spans="1:17" x14ac:dyDescent="0.25">
      <c r="A1154" s="1">
        <f t="shared" si="177"/>
        <v>42061</v>
      </c>
      <c r="B1154" s="1">
        <f>A1154-J1154+1</f>
        <v>42057</v>
      </c>
      <c r="C1154" s="1">
        <f t="shared" si="178"/>
        <v>42063</v>
      </c>
      <c r="D1154">
        <f>VLOOKUP(C1154,Sheet2!$A$2:$C$471,2,FALSE)</f>
        <v>8</v>
      </c>
      <c r="E1154">
        <f>VLOOKUP($C1154,Sheet2!$A$2:$D$471,4,FALSE)</f>
        <v>2</v>
      </c>
      <c r="F1154" t="str">
        <f>VLOOKUP(E1154,$W$2:$X$13,2,FALSE)</f>
        <v>FEB</v>
      </c>
      <c r="G1154">
        <f t="shared" si="171"/>
        <v>1</v>
      </c>
      <c r="H1154">
        <f>VLOOKUP($C1154,Sheet2!$A$2:$C$471,3,FALSE)</f>
        <v>2015</v>
      </c>
      <c r="I1154" t="str">
        <f t="shared" si="172"/>
        <v>THU</v>
      </c>
      <c r="J1154">
        <f t="shared" si="179"/>
        <v>5</v>
      </c>
      <c r="K1154">
        <f>IF(ISERROR(VLOOKUP(A1154,Sheet3!$B$2:$B$72,1,FALSE)),0,1)</f>
        <v>0</v>
      </c>
      <c r="L1154">
        <f t="shared" si="173"/>
        <v>0</v>
      </c>
      <c r="N1154">
        <f t="shared" si="174"/>
        <v>2</v>
      </c>
      <c r="O1154">
        <f t="shared" si="180"/>
        <v>1</v>
      </c>
      <c r="P1154">
        <f t="shared" si="175"/>
        <v>2015</v>
      </c>
      <c r="Q1154" t="str">
        <f t="shared" si="176"/>
        <v>FEB</v>
      </c>
    </row>
    <row r="1155" spans="1:17" x14ac:dyDescent="0.25">
      <c r="A1155" s="1">
        <f t="shared" si="177"/>
        <v>42062</v>
      </c>
      <c r="B1155" s="1">
        <f>A1155-J1155+1</f>
        <v>42057</v>
      </c>
      <c r="C1155" s="1">
        <f t="shared" si="178"/>
        <v>42063</v>
      </c>
      <c r="D1155">
        <f>VLOOKUP(C1155,Sheet2!$A$2:$C$471,2,FALSE)</f>
        <v>8</v>
      </c>
      <c r="E1155">
        <f>VLOOKUP($C1155,Sheet2!$A$2:$D$471,4,FALSE)</f>
        <v>2</v>
      </c>
      <c r="F1155" t="str">
        <f>VLOOKUP(E1155,$W$2:$X$13,2,FALSE)</f>
        <v>FEB</v>
      </c>
      <c r="G1155">
        <f t="shared" ref="G1155:G1218" si="181">ROUNDUP(E1155/3,0)</f>
        <v>1</v>
      </c>
      <c r="H1155">
        <f>VLOOKUP($C1155,Sheet2!$A$2:$C$471,3,FALSE)</f>
        <v>2015</v>
      </c>
      <c r="I1155" t="str">
        <f t="shared" ref="I1155:I1218" si="182">VLOOKUP(J1155,$T$2:$U$8,2,FALSE)</f>
        <v>FRI</v>
      </c>
      <c r="J1155">
        <f t="shared" si="179"/>
        <v>6</v>
      </c>
      <c r="K1155">
        <f>IF(ISERROR(VLOOKUP(A1155,Sheet3!$B$2:$B$72,1,FALSE)),0,1)</f>
        <v>0</v>
      </c>
      <c r="L1155">
        <f t="shared" ref="L1155:L1218" si="183">IF(OR(J1155=1,J1155=7),1,0)</f>
        <v>0</v>
      </c>
      <c r="N1155">
        <f t="shared" ref="N1155:N1218" si="184">MONTH(A1155)</f>
        <v>2</v>
      </c>
      <c r="O1155">
        <f t="shared" si="180"/>
        <v>1</v>
      </c>
      <c r="P1155">
        <f t="shared" ref="P1155:P1218" si="185">YEAR(A1155)</f>
        <v>2015</v>
      </c>
      <c r="Q1155" t="str">
        <f t="shared" ref="Q1155:Q1218" si="186">VLOOKUP(N1155,$W$2:$X$13,2,FALSE)</f>
        <v>FEB</v>
      </c>
    </row>
    <row r="1156" spans="1:17" x14ac:dyDescent="0.25">
      <c r="A1156" s="1">
        <f t="shared" ref="A1156:A1219" si="187">A1155+1</f>
        <v>42063</v>
      </c>
      <c r="B1156" s="1">
        <f>A1156-J1156+1</f>
        <v>42057</v>
      </c>
      <c r="C1156" s="1">
        <f t="shared" ref="C1156:C1219" si="188">B1156+6</f>
        <v>42063</v>
      </c>
      <c r="D1156">
        <f>VLOOKUP(C1156,Sheet2!$A$2:$C$471,2,FALSE)</f>
        <v>8</v>
      </c>
      <c r="E1156">
        <f>VLOOKUP($C1156,Sheet2!$A$2:$D$471,4,FALSE)</f>
        <v>2</v>
      </c>
      <c r="F1156" t="str">
        <f>VLOOKUP(E1156,$W$2:$X$13,2,FALSE)</f>
        <v>FEB</v>
      </c>
      <c r="G1156">
        <f t="shared" si="181"/>
        <v>1</v>
      </c>
      <c r="H1156">
        <f>VLOOKUP($C1156,Sheet2!$A$2:$C$471,3,FALSE)</f>
        <v>2015</v>
      </c>
      <c r="I1156" t="str">
        <f t="shared" si="182"/>
        <v>SAT</v>
      </c>
      <c r="J1156">
        <f t="shared" ref="J1156:J1219" si="189">WEEKDAY(A1156)</f>
        <v>7</v>
      </c>
      <c r="K1156">
        <f>IF(ISERROR(VLOOKUP(A1156,Sheet3!$B$2:$B$72,1,FALSE)),0,1)</f>
        <v>0</v>
      </c>
      <c r="L1156">
        <f t="shared" si="183"/>
        <v>1</v>
      </c>
      <c r="N1156">
        <f t="shared" si="184"/>
        <v>2</v>
      </c>
      <c r="O1156">
        <f t="shared" si="180"/>
        <v>1</v>
      </c>
      <c r="P1156">
        <f t="shared" si="185"/>
        <v>2015</v>
      </c>
      <c r="Q1156" t="str">
        <f t="shared" si="186"/>
        <v>FEB</v>
      </c>
    </row>
    <row r="1157" spans="1:17" x14ac:dyDescent="0.25">
      <c r="A1157" s="1">
        <f t="shared" si="187"/>
        <v>42064</v>
      </c>
      <c r="B1157" s="1">
        <f>A1157-J1157+1</f>
        <v>42064</v>
      </c>
      <c r="C1157" s="1">
        <f t="shared" si="188"/>
        <v>42070</v>
      </c>
      <c r="D1157">
        <f>VLOOKUP(C1157,Sheet2!$A$2:$C$471,2,FALSE)</f>
        <v>9</v>
      </c>
      <c r="E1157">
        <f>VLOOKUP($C1157,Sheet2!$A$2:$D$471,4,FALSE)</f>
        <v>3</v>
      </c>
      <c r="F1157" t="str">
        <f>VLOOKUP(E1157,$W$2:$X$13,2,FALSE)</f>
        <v>MAR</v>
      </c>
      <c r="G1157">
        <f t="shared" si="181"/>
        <v>1</v>
      </c>
      <c r="H1157">
        <f>VLOOKUP($C1157,Sheet2!$A$2:$C$471,3,FALSE)</f>
        <v>2015</v>
      </c>
      <c r="I1157" t="str">
        <f t="shared" si="182"/>
        <v>SUN</v>
      </c>
      <c r="J1157">
        <f t="shared" si="189"/>
        <v>1</v>
      </c>
      <c r="K1157">
        <f>IF(ISERROR(VLOOKUP(A1157,Sheet3!$B$2:$B$72,1,FALSE)),0,1)</f>
        <v>0</v>
      </c>
      <c r="L1157">
        <f t="shared" si="183"/>
        <v>1</v>
      </c>
      <c r="N1157">
        <f t="shared" si="184"/>
        <v>3</v>
      </c>
      <c r="O1157">
        <f t="shared" si="180"/>
        <v>1</v>
      </c>
      <c r="P1157">
        <f t="shared" si="185"/>
        <v>2015</v>
      </c>
      <c r="Q1157" t="str">
        <f t="shared" si="186"/>
        <v>MAR</v>
      </c>
    </row>
    <row r="1158" spans="1:17" x14ac:dyDescent="0.25">
      <c r="A1158" s="1">
        <f t="shared" si="187"/>
        <v>42065</v>
      </c>
      <c r="B1158" s="1">
        <f>A1158-J1158+1</f>
        <v>42064</v>
      </c>
      <c r="C1158" s="1">
        <f t="shared" si="188"/>
        <v>42070</v>
      </c>
      <c r="D1158">
        <f>VLOOKUP(C1158,Sheet2!$A$2:$C$471,2,FALSE)</f>
        <v>9</v>
      </c>
      <c r="E1158">
        <f>VLOOKUP($C1158,Sheet2!$A$2:$D$471,4,FALSE)</f>
        <v>3</v>
      </c>
      <c r="F1158" t="str">
        <f>VLOOKUP(E1158,$W$2:$X$13,2,FALSE)</f>
        <v>MAR</v>
      </c>
      <c r="G1158">
        <f t="shared" si="181"/>
        <v>1</v>
      </c>
      <c r="H1158">
        <f>VLOOKUP($C1158,Sheet2!$A$2:$C$471,3,FALSE)</f>
        <v>2015</v>
      </c>
      <c r="I1158" t="str">
        <f t="shared" si="182"/>
        <v>MON</v>
      </c>
      <c r="J1158">
        <f t="shared" si="189"/>
        <v>2</v>
      </c>
      <c r="K1158">
        <f>IF(ISERROR(VLOOKUP(A1158,Sheet3!$B$2:$B$72,1,FALSE)),0,1)</f>
        <v>0</v>
      </c>
      <c r="L1158">
        <f t="shared" si="183"/>
        <v>0</v>
      </c>
      <c r="N1158">
        <f t="shared" si="184"/>
        <v>3</v>
      </c>
      <c r="O1158">
        <f t="shared" si="180"/>
        <v>1</v>
      </c>
      <c r="P1158">
        <f t="shared" si="185"/>
        <v>2015</v>
      </c>
      <c r="Q1158" t="str">
        <f t="shared" si="186"/>
        <v>MAR</v>
      </c>
    </row>
    <row r="1159" spans="1:17" x14ac:dyDescent="0.25">
      <c r="A1159" s="1">
        <f t="shared" si="187"/>
        <v>42066</v>
      </c>
      <c r="B1159" s="1">
        <f>A1159-J1159+1</f>
        <v>42064</v>
      </c>
      <c r="C1159" s="1">
        <f t="shared" si="188"/>
        <v>42070</v>
      </c>
      <c r="D1159">
        <f>VLOOKUP(C1159,Sheet2!$A$2:$C$471,2,FALSE)</f>
        <v>9</v>
      </c>
      <c r="E1159">
        <f>VLOOKUP($C1159,Sheet2!$A$2:$D$471,4,FALSE)</f>
        <v>3</v>
      </c>
      <c r="F1159" t="str">
        <f>VLOOKUP(E1159,$W$2:$X$13,2,FALSE)</f>
        <v>MAR</v>
      </c>
      <c r="G1159">
        <f t="shared" si="181"/>
        <v>1</v>
      </c>
      <c r="H1159">
        <f>VLOOKUP($C1159,Sheet2!$A$2:$C$471,3,FALSE)</f>
        <v>2015</v>
      </c>
      <c r="I1159" t="str">
        <f t="shared" si="182"/>
        <v>TUE</v>
      </c>
      <c r="J1159">
        <f t="shared" si="189"/>
        <v>3</v>
      </c>
      <c r="K1159">
        <f>IF(ISERROR(VLOOKUP(A1159,Sheet3!$B$2:$B$72,1,FALSE)),0,1)</f>
        <v>0</v>
      </c>
      <c r="L1159">
        <f t="shared" si="183"/>
        <v>0</v>
      </c>
      <c r="N1159">
        <f t="shared" si="184"/>
        <v>3</v>
      </c>
      <c r="O1159">
        <f t="shared" si="180"/>
        <v>1</v>
      </c>
      <c r="P1159">
        <f t="shared" si="185"/>
        <v>2015</v>
      </c>
      <c r="Q1159" t="str">
        <f t="shared" si="186"/>
        <v>MAR</v>
      </c>
    </row>
    <row r="1160" spans="1:17" x14ac:dyDescent="0.25">
      <c r="A1160" s="1">
        <f t="shared" si="187"/>
        <v>42067</v>
      </c>
      <c r="B1160" s="1">
        <f>A1160-J1160+1</f>
        <v>42064</v>
      </c>
      <c r="C1160" s="1">
        <f t="shared" si="188"/>
        <v>42070</v>
      </c>
      <c r="D1160">
        <f>VLOOKUP(C1160,Sheet2!$A$2:$C$471,2,FALSE)</f>
        <v>9</v>
      </c>
      <c r="E1160">
        <f>VLOOKUP($C1160,Sheet2!$A$2:$D$471,4,FALSE)</f>
        <v>3</v>
      </c>
      <c r="F1160" t="str">
        <f>VLOOKUP(E1160,$W$2:$X$13,2,FALSE)</f>
        <v>MAR</v>
      </c>
      <c r="G1160">
        <f t="shared" si="181"/>
        <v>1</v>
      </c>
      <c r="H1160">
        <f>VLOOKUP($C1160,Sheet2!$A$2:$C$471,3,FALSE)</f>
        <v>2015</v>
      </c>
      <c r="I1160" t="str">
        <f t="shared" si="182"/>
        <v>WED</v>
      </c>
      <c r="J1160">
        <f t="shared" si="189"/>
        <v>4</v>
      </c>
      <c r="K1160">
        <f>IF(ISERROR(VLOOKUP(A1160,Sheet3!$B$2:$B$72,1,FALSE)),0,1)</f>
        <v>0</v>
      </c>
      <c r="L1160">
        <f t="shared" si="183"/>
        <v>0</v>
      </c>
      <c r="N1160">
        <f t="shared" si="184"/>
        <v>3</v>
      </c>
      <c r="O1160">
        <f t="shared" si="180"/>
        <v>1</v>
      </c>
      <c r="P1160">
        <f t="shared" si="185"/>
        <v>2015</v>
      </c>
      <c r="Q1160" t="str">
        <f t="shared" si="186"/>
        <v>MAR</v>
      </c>
    </row>
    <row r="1161" spans="1:17" x14ac:dyDescent="0.25">
      <c r="A1161" s="1">
        <f t="shared" si="187"/>
        <v>42068</v>
      </c>
      <c r="B1161" s="1">
        <f>A1161-J1161+1</f>
        <v>42064</v>
      </c>
      <c r="C1161" s="1">
        <f t="shared" si="188"/>
        <v>42070</v>
      </c>
      <c r="D1161">
        <f>VLOOKUP(C1161,Sheet2!$A$2:$C$471,2,FALSE)</f>
        <v>9</v>
      </c>
      <c r="E1161">
        <f>VLOOKUP($C1161,Sheet2!$A$2:$D$471,4,FALSE)</f>
        <v>3</v>
      </c>
      <c r="F1161" t="str">
        <f>VLOOKUP(E1161,$W$2:$X$13,2,FALSE)</f>
        <v>MAR</v>
      </c>
      <c r="G1161">
        <f t="shared" si="181"/>
        <v>1</v>
      </c>
      <c r="H1161">
        <f>VLOOKUP($C1161,Sheet2!$A$2:$C$471,3,FALSE)</f>
        <v>2015</v>
      </c>
      <c r="I1161" t="str">
        <f t="shared" si="182"/>
        <v>THU</v>
      </c>
      <c r="J1161">
        <f t="shared" si="189"/>
        <v>5</v>
      </c>
      <c r="K1161">
        <f>IF(ISERROR(VLOOKUP(A1161,Sheet3!$B$2:$B$72,1,FALSE)),0,1)</f>
        <v>0</v>
      </c>
      <c r="L1161">
        <f t="shared" si="183"/>
        <v>0</v>
      </c>
      <c r="N1161">
        <f t="shared" si="184"/>
        <v>3</v>
      </c>
      <c r="O1161">
        <f t="shared" si="180"/>
        <v>1</v>
      </c>
      <c r="P1161">
        <f t="shared" si="185"/>
        <v>2015</v>
      </c>
      <c r="Q1161" t="str">
        <f t="shared" si="186"/>
        <v>MAR</v>
      </c>
    </row>
    <row r="1162" spans="1:17" x14ac:dyDescent="0.25">
      <c r="A1162" s="1">
        <f t="shared" si="187"/>
        <v>42069</v>
      </c>
      <c r="B1162" s="1">
        <f>A1162-J1162+1</f>
        <v>42064</v>
      </c>
      <c r="C1162" s="1">
        <f t="shared" si="188"/>
        <v>42070</v>
      </c>
      <c r="D1162">
        <f>VLOOKUP(C1162,Sheet2!$A$2:$C$471,2,FALSE)</f>
        <v>9</v>
      </c>
      <c r="E1162">
        <f>VLOOKUP($C1162,Sheet2!$A$2:$D$471,4,FALSE)</f>
        <v>3</v>
      </c>
      <c r="F1162" t="str">
        <f>VLOOKUP(E1162,$W$2:$X$13,2,FALSE)</f>
        <v>MAR</v>
      </c>
      <c r="G1162">
        <f t="shared" si="181"/>
        <v>1</v>
      </c>
      <c r="H1162">
        <f>VLOOKUP($C1162,Sheet2!$A$2:$C$471,3,FALSE)</f>
        <v>2015</v>
      </c>
      <c r="I1162" t="str">
        <f t="shared" si="182"/>
        <v>FRI</v>
      </c>
      <c r="J1162">
        <f t="shared" si="189"/>
        <v>6</v>
      </c>
      <c r="K1162">
        <f>IF(ISERROR(VLOOKUP(A1162,Sheet3!$B$2:$B$72,1,FALSE)),0,1)</f>
        <v>0</v>
      </c>
      <c r="L1162">
        <f t="shared" si="183"/>
        <v>0</v>
      </c>
      <c r="N1162">
        <f t="shared" si="184"/>
        <v>3</v>
      </c>
      <c r="O1162">
        <f t="shared" si="180"/>
        <v>1</v>
      </c>
      <c r="P1162">
        <f t="shared" si="185"/>
        <v>2015</v>
      </c>
      <c r="Q1162" t="str">
        <f t="shared" si="186"/>
        <v>MAR</v>
      </c>
    </row>
    <row r="1163" spans="1:17" x14ac:dyDescent="0.25">
      <c r="A1163" s="1">
        <f t="shared" si="187"/>
        <v>42070</v>
      </c>
      <c r="B1163" s="1">
        <f>A1163-J1163+1</f>
        <v>42064</v>
      </c>
      <c r="C1163" s="1">
        <f t="shared" si="188"/>
        <v>42070</v>
      </c>
      <c r="D1163">
        <f>VLOOKUP(C1163,Sheet2!$A$2:$C$471,2,FALSE)</f>
        <v>9</v>
      </c>
      <c r="E1163">
        <f>VLOOKUP($C1163,Sheet2!$A$2:$D$471,4,FALSE)</f>
        <v>3</v>
      </c>
      <c r="F1163" t="str">
        <f>VLOOKUP(E1163,$W$2:$X$13,2,FALSE)</f>
        <v>MAR</v>
      </c>
      <c r="G1163">
        <f t="shared" si="181"/>
        <v>1</v>
      </c>
      <c r="H1163">
        <f>VLOOKUP($C1163,Sheet2!$A$2:$C$471,3,FALSE)</f>
        <v>2015</v>
      </c>
      <c r="I1163" t="str">
        <f t="shared" si="182"/>
        <v>SAT</v>
      </c>
      <c r="J1163">
        <f t="shared" si="189"/>
        <v>7</v>
      </c>
      <c r="K1163">
        <f>IF(ISERROR(VLOOKUP(A1163,Sheet3!$B$2:$B$72,1,FALSE)),0,1)</f>
        <v>0</v>
      </c>
      <c r="L1163">
        <f t="shared" si="183"/>
        <v>1</v>
      </c>
      <c r="N1163">
        <f t="shared" si="184"/>
        <v>3</v>
      </c>
      <c r="O1163">
        <f t="shared" si="180"/>
        <v>1</v>
      </c>
      <c r="P1163">
        <f t="shared" si="185"/>
        <v>2015</v>
      </c>
      <c r="Q1163" t="str">
        <f t="shared" si="186"/>
        <v>MAR</v>
      </c>
    </row>
    <row r="1164" spans="1:17" x14ac:dyDescent="0.25">
      <c r="A1164" s="1">
        <f t="shared" si="187"/>
        <v>42071</v>
      </c>
      <c r="B1164" s="1">
        <f>A1164-J1164+1</f>
        <v>42071</v>
      </c>
      <c r="C1164" s="1">
        <f t="shared" si="188"/>
        <v>42077</v>
      </c>
      <c r="D1164">
        <f>VLOOKUP(C1164,Sheet2!$A$2:$C$471,2,FALSE)</f>
        <v>10</v>
      </c>
      <c r="E1164">
        <f>VLOOKUP($C1164,Sheet2!$A$2:$D$471,4,FALSE)</f>
        <v>3</v>
      </c>
      <c r="F1164" t="str">
        <f>VLOOKUP(E1164,$W$2:$X$13,2,FALSE)</f>
        <v>MAR</v>
      </c>
      <c r="G1164">
        <f t="shared" si="181"/>
        <v>1</v>
      </c>
      <c r="H1164">
        <f>VLOOKUP($C1164,Sheet2!$A$2:$C$471,3,FALSE)</f>
        <v>2015</v>
      </c>
      <c r="I1164" t="str">
        <f t="shared" si="182"/>
        <v>SUN</v>
      </c>
      <c r="J1164">
        <f t="shared" si="189"/>
        <v>1</v>
      </c>
      <c r="K1164">
        <f>IF(ISERROR(VLOOKUP(A1164,Sheet3!$B$2:$B$72,1,FALSE)),0,1)</f>
        <v>0</v>
      </c>
      <c r="L1164">
        <f t="shared" si="183"/>
        <v>1</v>
      </c>
      <c r="N1164">
        <f t="shared" si="184"/>
        <v>3</v>
      </c>
      <c r="O1164">
        <f t="shared" si="180"/>
        <v>1</v>
      </c>
      <c r="P1164">
        <f t="shared" si="185"/>
        <v>2015</v>
      </c>
      <c r="Q1164" t="str">
        <f t="shared" si="186"/>
        <v>MAR</v>
      </c>
    </row>
    <row r="1165" spans="1:17" x14ac:dyDescent="0.25">
      <c r="A1165" s="1">
        <f t="shared" si="187"/>
        <v>42072</v>
      </c>
      <c r="B1165" s="1">
        <f>A1165-J1165+1</f>
        <v>42071</v>
      </c>
      <c r="C1165" s="1">
        <f t="shared" si="188"/>
        <v>42077</v>
      </c>
      <c r="D1165">
        <f>VLOOKUP(C1165,Sheet2!$A$2:$C$471,2,FALSE)</f>
        <v>10</v>
      </c>
      <c r="E1165">
        <f>VLOOKUP($C1165,Sheet2!$A$2:$D$471,4,FALSE)</f>
        <v>3</v>
      </c>
      <c r="F1165" t="str">
        <f>VLOOKUP(E1165,$W$2:$X$13,2,FALSE)</f>
        <v>MAR</v>
      </c>
      <c r="G1165">
        <f t="shared" si="181"/>
        <v>1</v>
      </c>
      <c r="H1165">
        <f>VLOOKUP($C1165,Sheet2!$A$2:$C$471,3,FALSE)</f>
        <v>2015</v>
      </c>
      <c r="I1165" t="str">
        <f t="shared" si="182"/>
        <v>MON</v>
      </c>
      <c r="J1165">
        <f t="shared" si="189"/>
        <v>2</v>
      </c>
      <c r="K1165">
        <f>IF(ISERROR(VLOOKUP(A1165,Sheet3!$B$2:$B$72,1,FALSE)),0,1)</f>
        <v>0</v>
      </c>
      <c r="L1165">
        <f t="shared" si="183"/>
        <v>0</v>
      </c>
      <c r="N1165">
        <f t="shared" si="184"/>
        <v>3</v>
      </c>
      <c r="O1165">
        <f t="shared" si="180"/>
        <v>1</v>
      </c>
      <c r="P1165">
        <f t="shared" si="185"/>
        <v>2015</v>
      </c>
      <c r="Q1165" t="str">
        <f t="shared" si="186"/>
        <v>MAR</v>
      </c>
    </row>
    <row r="1166" spans="1:17" x14ac:dyDescent="0.25">
      <c r="A1166" s="1">
        <f t="shared" si="187"/>
        <v>42073</v>
      </c>
      <c r="B1166" s="1">
        <f>A1166-J1166+1</f>
        <v>42071</v>
      </c>
      <c r="C1166" s="1">
        <f t="shared" si="188"/>
        <v>42077</v>
      </c>
      <c r="D1166">
        <f>VLOOKUP(C1166,Sheet2!$A$2:$C$471,2,FALSE)</f>
        <v>10</v>
      </c>
      <c r="E1166">
        <f>VLOOKUP($C1166,Sheet2!$A$2:$D$471,4,FALSE)</f>
        <v>3</v>
      </c>
      <c r="F1166" t="str">
        <f>VLOOKUP(E1166,$W$2:$X$13,2,FALSE)</f>
        <v>MAR</v>
      </c>
      <c r="G1166">
        <f t="shared" si="181"/>
        <v>1</v>
      </c>
      <c r="H1166">
        <f>VLOOKUP($C1166,Sheet2!$A$2:$C$471,3,FALSE)</f>
        <v>2015</v>
      </c>
      <c r="I1166" t="str">
        <f t="shared" si="182"/>
        <v>TUE</v>
      </c>
      <c r="J1166">
        <f t="shared" si="189"/>
        <v>3</v>
      </c>
      <c r="K1166">
        <f>IF(ISERROR(VLOOKUP(A1166,Sheet3!$B$2:$B$72,1,FALSE)),0,1)</f>
        <v>0</v>
      </c>
      <c r="L1166">
        <f t="shared" si="183"/>
        <v>0</v>
      </c>
      <c r="N1166">
        <f t="shared" si="184"/>
        <v>3</v>
      </c>
      <c r="O1166">
        <f t="shared" si="180"/>
        <v>1</v>
      </c>
      <c r="P1166">
        <f t="shared" si="185"/>
        <v>2015</v>
      </c>
      <c r="Q1166" t="str">
        <f t="shared" si="186"/>
        <v>MAR</v>
      </c>
    </row>
    <row r="1167" spans="1:17" x14ac:dyDescent="0.25">
      <c r="A1167" s="1">
        <f t="shared" si="187"/>
        <v>42074</v>
      </c>
      <c r="B1167" s="1">
        <f>A1167-J1167+1</f>
        <v>42071</v>
      </c>
      <c r="C1167" s="1">
        <f t="shared" si="188"/>
        <v>42077</v>
      </c>
      <c r="D1167">
        <f>VLOOKUP(C1167,Sheet2!$A$2:$C$471,2,FALSE)</f>
        <v>10</v>
      </c>
      <c r="E1167">
        <f>VLOOKUP($C1167,Sheet2!$A$2:$D$471,4,FALSE)</f>
        <v>3</v>
      </c>
      <c r="F1167" t="str">
        <f>VLOOKUP(E1167,$W$2:$X$13,2,FALSE)</f>
        <v>MAR</v>
      </c>
      <c r="G1167">
        <f t="shared" si="181"/>
        <v>1</v>
      </c>
      <c r="H1167">
        <f>VLOOKUP($C1167,Sheet2!$A$2:$C$471,3,FALSE)</f>
        <v>2015</v>
      </c>
      <c r="I1167" t="str">
        <f t="shared" si="182"/>
        <v>WED</v>
      </c>
      <c r="J1167">
        <f t="shared" si="189"/>
        <v>4</v>
      </c>
      <c r="K1167">
        <f>IF(ISERROR(VLOOKUP(A1167,Sheet3!$B$2:$B$72,1,FALSE)),0,1)</f>
        <v>0</v>
      </c>
      <c r="L1167">
        <f t="shared" si="183"/>
        <v>0</v>
      </c>
      <c r="N1167">
        <f t="shared" si="184"/>
        <v>3</v>
      </c>
      <c r="O1167">
        <f t="shared" si="180"/>
        <v>1</v>
      </c>
      <c r="P1167">
        <f t="shared" si="185"/>
        <v>2015</v>
      </c>
      <c r="Q1167" t="str">
        <f t="shared" si="186"/>
        <v>MAR</v>
      </c>
    </row>
    <row r="1168" spans="1:17" x14ac:dyDescent="0.25">
      <c r="A1168" s="1">
        <f t="shared" si="187"/>
        <v>42075</v>
      </c>
      <c r="B1168" s="1">
        <f>A1168-J1168+1</f>
        <v>42071</v>
      </c>
      <c r="C1168" s="1">
        <f t="shared" si="188"/>
        <v>42077</v>
      </c>
      <c r="D1168">
        <f>VLOOKUP(C1168,Sheet2!$A$2:$C$471,2,FALSE)</f>
        <v>10</v>
      </c>
      <c r="E1168">
        <f>VLOOKUP($C1168,Sheet2!$A$2:$D$471,4,FALSE)</f>
        <v>3</v>
      </c>
      <c r="F1168" t="str">
        <f>VLOOKUP(E1168,$W$2:$X$13,2,FALSE)</f>
        <v>MAR</v>
      </c>
      <c r="G1168">
        <f t="shared" si="181"/>
        <v>1</v>
      </c>
      <c r="H1168">
        <f>VLOOKUP($C1168,Sheet2!$A$2:$C$471,3,FALSE)</f>
        <v>2015</v>
      </c>
      <c r="I1168" t="str">
        <f t="shared" si="182"/>
        <v>THU</v>
      </c>
      <c r="J1168">
        <f t="shared" si="189"/>
        <v>5</v>
      </c>
      <c r="K1168">
        <f>IF(ISERROR(VLOOKUP(A1168,Sheet3!$B$2:$B$72,1,FALSE)),0,1)</f>
        <v>0</v>
      </c>
      <c r="L1168">
        <f t="shared" si="183"/>
        <v>0</v>
      </c>
      <c r="N1168">
        <f t="shared" si="184"/>
        <v>3</v>
      </c>
      <c r="O1168">
        <f t="shared" si="180"/>
        <v>1</v>
      </c>
      <c r="P1168">
        <f t="shared" si="185"/>
        <v>2015</v>
      </c>
      <c r="Q1168" t="str">
        <f t="shared" si="186"/>
        <v>MAR</v>
      </c>
    </row>
    <row r="1169" spans="1:17" x14ac:dyDescent="0.25">
      <c r="A1169" s="1">
        <f t="shared" si="187"/>
        <v>42076</v>
      </c>
      <c r="B1169" s="1">
        <f>A1169-J1169+1</f>
        <v>42071</v>
      </c>
      <c r="C1169" s="1">
        <f t="shared" si="188"/>
        <v>42077</v>
      </c>
      <c r="D1169">
        <f>VLOOKUP(C1169,Sheet2!$A$2:$C$471,2,FALSE)</f>
        <v>10</v>
      </c>
      <c r="E1169">
        <f>VLOOKUP($C1169,Sheet2!$A$2:$D$471,4,FALSE)</f>
        <v>3</v>
      </c>
      <c r="F1169" t="str">
        <f>VLOOKUP(E1169,$W$2:$X$13,2,FALSE)</f>
        <v>MAR</v>
      </c>
      <c r="G1169">
        <f t="shared" si="181"/>
        <v>1</v>
      </c>
      <c r="H1169">
        <f>VLOOKUP($C1169,Sheet2!$A$2:$C$471,3,FALSE)</f>
        <v>2015</v>
      </c>
      <c r="I1169" t="str">
        <f t="shared" si="182"/>
        <v>FRI</v>
      </c>
      <c r="J1169">
        <f t="shared" si="189"/>
        <v>6</v>
      </c>
      <c r="K1169">
        <f>IF(ISERROR(VLOOKUP(A1169,Sheet3!$B$2:$B$72,1,FALSE)),0,1)</f>
        <v>0</v>
      </c>
      <c r="L1169">
        <f t="shared" si="183"/>
        <v>0</v>
      </c>
      <c r="N1169">
        <f t="shared" si="184"/>
        <v>3</v>
      </c>
      <c r="O1169">
        <f t="shared" si="180"/>
        <v>1</v>
      </c>
      <c r="P1169">
        <f t="shared" si="185"/>
        <v>2015</v>
      </c>
      <c r="Q1169" t="str">
        <f t="shared" si="186"/>
        <v>MAR</v>
      </c>
    </row>
    <row r="1170" spans="1:17" x14ac:dyDescent="0.25">
      <c r="A1170" s="1">
        <f t="shared" si="187"/>
        <v>42077</v>
      </c>
      <c r="B1170" s="1">
        <f>A1170-J1170+1</f>
        <v>42071</v>
      </c>
      <c r="C1170" s="1">
        <f t="shared" si="188"/>
        <v>42077</v>
      </c>
      <c r="D1170">
        <f>VLOOKUP(C1170,Sheet2!$A$2:$C$471,2,FALSE)</f>
        <v>10</v>
      </c>
      <c r="E1170">
        <f>VLOOKUP($C1170,Sheet2!$A$2:$D$471,4,FALSE)</f>
        <v>3</v>
      </c>
      <c r="F1170" t="str">
        <f>VLOOKUP(E1170,$W$2:$X$13,2,FALSE)</f>
        <v>MAR</v>
      </c>
      <c r="G1170">
        <f t="shared" si="181"/>
        <v>1</v>
      </c>
      <c r="H1170">
        <f>VLOOKUP($C1170,Sheet2!$A$2:$C$471,3,FALSE)</f>
        <v>2015</v>
      </c>
      <c r="I1170" t="str">
        <f t="shared" si="182"/>
        <v>SAT</v>
      </c>
      <c r="J1170">
        <f t="shared" si="189"/>
        <v>7</v>
      </c>
      <c r="K1170">
        <f>IF(ISERROR(VLOOKUP(A1170,Sheet3!$B$2:$B$72,1,FALSE)),0,1)</f>
        <v>0</v>
      </c>
      <c r="L1170">
        <f t="shared" si="183"/>
        <v>1</v>
      </c>
      <c r="N1170">
        <f t="shared" si="184"/>
        <v>3</v>
      </c>
      <c r="O1170">
        <f t="shared" si="180"/>
        <v>1</v>
      </c>
      <c r="P1170">
        <f t="shared" si="185"/>
        <v>2015</v>
      </c>
      <c r="Q1170" t="str">
        <f t="shared" si="186"/>
        <v>MAR</v>
      </c>
    </row>
    <row r="1171" spans="1:17" x14ac:dyDescent="0.25">
      <c r="A1171" s="1">
        <f t="shared" si="187"/>
        <v>42078</v>
      </c>
      <c r="B1171" s="1">
        <f>A1171-J1171+1</f>
        <v>42078</v>
      </c>
      <c r="C1171" s="1">
        <f t="shared" si="188"/>
        <v>42084</v>
      </c>
      <c r="D1171">
        <f>VLOOKUP(C1171,Sheet2!$A$2:$C$471,2,FALSE)</f>
        <v>11</v>
      </c>
      <c r="E1171">
        <f>VLOOKUP($C1171,Sheet2!$A$2:$D$471,4,FALSE)</f>
        <v>3</v>
      </c>
      <c r="F1171" t="str">
        <f>VLOOKUP(E1171,$W$2:$X$13,2,FALSE)</f>
        <v>MAR</v>
      </c>
      <c r="G1171">
        <f t="shared" si="181"/>
        <v>1</v>
      </c>
      <c r="H1171">
        <f>VLOOKUP($C1171,Sheet2!$A$2:$C$471,3,FALSE)</f>
        <v>2015</v>
      </c>
      <c r="I1171" t="str">
        <f t="shared" si="182"/>
        <v>SUN</v>
      </c>
      <c r="J1171">
        <f t="shared" si="189"/>
        <v>1</v>
      </c>
      <c r="K1171">
        <f>IF(ISERROR(VLOOKUP(A1171,Sheet3!$B$2:$B$72,1,FALSE)),0,1)</f>
        <v>0</v>
      </c>
      <c r="L1171">
        <f t="shared" si="183"/>
        <v>1</v>
      </c>
      <c r="N1171">
        <f t="shared" si="184"/>
        <v>3</v>
      </c>
      <c r="O1171">
        <f t="shared" si="180"/>
        <v>1</v>
      </c>
      <c r="P1171">
        <f t="shared" si="185"/>
        <v>2015</v>
      </c>
      <c r="Q1171" t="str">
        <f t="shared" si="186"/>
        <v>MAR</v>
      </c>
    </row>
    <row r="1172" spans="1:17" x14ac:dyDescent="0.25">
      <c r="A1172" s="1">
        <f t="shared" si="187"/>
        <v>42079</v>
      </c>
      <c r="B1172" s="1">
        <f>A1172-J1172+1</f>
        <v>42078</v>
      </c>
      <c r="C1172" s="1">
        <f t="shared" si="188"/>
        <v>42084</v>
      </c>
      <c r="D1172">
        <f>VLOOKUP(C1172,Sheet2!$A$2:$C$471,2,FALSE)</f>
        <v>11</v>
      </c>
      <c r="E1172">
        <f>VLOOKUP($C1172,Sheet2!$A$2:$D$471,4,FALSE)</f>
        <v>3</v>
      </c>
      <c r="F1172" t="str">
        <f>VLOOKUP(E1172,$W$2:$X$13,2,FALSE)</f>
        <v>MAR</v>
      </c>
      <c r="G1172">
        <f t="shared" si="181"/>
        <v>1</v>
      </c>
      <c r="H1172">
        <f>VLOOKUP($C1172,Sheet2!$A$2:$C$471,3,FALSE)</f>
        <v>2015</v>
      </c>
      <c r="I1172" t="str">
        <f t="shared" si="182"/>
        <v>MON</v>
      </c>
      <c r="J1172">
        <f t="shared" si="189"/>
        <v>2</v>
      </c>
      <c r="K1172">
        <f>IF(ISERROR(VLOOKUP(A1172,Sheet3!$B$2:$B$72,1,FALSE)),0,1)</f>
        <v>0</v>
      </c>
      <c r="L1172">
        <f t="shared" si="183"/>
        <v>0</v>
      </c>
      <c r="N1172">
        <f t="shared" si="184"/>
        <v>3</v>
      </c>
      <c r="O1172">
        <f t="shared" si="180"/>
        <v>1</v>
      </c>
      <c r="P1172">
        <f t="shared" si="185"/>
        <v>2015</v>
      </c>
      <c r="Q1172" t="str">
        <f t="shared" si="186"/>
        <v>MAR</v>
      </c>
    </row>
    <row r="1173" spans="1:17" x14ac:dyDescent="0.25">
      <c r="A1173" s="1">
        <f t="shared" si="187"/>
        <v>42080</v>
      </c>
      <c r="B1173" s="1">
        <f>A1173-J1173+1</f>
        <v>42078</v>
      </c>
      <c r="C1173" s="1">
        <f t="shared" si="188"/>
        <v>42084</v>
      </c>
      <c r="D1173">
        <f>VLOOKUP(C1173,Sheet2!$A$2:$C$471,2,FALSE)</f>
        <v>11</v>
      </c>
      <c r="E1173">
        <f>VLOOKUP($C1173,Sheet2!$A$2:$D$471,4,FALSE)</f>
        <v>3</v>
      </c>
      <c r="F1173" t="str">
        <f>VLOOKUP(E1173,$W$2:$X$13,2,FALSE)</f>
        <v>MAR</v>
      </c>
      <c r="G1173">
        <f t="shared" si="181"/>
        <v>1</v>
      </c>
      <c r="H1173">
        <f>VLOOKUP($C1173,Sheet2!$A$2:$C$471,3,FALSE)</f>
        <v>2015</v>
      </c>
      <c r="I1173" t="str">
        <f t="shared" si="182"/>
        <v>TUE</v>
      </c>
      <c r="J1173">
        <f t="shared" si="189"/>
        <v>3</v>
      </c>
      <c r="K1173">
        <f>IF(ISERROR(VLOOKUP(A1173,Sheet3!$B$2:$B$72,1,FALSE)),0,1)</f>
        <v>0</v>
      </c>
      <c r="L1173">
        <f t="shared" si="183"/>
        <v>0</v>
      </c>
      <c r="N1173">
        <f t="shared" si="184"/>
        <v>3</v>
      </c>
      <c r="O1173">
        <f t="shared" si="180"/>
        <v>1</v>
      </c>
      <c r="P1173">
        <f t="shared" si="185"/>
        <v>2015</v>
      </c>
      <c r="Q1173" t="str">
        <f t="shared" si="186"/>
        <v>MAR</v>
      </c>
    </row>
    <row r="1174" spans="1:17" x14ac:dyDescent="0.25">
      <c r="A1174" s="1">
        <f t="shared" si="187"/>
        <v>42081</v>
      </c>
      <c r="B1174" s="1">
        <f>A1174-J1174+1</f>
        <v>42078</v>
      </c>
      <c r="C1174" s="1">
        <f t="shared" si="188"/>
        <v>42084</v>
      </c>
      <c r="D1174">
        <f>VLOOKUP(C1174,Sheet2!$A$2:$C$471,2,FALSE)</f>
        <v>11</v>
      </c>
      <c r="E1174">
        <f>VLOOKUP($C1174,Sheet2!$A$2:$D$471,4,FALSE)</f>
        <v>3</v>
      </c>
      <c r="F1174" t="str">
        <f>VLOOKUP(E1174,$W$2:$X$13,2,FALSE)</f>
        <v>MAR</v>
      </c>
      <c r="G1174">
        <f t="shared" si="181"/>
        <v>1</v>
      </c>
      <c r="H1174">
        <f>VLOOKUP($C1174,Sheet2!$A$2:$C$471,3,FALSE)</f>
        <v>2015</v>
      </c>
      <c r="I1174" t="str">
        <f t="shared" si="182"/>
        <v>WED</v>
      </c>
      <c r="J1174">
        <f t="shared" si="189"/>
        <v>4</v>
      </c>
      <c r="K1174">
        <f>IF(ISERROR(VLOOKUP(A1174,Sheet3!$B$2:$B$72,1,FALSE)),0,1)</f>
        <v>0</v>
      </c>
      <c r="L1174">
        <f t="shared" si="183"/>
        <v>0</v>
      </c>
      <c r="N1174">
        <f t="shared" si="184"/>
        <v>3</v>
      </c>
      <c r="O1174">
        <f t="shared" si="180"/>
        <v>1</v>
      </c>
      <c r="P1174">
        <f t="shared" si="185"/>
        <v>2015</v>
      </c>
      <c r="Q1174" t="str">
        <f t="shared" si="186"/>
        <v>MAR</v>
      </c>
    </row>
    <row r="1175" spans="1:17" x14ac:dyDescent="0.25">
      <c r="A1175" s="1">
        <f t="shared" si="187"/>
        <v>42082</v>
      </c>
      <c r="B1175" s="1">
        <f>A1175-J1175+1</f>
        <v>42078</v>
      </c>
      <c r="C1175" s="1">
        <f t="shared" si="188"/>
        <v>42084</v>
      </c>
      <c r="D1175">
        <f>VLOOKUP(C1175,Sheet2!$A$2:$C$471,2,FALSE)</f>
        <v>11</v>
      </c>
      <c r="E1175">
        <f>VLOOKUP($C1175,Sheet2!$A$2:$D$471,4,FALSE)</f>
        <v>3</v>
      </c>
      <c r="F1175" t="str">
        <f>VLOOKUP(E1175,$W$2:$X$13,2,FALSE)</f>
        <v>MAR</v>
      </c>
      <c r="G1175">
        <f t="shared" si="181"/>
        <v>1</v>
      </c>
      <c r="H1175">
        <f>VLOOKUP($C1175,Sheet2!$A$2:$C$471,3,FALSE)</f>
        <v>2015</v>
      </c>
      <c r="I1175" t="str">
        <f t="shared" si="182"/>
        <v>THU</v>
      </c>
      <c r="J1175">
        <f t="shared" si="189"/>
        <v>5</v>
      </c>
      <c r="K1175">
        <f>IF(ISERROR(VLOOKUP(A1175,Sheet3!$B$2:$B$72,1,FALSE)),0,1)</f>
        <v>0</v>
      </c>
      <c r="L1175">
        <f t="shared" si="183"/>
        <v>0</v>
      </c>
      <c r="N1175">
        <f t="shared" si="184"/>
        <v>3</v>
      </c>
      <c r="O1175">
        <f t="shared" si="180"/>
        <v>1</v>
      </c>
      <c r="P1175">
        <f t="shared" si="185"/>
        <v>2015</v>
      </c>
      <c r="Q1175" t="str">
        <f t="shared" si="186"/>
        <v>MAR</v>
      </c>
    </row>
    <row r="1176" spans="1:17" x14ac:dyDescent="0.25">
      <c r="A1176" s="1">
        <f t="shared" si="187"/>
        <v>42083</v>
      </c>
      <c r="B1176" s="1">
        <f>A1176-J1176+1</f>
        <v>42078</v>
      </c>
      <c r="C1176" s="1">
        <f t="shared" si="188"/>
        <v>42084</v>
      </c>
      <c r="D1176">
        <f>VLOOKUP(C1176,Sheet2!$A$2:$C$471,2,FALSE)</f>
        <v>11</v>
      </c>
      <c r="E1176">
        <f>VLOOKUP($C1176,Sheet2!$A$2:$D$471,4,FALSE)</f>
        <v>3</v>
      </c>
      <c r="F1176" t="str">
        <f>VLOOKUP(E1176,$W$2:$X$13,2,FALSE)</f>
        <v>MAR</v>
      </c>
      <c r="G1176">
        <f t="shared" si="181"/>
        <v>1</v>
      </c>
      <c r="H1176">
        <f>VLOOKUP($C1176,Sheet2!$A$2:$C$471,3,FALSE)</f>
        <v>2015</v>
      </c>
      <c r="I1176" t="str">
        <f t="shared" si="182"/>
        <v>FRI</v>
      </c>
      <c r="J1176">
        <f t="shared" si="189"/>
        <v>6</v>
      </c>
      <c r="K1176">
        <f>IF(ISERROR(VLOOKUP(A1176,Sheet3!$B$2:$B$72,1,FALSE)),0,1)</f>
        <v>0</v>
      </c>
      <c r="L1176">
        <f t="shared" si="183"/>
        <v>0</v>
      </c>
      <c r="N1176">
        <f t="shared" si="184"/>
        <v>3</v>
      </c>
      <c r="O1176">
        <f t="shared" si="180"/>
        <v>1</v>
      </c>
      <c r="P1176">
        <f t="shared" si="185"/>
        <v>2015</v>
      </c>
      <c r="Q1176" t="str">
        <f t="shared" si="186"/>
        <v>MAR</v>
      </c>
    </row>
    <row r="1177" spans="1:17" x14ac:dyDescent="0.25">
      <c r="A1177" s="1">
        <f t="shared" si="187"/>
        <v>42084</v>
      </c>
      <c r="B1177" s="1">
        <f>A1177-J1177+1</f>
        <v>42078</v>
      </c>
      <c r="C1177" s="1">
        <f t="shared" si="188"/>
        <v>42084</v>
      </c>
      <c r="D1177">
        <f>VLOOKUP(C1177,Sheet2!$A$2:$C$471,2,FALSE)</f>
        <v>11</v>
      </c>
      <c r="E1177">
        <f>VLOOKUP($C1177,Sheet2!$A$2:$D$471,4,FALSE)</f>
        <v>3</v>
      </c>
      <c r="F1177" t="str">
        <f>VLOOKUP(E1177,$W$2:$X$13,2,FALSE)</f>
        <v>MAR</v>
      </c>
      <c r="G1177">
        <f t="shared" si="181"/>
        <v>1</v>
      </c>
      <c r="H1177">
        <f>VLOOKUP($C1177,Sheet2!$A$2:$C$471,3,FALSE)</f>
        <v>2015</v>
      </c>
      <c r="I1177" t="str">
        <f t="shared" si="182"/>
        <v>SAT</v>
      </c>
      <c r="J1177">
        <f t="shared" si="189"/>
        <v>7</v>
      </c>
      <c r="K1177">
        <f>IF(ISERROR(VLOOKUP(A1177,Sheet3!$B$2:$B$72,1,FALSE)),0,1)</f>
        <v>0</v>
      </c>
      <c r="L1177">
        <f t="shared" si="183"/>
        <v>1</v>
      </c>
      <c r="N1177">
        <f t="shared" si="184"/>
        <v>3</v>
      </c>
      <c r="O1177">
        <f t="shared" si="180"/>
        <v>1</v>
      </c>
      <c r="P1177">
        <f t="shared" si="185"/>
        <v>2015</v>
      </c>
      <c r="Q1177" t="str">
        <f t="shared" si="186"/>
        <v>MAR</v>
      </c>
    </row>
    <row r="1178" spans="1:17" x14ac:dyDescent="0.25">
      <c r="A1178" s="1">
        <f t="shared" si="187"/>
        <v>42085</v>
      </c>
      <c r="B1178" s="1">
        <f>A1178-J1178+1</f>
        <v>42085</v>
      </c>
      <c r="C1178" s="1">
        <f t="shared" si="188"/>
        <v>42091</v>
      </c>
      <c r="D1178">
        <f>VLOOKUP(C1178,Sheet2!$A$2:$C$471,2,FALSE)</f>
        <v>12</v>
      </c>
      <c r="E1178">
        <f>VLOOKUP($C1178,Sheet2!$A$2:$D$471,4,FALSE)</f>
        <v>3</v>
      </c>
      <c r="F1178" t="str">
        <f>VLOOKUP(E1178,$W$2:$X$13,2,FALSE)</f>
        <v>MAR</v>
      </c>
      <c r="G1178">
        <f t="shared" si="181"/>
        <v>1</v>
      </c>
      <c r="H1178">
        <f>VLOOKUP($C1178,Sheet2!$A$2:$C$471,3,FALSE)</f>
        <v>2015</v>
      </c>
      <c r="I1178" t="str">
        <f t="shared" si="182"/>
        <v>SUN</v>
      </c>
      <c r="J1178">
        <f t="shared" si="189"/>
        <v>1</v>
      </c>
      <c r="K1178">
        <f>IF(ISERROR(VLOOKUP(A1178,Sheet3!$B$2:$B$72,1,FALSE)),0,1)</f>
        <v>0</v>
      </c>
      <c r="L1178">
        <f t="shared" si="183"/>
        <v>1</v>
      </c>
      <c r="N1178">
        <f t="shared" si="184"/>
        <v>3</v>
      </c>
      <c r="O1178">
        <f t="shared" si="180"/>
        <v>1</v>
      </c>
      <c r="P1178">
        <f t="shared" si="185"/>
        <v>2015</v>
      </c>
      <c r="Q1178" t="str">
        <f t="shared" si="186"/>
        <v>MAR</v>
      </c>
    </row>
    <row r="1179" spans="1:17" x14ac:dyDescent="0.25">
      <c r="A1179" s="1">
        <f t="shared" si="187"/>
        <v>42086</v>
      </c>
      <c r="B1179" s="1">
        <f>A1179-J1179+1</f>
        <v>42085</v>
      </c>
      <c r="C1179" s="1">
        <f t="shared" si="188"/>
        <v>42091</v>
      </c>
      <c r="D1179">
        <f>VLOOKUP(C1179,Sheet2!$A$2:$C$471,2,FALSE)</f>
        <v>12</v>
      </c>
      <c r="E1179">
        <f>VLOOKUP($C1179,Sheet2!$A$2:$D$471,4,FALSE)</f>
        <v>3</v>
      </c>
      <c r="F1179" t="str">
        <f>VLOOKUP(E1179,$W$2:$X$13,2,FALSE)</f>
        <v>MAR</v>
      </c>
      <c r="G1179">
        <f t="shared" si="181"/>
        <v>1</v>
      </c>
      <c r="H1179">
        <f>VLOOKUP($C1179,Sheet2!$A$2:$C$471,3,FALSE)</f>
        <v>2015</v>
      </c>
      <c r="I1179" t="str">
        <f t="shared" si="182"/>
        <v>MON</v>
      </c>
      <c r="J1179">
        <f t="shared" si="189"/>
        <v>2</v>
      </c>
      <c r="K1179">
        <f>IF(ISERROR(VLOOKUP(A1179,Sheet3!$B$2:$B$72,1,FALSE)),0,1)</f>
        <v>0</v>
      </c>
      <c r="L1179">
        <f t="shared" si="183"/>
        <v>0</v>
      </c>
      <c r="N1179">
        <f t="shared" si="184"/>
        <v>3</v>
      </c>
      <c r="O1179">
        <f t="shared" si="180"/>
        <v>1</v>
      </c>
      <c r="P1179">
        <f t="shared" si="185"/>
        <v>2015</v>
      </c>
      <c r="Q1179" t="str">
        <f t="shared" si="186"/>
        <v>MAR</v>
      </c>
    </row>
    <row r="1180" spans="1:17" x14ac:dyDescent="0.25">
      <c r="A1180" s="1">
        <f t="shared" si="187"/>
        <v>42087</v>
      </c>
      <c r="B1180" s="1">
        <f>A1180-J1180+1</f>
        <v>42085</v>
      </c>
      <c r="C1180" s="1">
        <f t="shared" si="188"/>
        <v>42091</v>
      </c>
      <c r="D1180">
        <f>VLOOKUP(C1180,Sheet2!$A$2:$C$471,2,FALSE)</f>
        <v>12</v>
      </c>
      <c r="E1180">
        <f>VLOOKUP($C1180,Sheet2!$A$2:$D$471,4,FALSE)</f>
        <v>3</v>
      </c>
      <c r="F1180" t="str">
        <f>VLOOKUP(E1180,$W$2:$X$13,2,FALSE)</f>
        <v>MAR</v>
      </c>
      <c r="G1180">
        <f t="shared" si="181"/>
        <v>1</v>
      </c>
      <c r="H1180">
        <f>VLOOKUP($C1180,Sheet2!$A$2:$C$471,3,FALSE)</f>
        <v>2015</v>
      </c>
      <c r="I1180" t="str">
        <f t="shared" si="182"/>
        <v>TUE</v>
      </c>
      <c r="J1180">
        <f t="shared" si="189"/>
        <v>3</v>
      </c>
      <c r="K1180">
        <f>IF(ISERROR(VLOOKUP(A1180,Sheet3!$B$2:$B$72,1,FALSE)),0,1)</f>
        <v>0</v>
      </c>
      <c r="L1180">
        <f t="shared" si="183"/>
        <v>0</v>
      </c>
      <c r="N1180">
        <f t="shared" si="184"/>
        <v>3</v>
      </c>
      <c r="O1180">
        <f t="shared" si="180"/>
        <v>1</v>
      </c>
      <c r="P1180">
        <f t="shared" si="185"/>
        <v>2015</v>
      </c>
      <c r="Q1180" t="str">
        <f t="shared" si="186"/>
        <v>MAR</v>
      </c>
    </row>
    <row r="1181" spans="1:17" x14ac:dyDescent="0.25">
      <c r="A1181" s="1">
        <f t="shared" si="187"/>
        <v>42088</v>
      </c>
      <c r="B1181" s="1">
        <f>A1181-J1181+1</f>
        <v>42085</v>
      </c>
      <c r="C1181" s="1">
        <f t="shared" si="188"/>
        <v>42091</v>
      </c>
      <c r="D1181">
        <f>VLOOKUP(C1181,Sheet2!$A$2:$C$471,2,FALSE)</f>
        <v>12</v>
      </c>
      <c r="E1181">
        <f>VLOOKUP($C1181,Sheet2!$A$2:$D$471,4,FALSE)</f>
        <v>3</v>
      </c>
      <c r="F1181" t="str">
        <f>VLOOKUP(E1181,$W$2:$X$13,2,FALSE)</f>
        <v>MAR</v>
      </c>
      <c r="G1181">
        <f t="shared" si="181"/>
        <v>1</v>
      </c>
      <c r="H1181">
        <f>VLOOKUP($C1181,Sheet2!$A$2:$C$471,3,FALSE)</f>
        <v>2015</v>
      </c>
      <c r="I1181" t="str">
        <f t="shared" si="182"/>
        <v>WED</v>
      </c>
      <c r="J1181">
        <f t="shared" si="189"/>
        <v>4</v>
      </c>
      <c r="K1181">
        <f>IF(ISERROR(VLOOKUP(A1181,Sheet3!$B$2:$B$72,1,FALSE)),0,1)</f>
        <v>0</v>
      </c>
      <c r="L1181">
        <f t="shared" si="183"/>
        <v>0</v>
      </c>
      <c r="N1181">
        <f t="shared" si="184"/>
        <v>3</v>
      </c>
      <c r="O1181">
        <f t="shared" si="180"/>
        <v>1</v>
      </c>
      <c r="P1181">
        <f t="shared" si="185"/>
        <v>2015</v>
      </c>
      <c r="Q1181" t="str">
        <f t="shared" si="186"/>
        <v>MAR</v>
      </c>
    </row>
    <row r="1182" spans="1:17" x14ac:dyDescent="0.25">
      <c r="A1182" s="1">
        <f t="shared" si="187"/>
        <v>42089</v>
      </c>
      <c r="B1182" s="1">
        <f>A1182-J1182+1</f>
        <v>42085</v>
      </c>
      <c r="C1182" s="1">
        <f t="shared" si="188"/>
        <v>42091</v>
      </c>
      <c r="D1182">
        <f>VLOOKUP(C1182,Sheet2!$A$2:$C$471,2,FALSE)</f>
        <v>12</v>
      </c>
      <c r="E1182">
        <f>VLOOKUP($C1182,Sheet2!$A$2:$D$471,4,FALSE)</f>
        <v>3</v>
      </c>
      <c r="F1182" t="str">
        <f>VLOOKUP(E1182,$W$2:$X$13,2,FALSE)</f>
        <v>MAR</v>
      </c>
      <c r="G1182">
        <f t="shared" si="181"/>
        <v>1</v>
      </c>
      <c r="H1182">
        <f>VLOOKUP($C1182,Sheet2!$A$2:$C$471,3,FALSE)</f>
        <v>2015</v>
      </c>
      <c r="I1182" t="str">
        <f t="shared" si="182"/>
        <v>THU</v>
      </c>
      <c r="J1182">
        <f t="shared" si="189"/>
        <v>5</v>
      </c>
      <c r="K1182">
        <f>IF(ISERROR(VLOOKUP(A1182,Sheet3!$B$2:$B$72,1,FALSE)),0,1)</f>
        <v>0</v>
      </c>
      <c r="L1182">
        <f t="shared" si="183"/>
        <v>0</v>
      </c>
      <c r="N1182">
        <f t="shared" si="184"/>
        <v>3</v>
      </c>
      <c r="O1182">
        <f t="shared" si="180"/>
        <v>1</v>
      </c>
      <c r="P1182">
        <f t="shared" si="185"/>
        <v>2015</v>
      </c>
      <c r="Q1182" t="str">
        <f t="shared" si="186"/>
        <v>MAR</v>
      </c>
    </row>
    <row r="1183" spans="1:17" x14ac:dyDescent="0.25">
      <c r="A1183" s="1">
        <f t="shared" si="187"/>
        <v>42090</v>
      </c>
      <c r="B1183" s="1">
        <f>A1183-J1183+1</f>
        <v>42085</v>
      </c>
      <c r="C1183" s="1">
        <f t="shared" si="188"/>
        <v>42091</v>
      </c>
      <c r="D1183">
        <f>VLOOKUP(C1183,Sheet2!$A$2:$C$471,2,FALSE)</f>
        <v>12</v>
      </c>
      <c r="E1183">
        <f>VLOOKUP($C1183,Sheet2!$A$2:$D$471,4,FALSE)</f>
        <v>3</v>
      </c>
      <c r="F1183" t="str">
        <f>VLOOKUP(E1183,$W$2:$X$13,2,FALSE)</f>
        <v>MAR</v>
      </c>
      <c r="G1183">
        <f t="shared" si="181"/>
        <v>1</v>
      </c>
      <c r="H1183">
        <f>VLOOKUP($C1183,Sheet2!$A$2:$C$471,3,FALSE)</f>
        <v>2015</v>
      </c>
      <c r="I1183" t="str">
        <f t="shared" si="182"/>
        <v>FRI</v>
      </c>
      <c r="J1183">
        <f t="shared" si="189"/>
        <v>6</v>
      </c>
      <c r="K1183">
        <f>IF(ISERROR(VLOOKUP(A1183,Sheet3!$B$2:$B$72,1,FALSE)),0,1)</f>
        <v>0</v>
      </c>
      <c r="L1183">
        <f t="shared" si="183"/>
        <v>0</v>
      </c>
      <c r="N1183">
        <f t="shared" si="184"/>
        <v>3</v>
      </c>
      <c r="O1183">
        <f t="shared" si="180"/>
        <v>1</v>
      </c>
      <c r="P1183">
        <f t="shared" si="185"/>
        <v>2015</v>
      </c>
      <c r="Q1183" t="str">
        <f t="shared" si="186"/>
        <v>MAR</v>
      </c>
    </row>
    <row r="1184" spans="1:17" x14ac:dyDescent="0.25">
      <c r="A1184" s="1">
        <f t="shared" si="187"/>
        <v>42091</v>
      </c>
      <c r="B1184" s="1">
        <f>A1184-J1184+1</f>
        <v>42085</v>
      </c>
      <c r="C1184" s="1">
        <f t="shared" si="188"/>
        <v>42091</v>
      </c>
      <c r="D1184">
        <f>VLOOKUP(C1184,Sheet2!$A$2:$C$471,2,FALSE)</f>
        <v>12</v>
      </c>
      <c r="E1184">
        <f>VLOOKUP($C1184,Sheet2!$A$2:$D$471,4,FALSE)</f>
        <v>3</v>
      </c>
      <c r="F1184" t="str">
        <f>VLOOKUP(E1184,$W$2:$X$13,2,FALSE)</f>
        <v>MAR</v>
      </c>
      <c r="G1184">
        <f t="shared" si="181"/>
        <v>1</v>
      </c>
      <c r="H1184">
        <f>VLOOKUP($C1184,Sheet2!$A$2:$C$471,3,FALSE)</f>
        <v>2015</v>
      </c>
      <c r="I1184" t="str">
        <f t="shared" si="182"/>
        <v>SAT</v>
      </c>
      <c r="J1184">
        <f t="shared" si="189"/>
        <v>7</v>
      </c>
      <c r="K1184">
        <f>IF(ISERROR(VLOOKUP(A1184,Sheet3!$B$2:$B$72,1,FALSE)),0,1)</f>
        <v>0</v>
      </c>
      <c r="L1184">
        <f t="shared" si="183"/>
        <v>1</v>
      </c>
      <c r="N1184">
        <f t="shared" si="184"/>
        <v>3</v>
      </c>
      <c r="O1184">
        <f t="shared" si="180"/>
        <v>1</v>
      </c>
      <c r="P1184">
        <f t="shared" si="185"/>
        <v>2015</v>
      </c>
      <c r="Q1184" t="str">
        <f t="shared" si="186"/>
        <v>MAR</v>
      </c>
    </row>
    <row r="1185" spans="1:17" x14ac:dyDescent="0.25">
      <c r="A1185" s="1">
        <f t="shared" si="187"/>
        <v>42092</v>
      </c>
      <c r="B1185" s="1">
        <f>A1185-J1185+1</f>
        <v>42092</v>
      </c>
      <c r="C1185" s="1">
        <f t="shared" si="188"/>
        <v>42098</v>
      </c>
      <c r="D1185">
        <f>VLOOKUP(C1185,Sheet2!$A$2:$C$471,2,FALSE)</f>
        <v>13</v>
      </c>
      <c r="E1185">
        <f>VLOOKUP($C1185,Sheet2!$A$2:$D$471,4,FALSE)</f>
        <v>3</v>
      </c>
      <c r="F1185" t="str">
        <f>VLOOKUP(E1185,$W$2:$X$13,2,FALSE)</f>
        <v>MAR</v>
      </c>
      <c r="G1185">
        <f t="shared" si="181"/>
        <v>1</v>
      </c>
      <c r="H1185">
        <f>VLOOKUP($C1185,Sheet2!$A$2:$C$471,3,FALSE)</f>
        <v>2015</v>
      </c>
      <c r="I1185" t="str">
        <f t="shared" si="182"/>
        <v>SUN</v>
      </c>
      <c r="J1185">
        <f t="shared" si="189"/>
        <v>1</v>
      </c>
      <c r="K1185">
        <f>IF(ISERROR(VLOOKUP(A1185,Sheet3!$B$2:$B$72,1,FALSE)),0,1)</f>
        <v>0</v>
      </c>
      <c r="L1185">
        <f t="shared" si="183"/>
        <v>1</v>
      </c>
      <c r="N1185">
        <f t="shared" si="184"/>
        <v>3</v>
      </c>
      <c r="O1185">
        <f t="shared" si="180"/>
        <v>1</v>
      </c>
      <c r="P1185">
        <f t="shared" si="185"/>
        <v>2015</v>
      </c>
      <c r="Q1185" t="str">
        <f t="shared" si="186"/>
        <v>MAR</v>
      </c>
    </row>
    <row r="1186" spans="1:17" x14ac:dyDescent="0.25">
      <c r="A1186" s="1">
        <f t="shared" si="187"/>
        <v>42093</v>
      </c>
      <c r="B1186" s="1">
        <f>A1186-J1186+1</f>
        <v>42092</v>
      </c>
      <c r="C1186" s="1">
        <f t="shared" si="188"/>
        <v>42098</v>
      </c>
      <c r="D1186">
        <f>VLOOKUP(C1186,Sheet2!$A$2:$C$471,2,FALSE)</f>
        <v>13</v>
      </c>
      <c r="E1186">
        <f>VLOOKUP($C1186,Sheet2!$A$2:$D$471,4,FALSE)</f>
        <v>3</v>
      </c>
      <c r="F1186" t="str">
        <f>VLOOKUP(E1186,$W$2:$X$13,2,FALSE)</f>
        <v>MAR</v>
      </c>
      <c r="G1186">
        <f t="shared" si="181"/>
        <v>1</v>
      </c>
      <c r="H1186">
        <f>VLOOKUP($C1186,Sheet2!$A$2:$C$471,3,FALSE)</f>
        <v>2015</v>
      </c>
      <c r="I1186" t="str">
        <f t="shared" si="182"/>
        <v>MON</v>
      </c>
      <c r="J1186">
        <f t="shared" si="189"/>
        <v>2</v>
      </c>
      <c r="K1186">
        <f>IF(ISERROR(VLOOKUP(A1186,Sheet3!$B$2:$B$72,1,FALSE)),0,1)</f>
        <v>0</v>
      </c>
      <c r="L1186">
        <f t="shared" si="183"/>
        <v>0</v>
      </c>
      <c r="N1186">
        <f t="shared" si="184"/>
        <v>3</v>
      </c>
      <c r="O1186">
        <f t="shared" si="180"/>
        <v>1</v>
      </c>
      <c r="P1186">
        <f t="shared" si="185"/>
        <v>2015</v>
      </c>
      <c r="Q1186" t="str">
        <f t="shared" si="186"/>
        <v>MAR</v>
      </c>
    </row>
    <row r="1187" spans="1:17" x14ac:dyDescent="0.25">
      <c r="A1187" s="1">
        <f t="shared" si="187"/>
        <v>42094</v>
      </c>
      <c r="B1187" s="1">
        <f>A1187-J1187+1</f>
        <v>42092</v>
      </c>
      <c r="C1187" s="1">
        <f t="shared" si="188"/>
        <v>42098</v>
      </c>
      <c r="D1187">
        <f>VLOOKUP(C1187,Sheet2!$A$2:$C$471,2,FALSE)</f>
        <v>13</v>
      </c>
      <c r="E1187">
        <f>VLOOKUP($C1187,Sheet2!$A$2:$D$471,4,FALSE)</f>
        <v>3</v>
      </c>
      <c r="F1187" t="str">
        <f>VLOOKUP(E1187,$W$2:$X$13,2,FALSE)</f>
        <v>MAR</v>
      </c>
      <c r="G1187">
        <f t="shared" si="181"/>
        <v>1</v>
      </c>
      <c r="H1187">
        <f>VLOOKUP($C1187,Sheet2!$A$2:$C$471,3,FALSE)</f>
        <v>2015</v>
      </c>
      <c r="I1187" t="str">
        <f t="shared" si="182"/>
        <v>TUE</v>
      </c>
      <c r="J1187">
        <f t="shared" si="189"/>
        <v>3</v>
      </c>
      <c r="K1187">
        <f>IF(ISERROR(VLOOKUP(A1187,Sheet3!$B$2:$B$72,1,FALSE)),0,1)</f>
        <v>0</v>
      </c>
      <c r="L1187">
        <f t="shared" si="183"/>
        <v>0</v>
      </c>
      <c r="N1187">
        <f t="shared" si="184"/>
        <v>3</v>
      </c>
      <c r="O1187">
        <f t="shared" si="180"/>
        <v>1</v>
      </c>
      <c r="P1187">
        <f t="shared" si="185"/>
        <v>2015</v>
      </c>
      <c r="Q1187" t="str">
        <f t="shared" si="186"/>
        <v>MAR</v>
      </c>
    </row>
    <row r="1188" spans="1:17" x14ac:dyDescent="0.25">
      <c r="A1188" s="1">
        <f t="shared" si="187"/>
        <v>42095</v>
      </c>
      <c r="B1188" s="1">
        <f>A1188-J1188+1</f>
        <v>42092</v>
      </c>
      <c r="C1188" s="1">
        <f t="shared" si="188"/>
        <v>42098</v>
      </c>
      <c r="D1188">
        <f>VLOOKUP(C1188,Sheet2!$A$2:$C$471,2,FALSE)</f>
        <v>13</v>
      </c>
      <c r="E1188">
        <f>VLOOKUP($C1188,Sheet2!$A$2:$D$471,4,FALSE)</f>
        <v>3</v>
      </c>
      <c r="F1188" t="str">
        <f>VLOOKUP(E1188,$W$2:$X$13,2,FALSE)</f>
        <v>MAR</v>
      </c>
      <c r="G1188">
        <f t="shared" si="181"/>
        <v>1</v>
      </c>
      <c r="H1188">
        <f>VLOOKUP($C1188,Sheet2!$A$2:$C$471,3,FALSE)</f>
        <v>2015</v>
      </c>
      <c r="I1188" t="str">
        <f t="shared" si="182"/>
        <v>WED</v>
      </c>
      <c r="J1188">
        <f t="shared" si="189"/>
        <v>4</v>
      </c>
      <c r="K1188">
        <f>IF(ISERROR(VLOOKUP(A1188,Sheet3!$B$2:$B$72,1,FALSE)),0,1)</f>
        <v>0</v>
      </c>
      <c r="L1188">
        <f t="shared" si="183"/>
        <v>0</v>
      </c>
      <c r="N1188">
        <f t="shared" si="184"/>
        <v>4</v>
      </c>
      <c r="O1188">
        <f t="shared" si="180"/>
        <v>2</v>
      </c>
      <c r="P1188">
        <f t="shared" si="185"/>
        <v>2015</v>
      </c>
      <c r="Q1188" t="str">
        <f t="shared" si="186"/>
        <v>APR</v>
      </c>
    </row>
    <row r="1189" spans="1:17" x14ac:dyDescent="0.25">
      <c r="A1189" s="1">
        <f t="shared" si="187"/>
        <v>42096</v>
      </c>
      <c r="B1189" s="1">
        <f>A1189-J1189+1</f>
        <v>42092</v>
      </c>
      <c r="C1189" s="1">
        <f t="shared" si="188"/>
        <v>42098</v>
      </c>
      <c r="D1189">
        <f>VLOOKUP(C1189,Sheet2!$A$2:$C$471,2,FALSE)</f>
        <v>13</v>
      </c>
      <c r="E1189">
        <f>VLOOKUP($C1189,Sheet2!$A$2:$D$471,4,FALSE)</f>
        <v>3</v>
      </c>
      <c r="F1189" t="str">
        <f>VLOOKUP(E1189,$W$2:$X$13,2,FALSE)</f>
        <v>MAR</v>
      </c>
      <c r="G1189">
        <f t="shared" si="181"/>
        <v>1</v>
      </c>
      <c r="H1189">
        <f>VLOOKUP($C1189,Sheet2!$A$2:$C$471,3,FALSE)</f>
        <v>2015</v>
      </c>
      <c r="I1189" t="str">
        <f t="shared" si="182"/>
        <v>THU</v>
      </c>
      <c r="J1189">
        <f t="shared" si="189"/>
        <v>5</v>
      </c>
      <c r="K1189">
        <f>IF(ISERROR(VLOOKUP(A1189,Sheet3!$B$2:$B$72,1,FALSE)),0,1)</f>
        <v>0</v>
      </c>
      <c r="L1189">
        <f t="shared" si="183"/>
        <v>0</v>
      </c>
      <c r="N1189">
        <f t="shared" si="184"/>
        <v>4</v>
      </c>
      <c r="O1189">
        <f t="shared" si="180"/>
        <v>2</v>
      </c>
      <c r="P1189">
        <f t="shared" si="185"/>
        <v>2015</v>
      </c>
      <c r="Q1189" t="str">
        <f t="shared" si="186"/>
        <v>APR</v>
      </c>
    </row>
    <row r="1190" spans="1:17" x14ac:dyDescent="0.25">
      <c r="A1190" s="1">
        <f t="shared" si="187"/>
        <v>42097</v>
      </c>
      <c r="B1190" s="1">
        <f>A1190-J1190+1</f>
        <v>42092</v>
      </c>
      <c r="C1190" s="1">
        <f t="shared" si="188"/>
        <v>42098</v>
      </c>
      <c r="D1190">
        <f>VLOOKUP(C1190,Sheet2!$A$2:$C$471,2,FALSE)</f>
        <v>13</v>
      </c>
      <c r="E1190">
        <f>VLOOKUP($C1190,Sheet2!$A$2:$D$471,4,FALSE)</f>
        <v>3</v>
      </c>
      <c r="F1190" t="str">
        <f>VLOOKUP(E1190,$W$2:$X$13,2,FALSE)</f>
        <v>MAR</v>
      </c>
      <c r="G1190">
        <f t="shared" si="181"/>
        <v>1</v>
      </c>
      <c r="H1190">
        <f>VLOOKUP($C1190,Sheet2!$A$2:$C$471,3,FALSE)</f>
        <v>2015</v>
      </c>
      <c r="I1190" t="str">
        <f t="shared" si="182"/>
        <v>FRI</v>
      </c>
      <c r="J1190">
        <f t="shared" si="189"/>
        <v>6</v>
      </c>
      <c r="K1190">
        <f>IF(ISERROR(VLOOKUP(A1190,Sheet3!$B$2:$B$72,1,FALSE)),0,1)</f>
        <v>0</v>
      </c>
      <c r="L1190">
        <f t="shared" si="183"/>
        <v>0</v>
      </c>
      <c r="N1190">
        <f t="shared" si="184"/>
        <v>4</v>
      </c>
      <c r="O1190">
        <f t="shared" si="180"/>
        <v>2</v>
      </c>
      <c r="P1190">
        <f t="shared" si="185"/>
        <v>2015</v>
      </c>
      <c r="Q1190" t="str">
        <f t="shared" si="186"/>
        <v>APR</v>
      </c>
    </row>
    <row r="1191" spans="1:17" x14ac:dyDescent="0.25">
      <c r="A1191" s="1">
        <f t="shared" si="187"/>
        <v>42098</v>
      </c>
      <c r="B1191" s="1">
        <f>A1191-J1191+1</f>
        <v>42092</v>
      </c>
      <c r="C1191" s="1">
        <f t="shared" si="188"/>
        <v>42098</v>
      </c>
      <c r="D1191">
        <f>VLOOKUP(C1191,Sheet2!$A$2:$C$471,2,FALSE)</f>
        <v>13</v>
      </c>
      <c r="E1191">
        <f>VLOOKUP($C1191,Sheet2!$A$2:$D$471,4,FALSE)</f>
        <v>3</v>
      </c>
      <c r="F1191" t="str">
        <f>VLOOKUP(E1191,$W$2:$X$13,2,FALSE)</f>
        <v>MAR</v>
      </c>
      <c r="G1191">
        <f t="shared" si="181"/>
        <v>1</v>
      </c>
      <c r="H1191">
        <f>VLOOKUP($C1191,Sheet2!$A$2:$C$471,3,FALSE)</f>
        <v>2015</v>
      </c>
      <c r="I1191" t="str">
        <f t="shared" si="182"/>
        <v>SAT</v>
      </c>
      <c r="J1191">
        <f t="shared" si="189"/>
        <v>7</v>
      </c>
      <c r="K1191">
        <f>IF(ISERROR(VLOOKUP(A1191,Sheet3!$B$2:$B$72,1,FALSE)),0,1)</f>
        <v>0</v>
      </c>
      <c r="L1191">
        <f t="shared" si="183"/>
        <v>1</v>
      </c>
      <c r="N1191">
        <f t="shared" si="184"/>
        <v>4</v>
      </c>
      <c r="O1191">
        <f t="shared" si="180"/>
        <v>2</v>
      </c>
      <c r="P1191">
        <f t="shared" si="185"/>
        <v>2015</v>
      </c>
      <c r="Q1191" t="str">
        <f t="shared" si="186"/>
        <v>APR</v>
      </c>
    </row>
    <row r="1192" spans="1:17" x14ac:dyDescent="0.25">
      <c r="A1192" s="1">
        <f t="shared" si="187"/>
        <v>42099</v>
      </c>
      <c r="B1192" s="1">
        <f>A1192-J1192+1</f>
        <v>42099</v>
      </c>
      <c r="C1192" s="1">
        <f t="shared" si="188"/>
        <v>42105</v>
      </c>
      <c r="D1192">
        <f>VLOOKUP(C1192,Sheet2!$A$2:$C$471,2,FALSE)</f>
        <v>14</v>
      </c>
      <c r="E1192">
        <f>VLOOKUP($C1192,Sheet2!$A$2:$D$471,4,FALSE)</f>
        <v>4</v>
      </c>
      <c r="F1192" t="str">
        <f>VLOOKUP(E1192,$W$2:$X$13,2,FALSE)</f>
        <v>APR</v>
      </c>
      <c r="G1192">
        <f t="shared" si="181"/>
        <v>2</v>
      </c>
      <c r="H1192">
        <f>VLOOKUP($C1192,Sheet2!$A$2:$C$471,3,FALSE)</f>
        <v>2015</v>
      </c>
      <c r="I1192" t="str">
        <f t="shared" si="182"/>
        <v>SUN</v>
      </c>
      <c r="J1192">
        <f t="shared" si="189"/>
        <v>1</v>
      </c>
      <c r="K1192">
        <f>IF(ISERROR(VLOOKUP(A1192,Sheet3!$B$2:$B$72,1,FALSE)),0,1)</f>
        <v>0</v>
      </c>
      <c r="L1192">
        <f t="shared" si="183"/>
        <v>1</v>
      </c>
      <c r="N1192">
        <f t="shared" si="184"/>
        <v>4</v>
      </c>
      <c r="O1192">
        <f t="shared" si="180"/>
        <v>2</v>
      </c>
      <c r="P1192">
        <f t="shared" si="185"/>
        <v>2015</v>
      </c>
      <c r="Q1192" t="str">
        <f t="shared" si="186"/>
        <v>APR</v>
      </c>
    </row>
    <row r="1193" spans="1:17" x14ac:dyDescent="0.25">
      <c r="A1193" s="1">
        <f t="shared" si="187"/>
        <v>42100</v>
      </c>
      <c r="B1193" s="1">
        <f>A1193-J1193+1</f>
        <v>42099</v>
      </c>
      <c r="C1193" s="1">
        <f t="shared" si="188"/>
        <v>42105</v>
      </c>
      <c r="D1193">
        <f>VLOOKUP(C1193,Sheet2!$A$2:$C$471,2,FALSE)</f>
        <v>14</v>
      </c>
      <c r="E1193">
        <f>VLOOKUP($C1193,Sheet2!$A$2:$D$471,4,FALSE)</f>
        <v>4</v>
      </c>
      <c r="F1193" t="str">
        <f>VLOOKUP(E1193,$W$2:$X$13,2,FALSE)</f>
        <v>APR</v>
      </c>
      <c r="G1193">
        <f t="shared" si="181"/>
        <v>2</v>
      </c>
      <c r="H1193">
        <f>VLOOKUP($C1193,Sheet2!$A$2:$C$471,3,FALSE)</f>
        <v>2015</v>
      </c>
      <c r="I1193" t="str">
        <f t="shared" si="182"/>
        <v>MON</v>
      </c>
      <c r="J1193">
        <f t="shared" si="189"/>
        <v>2</v>
      </c>
      <c r="K1193">
        <f>IF(ISERROR(VLOOKUP(A1193,Sheet3!$B$2:$B$72,1,FALSE)),0,1)</f>
        <v>0</v>
      </c>
      <c r="L1193">
        <f t="shared" si="183"/>
        <v>0</v>
      </c>
      <c r="N1193">
        <f t="shared" si="184"/>
        <v>4</v>
      </c>
      <c r="O1193">
        <f t="shared" si="180"/>
        <v>2</v>
      </c>
      <c r="P1193">
        <f t="shared" si="185"/>
        <v>2015</v>
      </c>
      <c r="Q1193" t="str">
        <f t="shared" si="186"/>
        <v>APR</v>
      </c>
    </row>
    <row r="1194" spans="1:17" x14ac:dyDescent="0.25">
      <c r="A1194" s="1">
        <f t="shared" si="187"/>
        <v>42101</v>
      </c>
      <c r="B1194" s="1">
        <f>A1194-J1194+1</f>
        <v>42099</v>
      </c>
      <c r="C1194" s="1">
        <f t="shared" si="188"/>
        <v>42105</v>
      </c>
      <c r="D1194">
        <f>VLOOKUP(C1194,Sheet2!$A$2:$C$471,2,FALSE)</f>
        <v>14</v>
      </c>
      <c r="E1194">
        <f>VLOOKUP($C1194,Sheet2!$A$2:$D$471,4,FALSE)</f>
        <v>4</v>
      </c>
      <c r="F1194" t="str">
        <f>VLOOKUP(E1194,$W$2:$X$13,2,FALSE)</f>
        <v>APR</v>
      </c>
      <c r="G1194">
        <f t="shared" si="181"/>
        <v>2</v>
      </c>
      <c r="H1194">
        <f>VLOOKUP($C1194,Sheet2!$A$2:$C$471,3,FALSE)</f>
        <v>2015</v>
      </c>
      <c r="I1194" t="str">
        <f t="shared" si="182"/>
        <v>TUE</v>
      </c>
      <c r="J1194">
        <f t="shared" si="189"/>
        <v>3</v>
      </c>
      <c r="K1194">
        <f>IF(ISERROR(VLOOKUP(A1194,Sheet3!$B$2:$B$72,1,FALSE)),0,1)</f>
        <v>0</v>
      </c>
      <c r="L1194">
        <f t="shared" si="183"/>
        <v>0</v>
      </c>
      <c r="N1194">
        <f t="shared" si="184"/>
        <v>4</v>
      </c>
      <c r="O1194">
        <f t="shared" si="180"/>
        <v>2</v>
      </c>
      <c r="P1194">
        <f t="shared" si="185"/>
        <v>2015</v>
      </c>
      <c r="Q1194" t="str">
        <f t="shared" si="186"/>
        <v>APR</v>
      </c>
    </row>
    <row r="1195" spans="1:17" x14ac:dyDescent="0.25">
      <c r="A1195" s="1">
        <f t="shared" si="187"/>
        <v>42102</v>
      </c>
      <c r="B1195" s="1">
        <f>A1195-J1195+1</f>
        <v>42099</v>
      </c>
      <c r="C1195" s="1">
        <f t="shared" si="188"/>
        <v>42105</v>
      </c>
      <c r="D1195">
        <f>VLOOKUP(C1195,Sheet2!$A$2:$C$471,2,FALSE)</f>
        <v>14</v>
      </c>
      <c r="E1195">
        <f>VLOOKUP($C1195,Sheet2!$A$2:$D$471,4,FALSE)</f>
        <v>4</v>
      </c>
      <c r="F1195" t="str">
        <f>VLOOKUP(E1195,$W$2:$X$13,2,FALSE)</f>
        <v>APR</v>
      </c>
      <c r="G1195">
        <f t="shared" si="181"/>
        <v>2</v>
      </c>
      <c r="H1195">
        <f>VLOOKUP($C1195,Sheet2!$A$2:$C$471,3,FALSE)</f>
        <v>2015</v>
      </c>
      <c r="I1195" t="str">
        <f t="shared" si="182"/>
        <v>WED</v>
      </c>
      <c r="J1195">
        <f t="shared" si="189"/>
        <v>4</v>
      </c>
      <c r="K1195">
        <f>IF(ISERROR(VLOOKUP(A1195,Sheet3!$B$2:$B$72,1,FALSE)),0,1)</f>
        <v>0</v>
      </c>
      <c r="L1195">
        <f t="shared" si="183"/>
        <v>0</v>
      </c>
      <c r="N1195">
        <f t="shared" si="184"/>
        <v>4</v>
      </c>
      <c r="O1195">
        <f t="shared" si="180"/>
        <v>2</v>
      </c>
      <c r="P1195">
        <f t="shared" si="185"/>
        <v>2015</v>
      </c>
      <c r="Q1195" t="str">
        <f t="shared" si="186"/>
        <v>APR</v>
      </c>
    </row>
    <row r="1196" spans="1:17" x14ac:dyDescent="0.25">
      <c r="A1196" s="1">
        <f t="shared" si="187"/>
        <v>42103</v>
      </c>
      <c r="B1196" s="1">
        <f>A1196-J1196+1</f>
        <v>42099</v>
      </c>
      <c r="C1196" s="1">
        <f t="shared" si="188"/>
        <v>42105</v>
      </c>
      <c r="D1196">
        <f>VLOOKUP(C1196,Sheet2!$A$2:$C$471,2,FALSE)</f>
        <v>14</v>
      </c>
      <c r="E1196">
        <f>VLOOKUP($C1196,Sheet2!$A$2:$D$471,4,FALSE)</f>
        <v>4</v>
      </c>
      <c r="F1196" t="str">
        <f>VLOOKUP(E1196,$W$2:$X$13,2,FALSE)</f>
        <v>APR</v>
      </c>
      <c r="G1196">
        <f t="shared" si="181"/>
        <v>2</v>
      </c>
      <c r="H1196">
        <f>VLOOKUP($C1196,Sheet2!$A$2:$C$471,3,FALSE)</f>
        <v>2015</v>
      </c>
      <c r="I1196" t="str">
        <f t="shared" si="182"/>
        <v>THU</v>
      </c>
      <c r="J1196">
        <f t="shared" si="189"/>
        <v>5</v>
      </c>
      <c r="K1196">
        <f>IF(ISERROR(VLOOKUP(A1196,Sheet3!$B$2:$B$72,1,FALSE)),0,1)</f>
        <v>0</v>
      </c>
      <c r="L1196">
        <f t="shared" si="183"/>
        <v>0</v>
      </c>
      <c r="N1196">
        <f t="shared" si="184"/>
        <v>4</v>
      </c>
      <c r="O1196">
        <f t="shared" si="180"/>
        <v>2</v>
      </c>
      <c r="P1196">
        <f t="shared" si="185"/>
        <v>2015</v>
      </c>
      <c r="Q1196" t="str">
        <f t="shared" si="186"/>
        <v>APR</v>
      </c>
    </row>
    <row r="1197" spans="1:17" x14ac:dyDescent="0.25">
      <c r="A1197" s="1">
        <f t="shared" si="187"/>
        <v>42104</v>
      </c>
      <c r="B1197" s="1">
        <f>A1197-J1197+1</f>
        <v>42099</v>
      </c>
      <c r="C1197" s="1">
        <f t="shared" si="188"/>
        <v>42105</v>
      </c>
      <c r="D1197">
        <f>VLOOKUP(C1197,Sheet2!$A$2:$C$471,2,FALSE)</f>
        <v>14</v>
      </c>
      <c r="E1197">
        <f>VLOOKUP($C1197,Sheet2!$A$2:$D$471,4,FALSE)</f>
        <v>4</v>
      </c>
      <c r="F1197" t="str">
        <f>VLOOKUP(E1197,$W$2:$X$13,2,FALSE)</f>
        <v>APR</v>
      </c>
      <c r="G1197">
        <f t="shared" si="181"/>
        <v>2</v>
      </c>
      <c r="H1197">
        <f>VLOOKUP($C1197,Sheet2!$A$2:$C$471,3,FALSE)</f>
        <v>2015</v>
      </c>
      <c r="I1197" t="str">
        <f t="shared" si="182"/>
        <v>FRI</v>
      </c>
      <c r="J1197">
        <f t="shared" si="189"/>
        <v>6</v>
      </c>
      <c r="K1197">
        <f>IF(ISERROR(VLOOKUP(A1197,Sheet3!$B$2:$B$72,1,FALSE)),0,1)</f>
        <v>0</v>
      </c>
      <c r="L1197">
        <f t="shared" si="183"/>
        <v>0</v>
      </c>
      <c r="N1197">
        <f t="shared" si="184"/>
        <v>4</v>
      </c>
      <c r="O1197">
        <f t="shared" si="180"/>
        <v>2</v>
      </c>
      <c r="P1197">
        <f t="shared" si="185"/>
        <v>2015</v>
      </c>
      <c r="Q1197" t="str">
        <f t="shared" si="186"/>
        <v>APR</v>
      </c>
    </row>
    <row r="1198" spans="1:17" x14ac:dyDescent="0.25">
      <c r="A1198" s="1">
        <f t="shared" si="187"/>
        <v>42105</v>
      </c>
      <c r="B1198" s="1">
        <f>A1198-J1198+1</f>
        <v>42099</v>
      </c>
      <c r="C1198" s="1">
        <f t="shared" si="188"/>
        <v>42105</v>
      </c>
      <c r="D1198">
        <f>VLOOKUP(C1198,Sheet2!$A$2:$C$471,2,FALSE)</f>
        <v>14</v>
      </c>
      <c r="E1198">
        <f>VLOOKUP($C1198,Sheet2!$A$2:$D$471,4,FALSE)</f>
        <v>4</v>
      </c>
      <c r="F1198" t="str">
        <f>VLOOKUP(E1198,$W$2:$X$13,2,FALSE)</f>
        <v>APR</v>
      </c>
      <c r="G1198">
        <f t="shared" si="181"/>
        <v>2</v>
      </c>
      <c r="H1198">
        <f>VLOOKUP($C1198,Sheet2!$A$2:$C$471,3,FALSE)</f>
        <v>2015</v>
      </c>
      <c r="I1198" t="str">
        <f t="shared" si="182"/>
        <v>SAT</v>
      </c>
      <c r="J1198">
        <f t="shared" si="189"/>
        <v>7</v>
      </c>
      <c r="K1198">
        <f>IF(ISERROR(VLOOKUP(A1198,Sheet3!$B$2:$B$72,1,FALSE)),0,1)</f>
        <v>0</v>
      </c>
      <c r="L1198">
        <f t="shared" si="183"/>
        <v>1</v>
      </c>
      <c r="N1198">
        <f t="shared" si="184"/>
        <v>4</v>
      </c>
      <c r="O1198">
        <f t="shared" si="180"/>
        <v>2</v>
      </c>
      <c r="P1198">
        <f t="shared" si="185"/>
        <v>2015</v>
      </c>
      <c r="Q1198" t="str">
        <f t="shared" si="186"/>
        <v>APR</v>
      </c>
    </row>
    <row r="1199" spans="1:17" x14ac:dyDescent="0.25">
      <c r="A1199" s="1">
        <f t="shared" si="187"/>
        <v>42106</v>
      </c>
      <c r="B1199" s="1">
        <f>A1199-J1199+1</f>
        <v>42106</v>
      </c>
      <c r="C1199" s="1">
        <f t="shared" si="188"/>
        <v>42112</v>
      </c>
      <c r="D1199">
        <f>VLOOKUP(C1199,Sheet2!$A$2:$C$471,2,FALSE)</f>
        <v>15</v>
      </c>
      <c r="E1199">
        <f>VLOOKUP($C1199,Sheet2!$A$2:$D$471,4,FALSE)</f>
        <v>4</v>
      </c>
      <c r="F1199" t="str">
        <f>VLOOKUP(E1199,$W$2:$X$13,2,FALSE)</f>
        <v>APR</v>
      </c>
      <c r="G1199">
        <f t="shared" si="181"/>
        <v>2</v>
      </c>
      <c r="H1199">
        <f>VLOOKUP($C1199,Sheet2!$A$2:$C$471,3,FALSE)</f>
        <v>2015</v>
      </c>
      <c r="I1199" t="str">
        <f t="shared" si="182"/>
        <v>SUN</v>
      </c>
      <c r="J1199">
        <f t="shared" si="189"/>
        <v>1</v>
      </c>
      <c r="K1199">
        <f>IF(ISERROR(VLOOKUP(A1199,Sheet3!$B$2:$B$72,1,FALSE)),0,1)</f>
        <v>0</v>
      </c>
      <c r="L1199">
        <f t="shared" si="183"/>
        <v>1</v>
      </c>
      <c r="N1199">
        <f t="shared" si="184"/>
        <v>4</v>
      </c>
      <c r="O1199">
        <f t="shared" si="180"/>
        <v>2</v>
      </c>
      <c r="P1199">
        <f t="shared" si="185"/>
        <v>2015</v>
      </c>
      <c r="Q1199" t="str">
        <f t="shared" si="186"/>
        <v>APR</v>
      </c>
    </row>
    <row r="1200" spans="1:17" x14ac:dyDescent="0.25">
      <c r="A1200" s="1">
        <f t="shared" si="187"/>
        <v>42107</v>
      </c>
      <c r="B1200" s="1">
        <f>A1200-J1200+1</f>
        <v>42106</v>
      </c>
      <c r="C1200" s="1">
        <f t="shared" si="188"/>
        <v>42112</v>
      </c>
      <c r="D1200">
        <f>VLOOKUP(C1200,Sheet2!$A$2:$C$471,2,FALSE)</f>
        <v>15</v>
      </c>
      <c r="E1200">
        <f>VLOOKUP($C1200,Sheet2!$A$2:$D$471,4,FALSE)</f>
        <v>4</v>
      </c>
      <c r="F1200" t="str">
        <f>VLOOKUP(E1200,$W$2:$X$13,2,FALSE)</f>
        <v>APR</v>
      </c>
      <c r="G1200">
        <f t="shared" si="181"/>
        <v>2</v>
      </c>
      <c r="H1200">
        <f>VLOOKUP($C1200,Sheet2!$A$2:$C$471,3,FALSE)</f>
        <v>2015</v>
      </c>
      <c r="I1200" t="str">
        <f t="shared" si="182"/>
        <v>MON</v>
      </c>
      <c r="J1200">
        <f t="shared" si="189"/>
        <v>2</v>
      </c>
      <c r="K1200">
        <f>IF(ISERROR(VLOOKUP(A1200,Sheet3!$B$2:$B$72,1,FALSE)),0,1)</f>
        <v>0</v>
      </c>
      <c r="L1200">
        <f t="shared" si="183"/>
        <v>0</v>
      </c>
      <c r="N1200">
        <f t="shared" si="184"/>
        <v>4</v>
      </c>
      <c r="O1200">
        <f t="shared" si="180"/>
        <v>2</v>
      </c>
      <c r="P1200">
        <f t="shared" si="185"/>
        <v>2015</v>
      </c>
      <c r="Q1200" t="str">
        <f t="shared" si="186"/>
        <v>APR</v>
      </c>
    </row>
    <row r="1201" spans="1:17" x14ac:dyDescent="0.25">
      <c r="A1201" s="1">
        <f t="shared" si="187"/>
        <v>42108</v>
      </c>
      <c r="B1201" s="1">
        <f>A1201-J1201+1</f>
        <v>42106</v>
      </c>
      <c r="C1201" s="1">
        <f t="shared" si="188"/>
        <v>42112</v>
      </c>
      <c r="D1201">
        <f>VLOOKUP(C1201,Sheet2!$A$2:$C$471,2,FALSE)</f>
        <v>15</v>
      </c>
      <c r="E1201">
        <f>VLOOKUP($C1201,Sheet2!$A$2:$D$471,4,FALSE)</f>
        <v>4</v>
      </c>
      <c r="F1201" t="str">
        <f>VLOOKUP(E1201,$W$2:$X$13,2,FALSE)</f>
        <v>APR</v>
      </c>
      <c r="G1201">
        <f t="shared" si="181"/>
        <v>2</v>
      </c>
      <c r="H1201">
        <f>VLOOKUP($C1201,Sheet2!$A$2:$C$471,3,FALSE)</f>
        <v>2015</v>
      </c>
      <c r="I1201" t="str">
        <f t="shared" si="182"/>
        <v>TUE</v>
      </c>
      <c r="J1201">
        <f t="shared" si="189"/>
        <v>3</v>
      </c>
      <c r="K1201">
        <f>IF(ISERROR(VLOOKUP(A1201,Sheet3!$B$2:$B$72,1,FALSE)),0,1)</f>
        <v>0</v>
      </c>
      <c r="L1201">
        <f t="shared" si="183"/>
        <v>0</v>
      </c>
      <c r="N1201">
        <f t="shared" si="184"/>
        <v>4</v>
      </c>
      <c r="O1201">
        <f t="shared" si="180"/>
        <v>2</v>
      </c>
      <c r="P1201">
        <f t="shared" si="185"/>
        <v>2015</v>
      </c>
      <c r="Q1201" t="str">
        <f t="shared" si="186"/>
        <v>APR</v>
      </c>
    </row>
    <row r="1202" spans="1:17" x14ac:dyDescent="0.25">
      <c r="A1202" s="1">
        <f t="shared" si="187"/>
        <v>42109</v>
      </c>
      <c r="B1202" s="1">
        <f>A1202-J1202+1</f>
        <v>42106</v>
      </c>
      <c r="C1202" s="1">
        <f t="shared" si="188"/>
        <v>42112</v>
      </c>
      <c r="D1202">
        <f>VLOOKUP(C1202,Sheet2!$A$2:$C$471,2,FALSE)</f>
        <v>15</v>
      </c>
      <c r="E1202">
        <f>VLOOKUP($C1202,Sheet2!$A$2:$D$471,4,FALSE)</f>
        <v>4</v>
      </c>
      <c r="F1202" t="str">
        <f>VLOOKUP(E1202,$W$2:$X$13,2,FALSE)</f>
        <v>APR</v>
      </c>
      <c r="G1202">
        <f t="shared" si="181"/>
        <v>2</v>
      </c>
      <c r="H1202">
        <f>VLOOKUP($C1202,Sheet2!$A$2:$C$471,3,FALSE)</f>
        <v>2015</v>
      </c>
      <c r="I1202" t="str">
        <f t="shared" si="182"/>
        <v>WED</v>
      </c>
      <c r="J1202">
        <f t="shared" si="189"/>
        <v>4</v>
      </c>
      <c r="K1202">
        <f>IF(ISERROR(VLOOKUP(A1202,Sheet3!$B$2:$B$72,1,FALSE)),0,1)</f>
        <v>0</v>
      </c>
      <c r="L1202">
        <f t="shared" si="183"/>
        <v>0</v>
      </c>
      <c r="N1202">
        <f t="shared" si="184"/>
        <v>4</v>
      </c>
      <c r="O1202">
        <f t="shared" si="180"/>
        <v>2</v>
      </c>
      <c r="P1202">
        <f t="shared" si="185"/>
        <v>2015</v>
      </c>
      <c r="Q1202" t="str">
        <f t="shared" si="186"/>
        <v>APR</v>
      </c>
    </row>
    <row r="1203" spans="1:17" x14ac:dyDescent="0.25">
      <c r="A1203" s="1">
        <f t="shared" si="187"/>
        <v>42110</v>
      </c>
      <c r="B1203" s="1">
        <f>A1203-J1203+1</f>
        <v>42106</v>
      </c>
      <c r="C1203" s="1">
        <f t="shared" si="188"/>
        <v>42112</v>
      </c>
      <c r="D1203">
        <f>VLOOKUP(C1203,Sheet2!$A$2:$C$471,2,FALSE)</f>
        <v>15</v>
      </c>
      <c r="E1203">
        <f>VLOOKUP($C1203,Sheet2!$A$2:$D$471,4,FALSE)</f>
        <v>4</v>
      </c>
      <c r="F1203" t="str">
        <f>VLOOKUP(E1203,$W$2:$X$13,2,FALSE)</f>
        <v>APR</v>
      </c>
      <c r="G1203">
        <f t="shared" si="181"/>
        <v>2</v>
      </c>
      <c r="H1203">
        <f>VLOOKUP($C1203,Sheet2!$A$2:$C$471,3,FALSE)</f>
        <v>2015</v>
      </c>
      <c r="I1203" t="str">
        <f t="shared" si="182"/>
        <v>THU</v>
      </c>
      <c r="J1203">
        <f t="shared" si="189"/>
        <v>5</v>
      </c>
      <c r="K1203">
        <f>IF(ISERROR(VLOOKUP(A1203,Sheet3!$B$2:$B$72,1,FALSE)),0,1)</f>
        <v>0</v>
      </c>
      <c r="L1203">
        <f t="shared" si="183"/>
        <v>0</v>
      </c>
      <c r="N1203">
        <f t="shared" si="184"/>
        <v>4</v>
      </c>
      <c r="O1203">
        <f t="shared" si="180"/>
        <v>2</v>
      </c>
      <c r="P1203">
        <f t="shared" si="185"/>
        <v>2015</v>
      </c>
      <c r="Q1203" t="str">
        <f t="shared" si="186"/>
        <v>APR</v>
      </c>
    </row>
    <row r="1204" spans="1:17" x14ac:dyDescent="0.25">
      <c r="A1204" s="1">
        <f t="shared" si="187"/>
        <v>42111</v>
      </c>
      <c r="B1204" s="1">
        <f>A1204-J1204+1</f>
        <v>42106</v>
      </c>
      <c r="C1204" s="1">
        <f t="shared" si="188"/>
        <v>42112</v>
      </c>
      <c r="D1204">
        <f>VLOOKUP(C1204,Sheet2!$A$2:$C$471,2,FALSE)</f>
        <v>15</v>
      </c>
      <c r="E1204">
        <f>VLOOKUP($C1204,Sheet2!$A$2:$D$471,4,FALSE)</f>
        <v>4</v>
      </c>
      <c r="F1204" t="str">
        <f>VLOOKUP(E1204,$W$2:$X$13,2,FALSE)</f>
        <v>APR</v>
      </c>
      <c r="G1204">
        <f t="shared" si="181"/>
        <v>2</v>
      </c>
      <c r="H1204">
        <f>VLOOKUP($C1204,Sheet2!$A$2:$C$471,3,FALSE)</f>
        <v>2015</v>
      </c>
      <c r="I1204" t="str">
        <f t="shared" si="182"/>
        <v>FRI</v>
      </c>
      <c r="J1204">
        <f t="shared" si="189"/>
        <v>6</v>
      </c>
      <c r="K1204">
        <f>IF(ISERROR(VLOOKUP(A1204,Sheet3!$B$2:$B$72,1,FALSE)),0,1)</f>
        <v>0</v>
      </c>
      <c r="L1204">
        <f t="shared" si="183"/>
        <v>0</v>
      </c>
      <c r="N1204">
        <f t="shared" si="184"/>
        <v>4</v>
      </c>
      <c r="O1204">
        <f t="shared" ref="O1204:O1267" si="190">ROUNDUP(N1204/3,0)</f>
        <v>2</v>
      </c>
      <c r="P1204">
        <f t="shared" si="185"/>
        <v>2015</v>
      </c>
      <c r="Q1204" t="str">
        <f t="shared" si="186"/>
        <v>APR</v>
      </c>
    </row>
    <row r="1205" spans="1:17" x14ac:dyDescent="0.25">
      <c r="A1205" s="1">
        <f t="shared" si="187"/>
        <v>42112</v>
      </c>
      <c r="B1205" s="1">
        <f>A1205-J1205+1</f>
        <v>42106</v>
      </c>
      <c r="C1205" s="1">
        <f t="shared" si="188"/>
        <v>42112</v>
      </c>
      <c r="D1205">
        <f>VLOOKUP(C1205,Sheet2!$A$2:$C$471,2,FALSE)</f>
        <v>15</v>
      </c>
      <c r="E1205">
        <f>VLOOKUP($C1205,Sheet2!$A$2:$D$471,4,FALSE)</f>
        <v>4</v>
      </c>
      <c r="F1205" t="str">
        <f>VLOOKUP(E1205,$W$2:$X$13,2,FALSE)</f>
        <v>APR</v>
      </c>
      <c r="G1205">
        <f t="shared" si="181"/>
        <v>2</v>
      </c>
      <c r="H1205">
        <f>VLOOKUP($C1205,Sheet2!$A$2:$C$471,3,FALSE)</f>
        <v>2015</v>
      </c>
      <c r="I1205" t="str">
        <f t="shared" si="182"/>
        <v>SAT</v>
      </c>
      <c r="J1205">
        <f t="shared" si="189"/>
        <v>7</v>
      </c>
      <c r="K1205">
        <f>IF(ISERROR(VLOOKUP(A1205,Sheet3!$B$2:$B$72,1,FALSE)),0,1)</f>
        <v>0</v>
      </c>
      <c r="L1205">
        <f t="shared" si="183"/>
        <v>1</v>
      </c>
      <c r="N1205">
        <f t="shared" si="184"/>
        <v>4</v>
      </c>
      <c r="O1205">
        <f t="shared" si="190"/>
        <v>2</v>
      </c>
      <c r="P1205">
        <f t="shared" si="185"/>
        <v>2015</v>
      </c>
      <c r="Q1205" t="str">
        <f t="shared" si="186"/>
        <v>APR</v>
      </c>
    </row>
    <row r="1206" spans="1:17" x14ac:dyDescent="0.25">
      <c r="A1206" s="1">
        <f t="shared" si="187"/>
        <v>42113</v>
      </c>
      <c r="B1206" s="1">
        <f>A1206-J1206+1</f>
        <v>42113</v>
      </c>
      <c r="C1206" s="1">
        <f t="shared" si="188"/>
        <v>42119</v>
      </c>
      <c r="D1206">
        <f>VLOOKUP(C1206,Sheet2!$A$2:$C$471,2,FALSE)</f>
        <v>16</v>
      </c>
      <c r="E1206">
        <f>VLOOKUP($C1206,Sheet2!$A$2:$D$471,4,FALSE)</f>
        <v>4</v>
      </c>
      <c r="F1206" t="str">
        <f>VLOOKUP(E1206,$W$2:$X$13,2,FALSE)</f>
        <v>APR</v>
      </c>
      <c r="G1206">
        <f t="shared" si="181"/>
        <v>2</v>
      </c>
      <c r="H1206">
        <f>VLOOKUP($C1206,Sheet2!$A$2:$C$471,3,FALSE)</f>
        <v>2015</v>
      </c>
      <c r="I1206" t="str">
        <f t="shared" si="182"/>
        <v>SUN</v>
      </c>
      <c r="J1206">
        <f t="shared" si="189"/>
        <v>1</v>
      </c>
      <c r="K1206">
        <f>IF(ISERROR(VLOOKUP(A1206,Sheet3!$B$2:$B$72,1,FALSE)),0,1)</f>
        <v>0</v>
      </c>
      <c r="L1206">
        <f t="shared" si="183"/>
        <v>1</v>
      </c>
      <c r="N1206">
        <f t="shared" si="184"/>
        <v>4</v>
      </c>
      <c r="O1206">
        <f t="shared" si="190"/>
        <v>2</v>
      </c>
      <c r="P1206">
        <f t="shared" si="185"/>
        <v>2015</v>
      </c>
      <c r="Q1206" t="str">
        <f t="shared" si="186"/>
        <v>APR</v>
      </c>
    </row>
    <row r="1207" spans="1:17" x14ac:dyDescent="0.25">
      <c r="A1207" s="1">
        <f t="shared" si="187"/>
        <v>42114</v>
      </c>
      <c r="B1207" s="1">
        <f>A1207-J1207+1</f>
        <v>42113</v>
      </c>
      <c r="C1207" s="1">
        <f t="shared" si="188"/>
        <v>42119</v>
      </c>
      <c r="D1207">
        <f>VLOOKUP(C1207,Sheet2!$A$2:$C$471,2,FALSE)</f>
        <v>16</v>
      </c>
      <c r="E1207">
        <f>VLOOKUP($C1207,Sheet2!$A$2:$D$471,4,FALSE)</f>
        <v>4</v>
      </c>
      <c r="F1207" t="str">
        <f>VLOOKUP(E1207,$W$2:$X$13,2,FALSE)</f>
        <v>APR</v>
      </c>
      <c r="G1207">
        <f t="shared" si="181"/>
        <v>2</v>
      </c>
      <c r="H1207">
        <f>VLOOKUP($C1207,Sheet2!$A$2:$C$471,3,FALSE)</f>
        <v>2015</v>
      </c>
      <c r="I1207" t="str">
        <f t="shared" si="182"/>
        <v>MON</v>
      </c>
      <c r="J1207">
        <f t="shared" si="189"/>
        <v>2</v>
      </c>
      <c r="K1207">
        <f>IF(ISERROR(VLOOKUP(A1207,Sheet3!$B$2:$B$72,1,FALSE)),0,1)</f>
        <v>0</v>
      </c>
      <c r="L1207">
        <f t="shared" si="183"/>
        <v>0</v>
      </c>
      <c r="N1207">
        <f t="shared" si="184"/>
        <v>4</v>
      </c>
      <c r="O1207">
        <f t="shared" si="190"/>
        <v>2</v>
      </c>
      <c r="P1207">
        <f t="shared" si="185"/>
        <v>2015</v>
      </c>
      <c r="Q1207" t="str">
        <f t="shared" si="186"/>
        <v>APR</v>
      </c>
    </row>
    <row r="1208" spans="1:17" x14ac:dyDescent="0.25">
      <c r="A1208" s="1">
        <f t="shared" si="187"/>
        <v>42115</v>
      </c>
      <c r="B1208" s="1">
        <f>A1208-J1208+1</f>
        <v>42113</v>
      </c>
      <c r="C1208" s="1">
        <f t="shared" si="188"/>
        <v>42119</v>
      </c>
      <c r="D1208">
        <f>VLOOKUP(C1208,Sheet2!$A$2:$C$471,2,FALSE)</f>
        <v>16</v>
      </c>
      <c r="E1208">
        <f>VLOOKUP($C1208,Sheet2!$A$2:$D$471,4,FALSE)</f>
        <v>4</v>
      </c>
      <c r="F1208" t="str">
        <f>VLOOKUP(E1208,$W$2:$X$13,2,FALSE)</f>
        <v>APR</v>
      </c>
      <c r="G1208">
        <f t="shared" si="181"/>
        <v>2</v>
      </c>
      <c r="H1208">
        <f>VLOOKUP($C1208,Sheet2!$A$2:$C$471,3,FALSE)</f>
        <v>2015</v>
      </c>
      <c r="I1208" t="str">
        <f t="shared" si="182"/>
        <v>TUE</v>
      </c>
      <c r="J1208">
        <f t="shared" si="189"/>
        <v>3</v>
      </c>
      <c r="K1208">
        <f>IF(ISERROR(VLOOKUP(A1208,Sheet3!$B$2:$B$72,1,FALSE)),0,1)</f>
        <v>0</v>
      </c>
      <c r="L1208">
        <f t="shared" si="183"/>
        <v>0</v>
      </c>
      <c r="N1208">
        <f t="shared" si="184"/>
        <v>4</v>
      </c>
      <c r="O1208">
        <f t="shared" si="190"/>
        <v>2</v>
      </c>
      <c r="P1208">
        <f t="shared" si="185"/>
        <v>2015</v>
      </c>
      <c r="Q1208" t="str">
        <f t="shared" si="186"/>
        <v>APR</v>
      </c>
    </row>
    <row r="1209" spans="1:17" x14ac:dyDescent="0.25">
      <c r="A1209" s="1">
        <f t="shared" si="187"/>
        <v>42116</v>
      </c>
      <c r="B1209" s="1">
        <f>A1209-J1209+1</f>
        <v>42113</v>
      </c>
      <c r="C1209" s="1">
        <f t="shared" si="188"/>
        <v>42119</v>
      </c>
      <c r="D1209">
        <f>VLOOKUP(C1209,Sheet2!$A$2:$C$471,2,FALSE)</f>
        <v>16</v>
      </c>
      <c r="E1209">
        <f>VLOOKUP($C1209,Sheet2!$A$2:$D$471,4,FALSE)</f>
        <v>4</v>
      </c>
      <c r="F1209" t="str">
        <f>VLOOKUP(E1209,$W$2:$X$13,2,FALSE)</f>
        <v>APR</v>
      </c>
      <c r="G1209">
        <f t="shared" si="181"/>
        <v>2</v>
      </c>
      <c r="H1209">
        <f>VLOOKUP($C1209,Sheet2!$A$2:$C$471,3,FALSE)</f>
        <v>2015</v>
      </c>
      <c r="I1209" t="str">
        <f t="shared" si="182"/>
        <v>WED</v>
      </c>
      <c r="J1209">
        <f t="shared" si="189"/>
        <v>4</v>
      </c>
      <c r="K1209">
        <f>IF(ISERROR(VLOOKUP(A1209,Sheet3!$B$2:$B$72,1,FALSE)),0,1)</f>
        <v>0</v>
      </c>
      <c r="L1209">
        <f t="shared" si="183"/>
        <v>0</v>
      </c>
      <c r="N1209">
        <f t="shared" si="184"/>
        <v>4</v>
      </c>
      <c r="O1209">
        <f t="shared" si="190"/>
        <v>2</v>
      </c>
      <c r="P1209">
        <f t="shared" si="185"/>
        <v>2015</v>
      </c>
      <c r="Q1209" t="str">
        <f t="shared" si="186"/>
        <v>APR</v>
      </c>
    </row>
    <row r="1210" spans="1:17" x14ac:dyDescent="0.25">
      <c r="A1210" s="1">
        <f t="shared" si="187"/>
        <v>42117</v>
      </c>
      <c r="B1210" s="1">
        <f>A1210-J1210+1</f>
        <v>42113</v>
      </c>
      <c r="C1210" s="1">
        <f t="shared" si="188"/>
        <v>42119</v>
      </c>
      <c r="D1210">
        <f>VLOOKUP(C1210,Sheet2!$A$2:$C$471,2,FALSE)</f>
        <v>16</v>
      </c>
      <c r="E1210">
        <f>VLOOKUP($C1210,Sheet2!$A$2:$D$471,4,FALSE)</f>
        <v>4</v>
      </c>
      <c r="F1210" t="str">
        <f>VLOOKUP(E1210,$W$2:$X$13,2,FALSE)</f>
        <v>APR</v>
      </c>
      <c r="G1210">
        <f t="shared" si="181"/>
        <v>2</v>
      </c>
      <c r="H1210">
        <f>VLOOKUP($C1210,Sheet2!$A$2:$C$471,3,FALSE)</f>
        <v>2015</v>
      </c>
      <c r="I1210" t="str">
        <f t="shared" si="182"/>
        <v>THU</v>
      </c>
      <c r="J1210">
        <f t="shared" si="189"/>
        <v>5</v>
      </c>
      <c r="K1210">
        <f>IF(ISERROR(VLOOKUP(A1210,Sheet3!$B$2:$B$72,1,FALSE)),0,1)</f>
        <v>0</v>
      </c>
      <c r="L1210">
        <f t="shared" si="183"/>
        <v>0</v>
      </c>
      <c r="N1210">
        <f t="shared" si="184"/>
        <v>4</v>
      </c>
      <c r="O1210">
        <f t="shared" si="190"/>
        <v>2</v>
      </c>
      <c r="P1210">
        <f t="shared" si="185"/>
        <v>2015</v>
      </c>
      <c r="Q1210" t="str">
        <f t="shared" si="186"/>
        <v>APR</v>
      </c>
    </row>
    <row r="1211" spans="1:17" x14ac:dyDescent="0.25">
      <c r="A1211" s="1">
        <f t="shared" si="187"/>
        <v>42118</v>
      </c>
      <c r="B1211" s="1">
        <f>A1211-J1211+1</f>
        <v>42113</v>
      </c>
      <c r="C1211" s="1">
        <f t="shared" si="188"/>
        <v>42119</v>
      </c>
      <c r="D1211">
        <f>VLOOKUP(C1211,Sheet2!$A$2:$C$471,2,FALSE)</f>
        <v>16</v>
      </c>
      <c r="E1211">
        <f>VLOOKUP($C1211,Sheet2!$A$2:$D$471,4,FALSE)</f>
        <v>4</v>
      </c>
      <c r="F1211" t="str">
        <f>VLOOKUP(E1211,$W$2:$X$13,2,FALSE)</f>
        <v>APR</v>
      </c>
      <c r="G1211">
        <f t="shared" si="181"/>
        <v>2</v>
      </c>
      <c r="H1211">
        <f>VLOOKUP($C1211,Sheet2!$A$2:$C$471,3,FALSE)</f>
        <v>2015</v>
      </c>
      <c r="I1211" t="str">
        <f t="shared" si="182"/>
        <v>FRI</v>
      </c>
      <c r="J1211">
        <f t="shared" si="189"/>
        <v>6</v>
      </c>
      <c r="K1211">
        <f>IF(ISERROR(VLOOKUP(A1211,Sheet3!$B$2:$B$72,1,FALSE)),0,1)</f>
        <v>0</v>
      </c>
      <c r="L1211">
        <f t="shared" si="183"/>
        <v>0</v>
      </c>
      <c r="N1211">
        <f t="shared" si="184"/>
        <v>4</v>
      </c>
      <c r="O1211">
        <f t="shared" si="190"/>
        <v>2</v>
      </c>
      <c r="P1211">
        <f t="shared" si="185"/>
        <v>2015</v>
      </c>
      <c r="Q1211" t="str">
        <f t="shared" si="186"/>
        <v>APR</v>
      </c>
    </row>
    <row r="1212" spans="1:17" x14ac:dyDescent="0.25">
      <c r="A1212" s="1">
        <f t="shared" si="187"/>
        <v>42119</v>
      </c>
      <c r="B1212" s="1">
        <f>A1212-J1212+1</f>
        <v>42113</v>
      </c>
      <c r="C1212" s="1">
        <f t="shared" si="188"/>
        <v>42119</v>
      </c>
      <c r="D1212">
        <f>VLOOKUP(C1212,Sheet2!$A$2:$C$471,2,FALSE)</f>
        <v>16</v>
      </c>
      <c r="E1212">
        <f>VLOOKUP($C1212,Sheet2!$A$2:$D$471,4,FALSE)</f>
        <v>4</v>
      </c>
      <c r="F1212" t="str">
        <f>VLOOKUP(E1212,$W$2:$X$13,2,FALSE)</f>
        <v>APR</v>
      </c>
      <c r="G1212">
        <f t="shared" si="181"/>
        <v>2</v>
      </c>
      <c r="H1212">
        <f>VLOOKUP($C1212,Sheet2!$A$2:$C$471,3,FALSE)</f>
        <v>2015</v>
      </c>
      <c r="I1212" t="str">
        <f t="shared" si="182"/>
        <v>SAT</v>
      </c>
      <c r="J1212">
        <f t="shared" si="189"/>
        <v>7</v>
      </c>
      <c r="K1212">
        <f>IF(ISERROR(VLOOKUP(A1212,Sheet3!$B$2:$B$72,1,FALSE)),0,1)</f>
        <v>0</v>
      </c>
      <c r="L1212">
        <f t="shared" si="183"/>
        <v>1</v>
      </c>
      <c r="N1212">
        <f t="shared" si="184"/>
        <v>4</v>
      </c>
      <c r="O1212">
        <f t="shared" si="190"/>
        <v>2</v>
      </c>
      <c r="P1212">
        <f t="shared" si="185"/>
        <v>2015</v>
      </c>
      <c r="Q1212" t="str">
        <f t="shared" si="186"/>
        <v>APR</v>
      </c>
    </row>
    <row r="1213" spans="1:17" x14ac:dyDescent="0.25">
      <c r="A1213" s="1">
        <f t="shared" si="187"/>
        <v>42120</v>
      </c>
      <c r="B1213" s="1">
        <f>A1213-J1213+1</f>
        <v>42120</v>
      </c>
      <c r="C1213" s="1">
        <f t="shared" si="188"/>
        <v>42126</v>
      </c>
      <c r="D1213">
        <f>VLOOKUP(C1213,Sheet2!$A$2:$C$471,2,FALSE)</f>
        <v>17</v>
      </c>
      <c r="E1213">
        <f>VLOOKUP($C1213,Sheet2!$A$2:$D$471,4,FALSE)</f>
        <v>4</v>
      </c>
      <c r="F1213" t="str">
        <f>VLOOKUP(E1213,$W$2:$X$13,2,FALSE)</f>
        <v>APR</v>
      </c>
      <c r="G1213">
        <f t="shared" si="181"/>
        <v>2</v>
      </c>
      <c r="H1213">
        <f>VLOOKUP($C1213,Sheet2!$A$2:$C$471,3,FALSE)</f>
        <v>2015</v>
      </c>
      <c r="I1213" t="str">
        <f t="shared" si="182"/>
        <v>SUN</v>
      </c>
      <c r="J1213">
        <f t="shared" si="189"/>
        <v>1</v>
      </c>
      <c r="K1213">
        <f>IF(ISERROR(VLOOKUP(A1213,Sheet3!$B$2:$B$72,1,FALSE)),0,1)</f>
        <v>0</v>
      </c>
      <c r="L1213">
        <f t="shared" si="183"/>
        <v>1</v>
      </c>
      <c r="N1213">
        <f t="shared" si="184"/>
        <v>4</v>
      </c>
      <c r="O1213">
        <f t="shared" si="190"/>
        <v>2</v>
      </c>
      <c r="P1213">
        <f t="shared" si="185"/>
        <v>2015</v>
      </c>
      <c r="Q1213" t="str">
        <f t="shared" si="186"/>
        <v>APR</v>
      </c>
    </row>
    <row r="1214" spans="1:17" x14ac:dyDescent="0.25">
      <c r="A1214" s="1">
        <f t="shared" si="187"/>
        <v>42121</v>
      </c>
      <c r="B1214" s="1">
        <f>A1214-J1214+1</f>
        <v>42120</v>
      </c>
      <c r="C1214" s="1">
        <f t="shared" si="188"/>
        <v>42126</v>
      </c>
      <c r="D1214">
        <f>VLOOKUP(C1214,Sheet2!$A$2:$C$471,2,FALSE)</f>
        <v>17</v>
      </c>
      <c r="E1214">
        <f>VLOOKUP($C1214,Sheet2!$A$2:$D$471,4,FALSE)</f>
        <v>4</v>
      </c>
      <c r="F1214" t="str">
        <f>VLOOKUP(E1214,$W$2:$X$13,2,FALSE)</f>
        <v>APR</v>
      </c>
      <c r="G1214">
        <f t="shared" si="181"/>
        <v>2</v>
      </c>
      <c r="H1214">
        <f>VLOOKUP($C1214,Sheet2!$A$2:$C$471,3,FALSE)</f>
        <v>2015</v>
      </c>
      <c r="I1214" t="str">
        <f t="shared" si="182"/>
        <v>MON</v>
      </c>
      <c r="J1214">
        <f t="shared" si="189"/>
        <v>2</v>
      </c>
      <c r="K1214">
        <f>IF(ISERROR(VLOOKUP(A1214,Sheet3!$B$2:$B$72,1,FALSE)),0,1)</f>
        <v>0</v>
      </c>
      <c r="L1214">
        <f t="shared" si="183"/>
        <v>0</v>
      </c>
      <c r="N1214">
        <f t="shared" si="184"/>
        <v>4</v>
      </c>
      <c r="O1214">
        <f t="shared" si="190"/>
        <v>2</v>
      </c>
      <c r="P1214">
        <f t="shared" si="185"/>
        <v>2015</v>
      </c>
      <c r="Q1214" t="str">
        <f t="shared" si="186"/>
        <v>APR</v>
      </c>
    </row>
    <row r="1215" spans="1:17" x14ac:dyDescent="0.25">
      <c r="A1215" s="1">
        <f t="shared" si="187"/>
        <v>42122</v>
      </c>
      <c r="B1215" s="1">
        <f>A1215-J1215+1</f>
        <v>42120</v>
      </c>
      <c r="C1215" s="1">
        <f t="shared" si="188"/>
        <v>42126</v>
      </c>
      <c r="D1215">
        <f>VLOOKUP(C1215,Sheet2!$A$2:$C$471,2,FALSE)</f>
        <v>17</v>
      </c>
      <c r="E1215">
        <f>VLOOKUP($C1215,Sheet2!$A$2:$D$471,4,FALSE)</f>
        <v>4</v>
      </c>
      <c r="F1215" t="str">
        <f>VLOOKUP(E1215,$W$2:$X$13,2,FALSE)</f>
        <v>APR</v>
      </c>
      <c r="G1215">
        <f t="shared" si="181"/>
        <v>2</v>
      </c>
      <c r="H1215">
        <f>VLOOKUP($C1215,Sheet2!$A$2:$C$471,3,FALSE)</f>
        <v>2015</v>
      </c>
      <c r="I1215" t="str">
        <f t="shared" si="182"/>
        <v>TUE</v>
      </c>
      <c r="J1215">
        <f t="shared" si="189"/>
        <v>3</v>
      </c>
      <c r="K1215">
        <f>IF(ISERROR(VLOOKUP(A1215,Sheet3!$B$2:$B$72,1,FALSE)),0,1)</f>
        <v>0</v>
      </c>
      <c r="L1215">
        <f t="shared" si="183"/>
        <v>0</v>
      </c>
      <c r="N1215">
        <f t="shared" si="184"/>
        <v>4</v>
      </c>
      <c r="O1215">
        <f t="shared" si="190"/>
        <v>2</v>
      </c>
      <c r="P1215">
        <f t="shared" si="185"/>
        <v>2015</v>
      </c>
      <c r="Q1215" t="str">
        <f t="shared" si="186"/>
        <v>APR</v>
      </c>
    </row>
    <row r="1216" spans="1:17" x14ac:dyDescent="0.25">
      <c r="A1216" s="1">
        <f t="shared" si="187"/>
        <v>42123</v>
      </c>
      <c r="B1216" s="1">
        <f>A1216-J1216+1</f>
        <v>42120</v>
      </c>
      <c r="C1216" s="1">
        <f t="shared" si="188"/>
        <v>42126</v>
      </c>
      <c r="D1216">
        <f>VLOOKUP(C1216,Sheet2!$A$2:$C$471,2,FALSE)</f>
        <v>17</v>
      </c>
      <c r="E1216">
        <f>VLOOKUP($C1216,Sheet2!$A$2:$D$471,4,FALSE)</f>
        <v>4</v>
      </c>
      <c r="F1216" t="str">
        <f>VLOOKUP(E1216,$W$2:$X$13,2,FALSE)</f>
        <v>APR</v>
      </c>
      <c r="G1216">
        <f t="shared" si="181"/>
        <v>2</v>
      </c>
      <c r="H1216">
        <f>VLOOKUP($C1216,Sheet2!$A$2:$C$471,3,FALSE)</f>
        <v>2015</v>
      </c>
      <c r="I1216" t="str">
        <f t="shared" si="182"/>
        <v>WED</v>
      </c>
      <c r="J1216">
        <f t="shared" si="189"/>
        <v>4</v>
      </c>
      <c r="K1216">
        <f>IF(ISERROR(VLOOKUP(A1216,Sheet3!$B$2:$B$72,1,FALSE)),0,1)</f>
        <v>0</v>
      </c>
      <c r="L1216">
        <f t="shared" si="183"/>
        <v>0</v>
      </c>
      <c r="N1216">
        <f t="shared" si="184"/>
        <v>4</v>
      </c>
      <c r="O1216">
        <f t="shared" si="190"/>
        <v>2</v>
      </c>
      <c r="P1216">
        <f t="shared" si="185"/>
        <v>2015</v>
      </c>
      <c r="Q1216" t="str">
        <f t="shared" si="186"/>
        <v>APR</v>
      </c>
    </row>
    <row r="1217" spans="1:17" x14ac:dyDescent="0.25">
      <c r="A1217" s="1">
        <f t="shared" si="187"/>
        <v>42124</v>
      </c>
      <c r="B1217" s="1">
        <f>A1217-J1217+1</f>
        <v>42120</v>
      </c>
      <c r="C1217" s="1">
        <f t="shared" si="188"/>
        <v>42126</v>
      </c>
      <c r="D1217">
        <f>VLOOKUP(C1217,Sheet2!$A$2:$C$471,2,FALSE)</f>
        <v>17</v>
      </c>
      <c r="E1217">
        <f>VLOOKUP($C1217,Sheet2!$A$2:$D$471,4,FALSE)</f>
        <v>4</v>
      </c>
      <c r="F1217" t="str">
        <f>VLOOKUP(E1217,$W$2:$X$13,2,FALSE)</f>
        <v>APR</v>
      </c>
      <c r="G1217">
        <f t="shared" si="181"/>
        <v>2</v>
      </c>
      <c r="H1217">
        <f>VLOOKUP($C1217,Sheet2!$A$2:$C$471,3,FALSE)</f>
        <v>2015</v>
      </c>
      <c r="I1217" t="str">
        <f t="shared" si="182"/>
        <v>THU</v>
      </c>
      <c r="J1217">
        <f t="shared" si="189"/>
        <v>5</v>
      </c>
      <c r="K1217">
        <f>IF(ISERROR(VLOOKUP(A1217,Sheet3!$B$2:$B$72,1,FALSE)),0,1)</f>
        <v>0</v>
      </c>
      <c r="L1217">
        <f t="shared" si="183"/>
        <v>0</v>
      </c>
      <c r="N1217">
        <f t="shared" si="184"/>
        <v>4</v>
      </c>
      <c r="O1217">
        <f t="shared" si="190"/>
        <v>2</v>
      </c>
      <c r="P1217">
        <f t="shared" si="185"/>
        <v>2015</v>
      </c>
      <c r="Q1217" t="str">
        <f t="shared" si="186"/>
        <v>APR</v>
      </c>
    </row>
    <row r="1218" spans="1:17" x14ac:dyDescent="0.25">
      <c r="A1218" s="1">
        <f t="shared" si="187"/>
        <v>42125</v>
      </c>
      <c r="B1218" s="1">
        <f>A1218-J1218+1</f>
        <v>42120</v>
      </c>
      <c r="C1218" s="1">
        <f t="shared" si="188"/>
        <v>42126</v>
      </c>
      <c r="D1218">
        <f>VLOOKUP(C1218,Sheet2!$A$2:$C$471,2,FALSE)</f>
        <v>17</v>
      </c>
      <c r="E1218">
        <f>VLOOKUP($C1218,Sheet2!$A$2:$D$471,4,FALSE)</f>
        <v>4</v>
      </c>
      <c r="F1218" t="str">
        <f>VLOOKUP(E1218,$W$2:$X$13,2,FALSE)</f>
        <v>APR</v>
      </c>
      <c r="G1218">
        <f t="shared" si="181"/>
        <v>2</v>
      </c>
      <c r="H1218">
        <f>VLOOKUP($C1218,Sheet2!$A$2:$C$471,3,FALSE)</f>
        <v>2015</v>
      </c>
      <c r="I1218" t="str">
        <f t="shared" si="182"/>
        <v>FRI</v>
      </c>
      <c r="J1218">
        <f t="shared" si="189"/>
        <v>6</v>
      </c>
      <c r="K1218">
        <f>IF(ISERROR(VLOOKUP(A1218,Sheet3!$B$2:$B$72,1,FALSE)),0,1)</f>
        <v>0</v>
      </c>
      <c r="L1218">
        <f t="shared" si="183"/>
        <v>0</v>
      </c>
      <c r="N1218">
        <f t="shared" si="184"/>
        <v>5</v>
      </c>
      <c r="O1218">
        <f t="shared" si="190"/>
        <v>2</v>
      </c>
      <c r="P1218">
        <f t="shared" si="185"/>
        <v>2015</v>
      </c>
      <c r="Q1218" t="str">
        <f t="shared" si="186"/>
        <v>MAY</v>
      </c>
    </row>
    <row r="1219" spans="1:17" x14ac:dyDescent="0.25">
      <c r="A1219" s="1">
        <f t="shared" si="187"/>
        <v>42126</v>
      </c>
      <c r="B1219" s="1">
        <f>A1219-J1219+1</f>
        <v>42120</v>
      </c>
      <c r="C1219" s="1">
        <f t="shared" si="188"/>
        <v>42126</v>
      </c>
      <c r="D1219">
        <f>VLOOKUP(C1219,Sheet2!$A$2:$C$471,2,FALSE)</f>
        <v>17</v>
      </c>
      <c r="E1219">
        <f>VLOOKUP($C1219,Sheet2!$A$2:$D$471,4,FALSE)</f>
        <v>4</v>
      </c>
      <c r="F1219" t="str">
        <f>VLOOKUP(E1219,$W$2:$X$13,2,FALSE)</f>
        <v>APR</v>
      </c>
      <c r="G1219">
        <f t="shared" ref="G1219:G1282" si="191">ROUNDUP(E1219/3,0)</f>
        <v>2</v>
      </c>
      <c r="H1219">
        <f>VLOOKUP($C1219,Sheet2!$A$2:$C$471,3,FALSE)</f>
        <v>2015</v>
      </c>
      <c r="I1219" t="str">
        <f t="shared" ref="I1219:I1282" si="192">VLOOKUP(J1219,$T$2:$U$8,2,FALSE)</f>
        <v>SAT</v>
      </c>
      <c r="J1219">
        <f t="shared" si="189"/>
        <v>7</v>
      </c>
      <c r="K1219">
        <f>IF(ISERROR(VLOOKUP(A1219,Sheet3!$B$2:$B$72,1,FALSE)),0,1)</f>
        <v>0</v>
      </c>
      <c r="L1219">
        <f t="shared" ref="L1219:L1282" si="193">IF(OR(J1219=1,J1219=7),1,0)</f>
        <v>1</v>
      </c>
      <c r="N1219">
        <f t="shared" ref="N1219:N1282" si="194">MONTH(A1219)</f>
        <v>5</v>
      </c>
      <c r="O1219">
        <f t="shared" si="190"/>
        <v>2</v>
      </c>
      <c r="P1219">
        <f t="shared" ref="P1219:P1282" si="195">YEAR(A1219)</f>
        <v>2015</v>
      </c>
      <c r="Q1219" t="str">
        <f t="shared" ref="Q1219:Q1282" si="196">VLOOKUP(N1219,$W$2:$X$13,2,FALSE)</f>
        <v>MAY</v>
      </c>
    </row>
    <row r="1220" spans="1:17" x14ac:dyDescent="0.25">
      <c r="A1220" s="1">
        <f t="shared" ref="A1220:A1283" si="197">A1219+1</f>
        <v>42127</v>
      </c>
      <c r="B1220" s="1">
        <f>A1220-J1220+1</f>
        <v>42127</v>
      </c>
      <c r="C1220" s="1">
        <f t="shared" ref="C1220:C1283" si="198">B1220+6</f>
        <v>42133</v>
      </c>
      <c r="D1220">
        <f>VLOOKUP(C1220,Sheet2!$A$2:$C$471,2,FALSE)</f>
        <v>18</v>
      </c>
      <c r="E1220">
        <f>VLOOKUP($C1220,Sheet2!$A$2:$D$471,4,FALSE)</f>
        <v>5</v>
      </c>
      <c r="F1220" t="str">
        <f>VLOOKUP(E1220,$W$2:$X$13,2,FALSE)</f>
        <v>MAY</v>
      </c>
      <c r="G1220">
        <f t="shared" si="191"/>
        <v>2</v>
      </c>
      <c r="H1220">
        <f>VLOOKUP($C1220,Sheet2!$A$2:$C$471,3,FALSE)</f>
        <v>2015</v>
      </c>
      <c r="I1220" t="str">
        <f t="shared" si="192"/>
        <v>SUN</v>
      </c>
      <c r="J1220">
        <f t="shared" ref="J1220:J1283" si="199">WEEKDAY(A1220)</f>
        <v>1</v>
      </c>
      <c r="K1220">
        <f>IF(ISERROR(VLOOKUP(A1220,Sheet3!$B$2:$B$72,1,FALSE)),0,1)</f>
        <v>0</v>
      </c>
      <c r="L1220">
        <f t="shared" si="193"/>
        <v>1</v>
      </c>
      <c r="N1220">
        <f t="shared" si="194"/>
        <v>5</v>
      </c>
      <c r="O1220">
        <f t="shared" si="190"/>
        <v>2</v>
      </c>
      <c r="P1220">
        <f t="shared" si="195"/>
        <v>2015</v>
      </c>
      <c r="Q1220" t="str">
        <f t="shared" si="196"/>
        <v>MAY</v>
      </c>
    </row>
    <row r="1221" spans="1:17" x14ac:dyDescent="0.25">
      <c r="A1221" s="1">
        <f t="shared" si="197"/>
        <v>42128</v>
      </c>
      <c r="B1221" s="1">
        <f>A1221-J1221+1</f>
        <v>42127</v>
      </c>
      <c r="C1221" s="1">
        <f t="shared" si="198"/>
        <v>42133</v>
      </c>
      <c r="D1221">
        <f>VLOOKUP(C1221,Sheet2!$A$2:$C$471,2,FALSE)</f>
        <v>18</v>
      </c>
      <c r="E1221">
        <f>VLOOKUP($C1221,Sheet2!$A$2:$D$471,4,FALSE)</f>
        <v>5</v>
      </c>
      <c r="F1221" t="str">
        <f>VLOOKUP(E1221,$W$2:$X$13,2,FALSE)</f>
        <v>MAY</v>
      </c>
      <c r="G1221">
        <f t="shared" si="191"/>
        <v>2</v>
      </c>
      <c r="H1221">
        <f>VLOOKUP($C1221,Sheet2!$A$2:$C$471,3,FALSE)</f>
        <v>2015</v>
      </c>
      <c r="I1221" t="str">
        <f t="shared" si="192"/>
        <v>MON</v>
      </c>
      <c r="J1221">
        <f t="shared" si="199"/>
        <v>2</v>
      </c>
      <c r="K1221">
        <f>IF(ISERROR(VLOOKUP(A1221,Sheet3!$B$2:$B$72,1,FALSE)),0,1)</f>
        <v>0</v>
      </c>
      <c r="L1221">
        <f t="shared" si="193"/>
        <v>0</v>
      </c>
      <c r="N1221">
        <f t="shared" si="194"/>
        <v>5</v>
      </c>
      <c r="O1221">
        <f t="shared" si="190"/>
        <v>2</v>
      </c>
      <c r="P1221">
        <f t="shared" si="195"/>
        <v>2015</v>
      </c>
      <c r="Q1221" t="str">
        <f t="shared" si="196"/>
        <v>MAY</v>
      </c>
    </row>
    <row r="1222" spans="1:17" x14ac:dyDescent="0.25">
      <c r="A1222" s="1">
        <f t="shared" si="197"/>
        <v>42129</v>
      </c>
      <c r="B1222" s="1">
        <f>A1222-J1222+1</f>
        <v>42127</v>
      </c>
      <c r="C1222" s="1">
        <f t="shared" si="198"/>
        <v>42133</v>
      </c>
      <c r="D1222">
        <f>VLOOKUP(C1222,Sheet2!$A$2:$C$471,2,FALSE)</f>
        <v>18</v>
      </c>
      <c r="E1222">
        <f>VLOOKUP($C1222,Sheet2!$A$2:$D$471,4,FALSE)</f>
        <v>5</v>
      </c>
      <c r="F1222" t="str">
        <f>VLOOKUP(E1222,$W$2:$X$13,2,FALSE)</f>
        <v>MAY</v>
      </c>
      <c r="G1222">
        <f t="shared" si="191"/>
        <v>2</v>
      </c>
      <c r="H1222">
        <f>VLOOKUP($C1222,Sheet2!$A$2:$C$471,3,FALSE)</f>
        <v>2015</v>
      </c>
      <c r="I1222" t="str">
        <f t="shared" si="192"/>
        <v>TUE</v>
      </c>
      <c r="J1222">
        <f t="shared" si="199"/>
        <v>3</v>
      </c>
      <c r="K1222">
        <f>IF(ISERROR(VLOOKUP(A1222,Sheet3!$B$2:$B$72,1,FALSE)),0,1)</f>
        <v>0</v>
      </c>
      <c r="L1222">
        <f t="shared" si="193"/>
        <v>0</v>
      </c>
      <c r="N1222">
        <f t="shared" si="194"/>
        <v>5</v>
      </c>
      <c r="O1222">
        <f t="shared" si="190"/>
        <v>2</v>
      </c>
      <c r="P1222">
        <f t="shared" si="195"/>
        <v>2015</v>
      </c>
      <c r="Q1222" t="str">
        <f t="shared" si="196"/>
        <v>MAY</v>
      </c>
    </row>
    <row r="1223" spans="1:17" x14ac:dyDescent="0.25">
      <c r="A1223" s="1">
        <f t="shared" si="197"/>
        <v>42130</v>
      </c>
      <c r="B1223" s="1">
        <f>A1223-J1223+1</f>
        <v>42127</v>
      </c>
      <c r="C1223" s="1">
        <f t="shared" si="198"/>
        <v>42133</v>
      </c>
      <c r="D1223">
        <f>VLOOKUP(C1223,Sheet2!$A$2:$C$471,2,FALSE)</f>
        <v>18</v>
      </c>
      <c r="E1223">
        <f>VLOOKUP($C1223,Sheet2!$A$2:$D$471,4,FALSE)</f>
        <v>5</v>
      </c>
      <c r="F1223" t="str">
        <f>VLOOKUP(E1223,$W$2:$X$13,2,FALSE)</f>
        <v>MAY</v>
      </c>
      <c r="G1223">
        <f t="shared" si="191"/>
        <v>2</v>
      </c>
      <c r="H1223">
        <f>VLOOKUP($C1223,Sheet2!$A$2:$C$471,3,FALSE)</f>
        <v>2015</v>
      </c>
      <c r="I1223" t="str">
        <f t="shared" si="192"/>
        <v>WED</v>
      </c>
      <c r="J1223">
        <f t="shared" si="199"/>
        <v>4</v>
      </c>
      <c r="K1223">
        <f>IF(ISERROR(VLOOKUP(A1223,Sheet3!$B$2:$B$72,1,FALSE)),0,1)</f>
        <v>0</v>
      </c>
      <c r="L1223">
        <f t="shared" si="193"/>
        <v>0</v>
      </c>
      <c r="N1223">
        <f t="shared" si="194"/>
        <v>5</v>
      </c>
      <c r="O1223">
        <f t="shared" si="190"/>
        <v>2</v>
      </c>
      <c r="P1223">
        <f t="shared" si="195"/>
        <v>2015</v>
      </c>
      <c r="Q1223" t="str">
        <f t="shared" si="196"/>
        <v>MAY</v>
      </c>
    </row>
    <row r="1224" spans="1:17" x14ac:dyDescent="0.25">
      <c r="A1224" s="1">
        <f t="shared" si="197"/>
        <v>42131</v>
      </c>
      <c r="B1224" s="1">
        <f>A1224-J1224+1</f>
        <v>42127</v>
      </c>
      <c r="C1224" s="1">
        <f t="shared" si="198"/>
        <v>42133</v>
      </c>
      <c r="D1224">
        <f>VLOOKUP(C1224,Sheet2!$A$2:$C$471,2,FALSE)</f>
        <v>18</v>
      </c>
      <c r="E1224">
        <f>VLOOKUP($C1224,Sheet2!$A$2:$D$471,4,FALSE)</f>
        <v>5</v>
      </c>
      <c r="F1224" t="str">
        <f>VLOOKUP(E1224,$W$2:$X$13,2,FALSE)</f>
        <v>MAY</v>
      </c>
      <c r="G1224">
        <f t="shared" si="191"/>
        <v>2</v>
      </c>
      <c r="H1224">
        <f>VLOOKUP($C1224,Sheet2!$A$2:$C$471,3,FALSE)</f>
        <v>2015</v>
      </c>
      <c r="I1224" t="str">
        <f t="shared" si="192"/>
        <v>THU</v>
      </c>
      <c r="J1224">
        <f t="shared" si="199"/>
        <v>5</v>
      </c>
      <c r="K1224">
        <f>IF(ISERROR(VLOOKUP(A1224,Sheet3!$B$2:$B$72,1,FALSE)),0,1)</f>
        <v>0</v>
      </c>
      <c r="L1224">
        <f t="shared" si="193"/>
        <v>0</v>
      </c>
      <c r="N1224">
        <f t="shared" si="194"/>
        <v>5</v>
      </c>
      <c r="O1224">
        <f t="shared" si="190"/>
        <v>2</v>
      </c>
      <c r="P1224">
        <f t="shared" si="195"/>
        <v>2015</v>
      </c>
      <c r="Q1224" t="str">
        <f t="shared" si="196"/>
        <v>MAY</v>
      </c>
    </row>
    <row r="1225" spans="1:17" x14ac:dyDescent="0.25">
      <c r="A1225" s="1">
        <f t="shared" si="197"/>
        <v>42132</v>
      </c>
      <c r="B1225" s="1">
        <f>A1225-J1225+1</f>
        <v>42127</v>
      </c>
      <c r="C1225" s="1">
        <f t="shared" si="198"/>
        <v>42133</v>
      </c>
      <c r="D1225">
        <f>VLOOKUP(C1225,Sheet2!$A$2:$C$471,2,FALSE)</f>
        <v>18</v>
      </c>
      <c r="E1225">
        <f>VLOOKUP($C1225,Sheet2!$A$2:$D$471,4,FALSE)</f>
        <v>5</v>
      </c>
      <c r="F1225" t="str">
        <f>VLOOKUP(E1225,$W$2:$X$13,2,FALSE)</f>
        <v>MAY</v>
      </c>
      <c r="G1225">
        <f t="shared" si="191"/>
        <v>2</v>
      </c>
      <c r="H1225">
        <f>VLOOKUP($C1225,Sheet2!$A$2:$C$471,3,FALSE)</f>
        <v>2015</v>
      </c>
      <c r="I1225" t="str">
        <f t="shared" si="192"/>
        <v>FRI</v>
      </c>
      <c r="J1225">
        <f t="shared" si="199"/>
        <v>6</v>
      </c>
      <c r="K1225">
        <f>IF(ISERROR(VLOOKUP(A1225,Sheet3!$B$2:$B$72,1,FALSE)),0,1)</f>
        <v>0</v>
      </c>
      <c r="L1225">
        <f t="shared" si="193"/>
        <v>0</v>
      </c>
      <c r="N1225">
        <f t="shared" si="194"/>
        <v>5</v>
      </c>
      <c r="O1225">
        <f t="shared" si="190"/>
        <v>2</v>
      </c>
      <c r="P1225">
        <f t="shared" si="195"/>
        <v>2015</v>
      </c>
      <c r="Q1225" t="str">
        <f t="shared" si="196"/>
        <v>MAY</v>
      </c>
    </row>
    <row r="1226" spans="1:17" x14ac:dyDescent="0.25">
      <c r="A1226" s="1">
        <f t="shared" si="197"/>
        <v>42133</v>
      </c>
      <c r="B1226" s="1">
        <f>A1226-J1226+1</f>
        <v>42127</v>
      </c>
      <c r="C1226" s="1">
        <f t="shared" si="198"/>
        <v>42133</v>
      </c>
      <c r="D1226">
        <f>VLOOKUP(C1226,Sheet2!$A$2:$C$471,2,FALSE)</f>
        <v>18</v>
      </c>
      <c r="E1226">
        <f>VLOOKUP($C1226,Sheet2!$A$2:$D$471,4,FALSE)</f>
        <v>5</v>
      </c>
      <c r="F1226" t="str">
        <f>VLOOKUP(E1226,$W$2:$X$13,2,FALSE)</f>
        <v>MAY</v>
      </c>
      <c r="G1226">
        <f t="shared" si="191"/>
        <v>2</v>
      </c>
      <c r="H1226">
        <f>VLOOKUP($C1226,Sheet2!$A$2:$C$471,3,FALSE)</f>
        <v>2015</v>
      </c>
      <c r="I1226" t="str">
        <f t="shared" si="192"/>
        <v>SAT</v>
      </c>
      <c r="J1226">
        <f t="shared" si="199"/>
        <v>7</v>
      </c>
      <c r="K1226">
        <f>IF(ISERROR(VLOOKUP(A1226,Sheet3!$B$2:$B$72,1,FALSE)),0,1)</f>
        <v>0</v>
      </c>
      <c r="L1226">
        <f t="shared" si="193"/>
        <v>1</v>
      </c>
      <c r="N1226">
        <f t="shared" si="194"/>
        <v>5</v>
      </c>
      <c r="O1226">
        <f t="shared" si="190"/>
        <v>2</v>
      </c>
      <c r="P1226">
        <f t="shared" si="195"/>
        <v>2015</v>
      </c>
      <c r="Q1226" t="str">
        <f t="shared" si="196"/>
        <v>MAY</v>
      </c>
    </row>
    <row r="1227" spans="1:17" x14ac:dyDescent="0.25">
      <c r="A1227" s="1">
        <f t="shared" si="197"/>
        <v>42134</v>
      </c>
      <c r="B1227" s="1">
        <f>A1227-J1227+1</f>
        <v>42134</v>
      </c>
      <c r="C1227" s="1">
        <f t="shared" si="198"/>
        <v>42140</v>
      </c>
      <c r="D1227">
        <f>VLOOKUP(C1227,Sheet2!$A$2:$C$471,2,FALSE)</f>
        <v>19</v>
      </c>
      <c r="E1227">
        <f>VLOOKUP($C1227,Sheet2!$A$2:$D$471,4,FALSE)</f>
        <v>5</v>
      </c>
      <c r="F1227" t="str">
        <f>VLOOKUP(E1227,$W$2:$X$13,2,FALSE)</f>
        <v>MAY</v>
      </c>
      <c r="G1227">
        <f t="shared" si="191"/>
        <v>2</v>
      </c>
      <c r="H1227">
        <f>VLOOKUP($C1227,Sheet2!$A$2:$C$471,3,FALSE)</f>
        <v>2015</v>
      </c>
      <c r="I1227" t="str">
        <f t="shared" si="192"/>
        <v>SUN</v>
      </c>
      <c r="J1227">
        <f t="shared" si="199"/>
        <v>1</v>
      </c>
      <c r="K1227">
        <f>IF(ISERROR(VLOOKUP(A1227,Sheet3!$B$2:$B$72,1,FALSE)),0,1)</f>
        <v>0</v>
      </c>
      <c r="L1227">
        <f t="shared" si="193"/>
        <v>1</v>
      </c>
      <c r="N1227">
        <f t="shared" si="194"/>
        <v>5</v>
      </c>
      <c r="O1227">
        <f t="shared" si="190"/>
        <v>2</v>
      </c>
      <c r="P1227">
        <f t="shared" si="195"/>
        <v>2015</v>
      </c>
      <c r="Q1227" t="str">
        <f t="shared" si="196"/>
        <v>MAY</v>
      </c>
    </row>
    <row r="1228" spans="1:17" x14ac:dyDescent="0.25">
      <c r="A1228" s="1">
        <f t="shared" si="197"/>
        <v>42135</v>
      </c>
      <c r="B1228" s="1">
        <f>A1228-J1228+1</f>
        <v>42134</v>
      </c>
      <c r="C1228" s="1">
        <f t="shared" si="198"/>
        <v>42140</v>
      </c>
      <c r="D1228">
        <f>VLOOKUP(C1228,Sheet2!$A$2:$C$471,2,FALSE)</f>
        <v>19</v>
      </c>
      <c r="E1228">
        <f>VLOOKUP($C1228,Sheet2!$A$2:$D$471,4,FALSE)</f>
        <v>5</v>
      </c>
      <c r="F1228" t="str">
        <f>VLOOKUP(E1228,$W$2:$X$13,2,FALSE)</f>
        <v>MAY</v>
      </c>
      <c r="G1228">
        <f t="shared" si="191"/>
        <v>2</v>
      </c>
      <c r="H1228">
        <f>VLOOKUP($C1228,Sheet2!$A$2:$C$471,3,FALSE)</f>
        <v>2015</v>
      </c>
      <c r="I1228" t="str">
        <f t="shared" si="192"/>
        <v>MON</v>
      </c>
      <c r="J1228">
        <f t="shared" si="199"/>
        <v>2</v>
      </c>
      <c r="K1228">
        <f>IF(ISERROR(VLOOKUP(A1228,Sheet3!$B$2:$B$72,1,FALSE)),0,1)</f>
        <v>0</v>
      </c>
      <c r="L1228">
        <f t="shared" si="193"/>
        <v>0</v>
      </c>
      <c r="N1228">
        <f t="shared" si="194"/>
        <v>5</v>
      </c>
      <c r="O1228">
        <f t="shared" si="190"/>
        <v>2</v>
      </c>
      <c r="P1228">
        <f t="shared" si="195"/>
        <v>2015</v>
      </c>
      <c r="Q1228" t="str">
        <f t="shared" si="196"/>
        <v>MAY</v>
      </c>
    </row>
    <row r="1229" spans="1:17" x14ac:dyDescent="0.25">
      <c r="A1229" s="1">
        <f t="shared" si="197"/>
        <v>42136</v>
      </c>
      <c r="B1229" s="1">
        <f>A1229-J1229+1</f>
        <v>42134</v>
      </c>
      <c r="C1229" s="1">
        <f t="shared" si="198"/>
        <v>42140</v>
      </c>
      <c r="D1229">
        <f>VLOOKUP(C1229,Sheet2!$A$2:$C$471,2,FALSE)</f>
        <v>19</v>
      </c>
      <c r="E1229">
        <f>VLOOKUP($C1229,Sheet2!$A$2:$D$471,4,FALSE)</f>
        <v>5</v>
      </c>
      <c r="F1229" t="str">
        <f>VLOOKUP(E1229,$W$2:$X$13,2,FALSE)</f>
        <v>MAY</v>
      </c>
      <c r="G1229">
        <f t="shared" si="191"/>
        <v>2</v>
      </c>
      <c r="H1229">
        <f>VLOOKUP($C1229,Sheet2!$A$2:$C$471,3,FALSE)</f>
        <v>2015</v>
      </c>
      <c r="I1229" t="str">
        <f t="shared" si="192"/>
        <v>TUE</v>
      </c>
      <c r="J1229">
        <f t="shared" si="199"/>
        <v>3</v>
      </c>
      <c r="K1229">
        <f>IF(ISERROR(VLOOKUP(A1229,Sheet3!$B$2:$B$72,1,FALSE)),0,1)</f>
        <v>0</v>
      </c>
      <c r="L1229">
        <f t="shared" si="193"/>
        <v>0</v>
      </c>
      <c r="N1229">
        <f t="shared" si="194"/>
        <v>5</v>
      </c>
      <c r="O1229">
        <f t="shared" si="190"/>
        <v>2</v>
      </c>
      <c r="P1229">
        <f t="shared" si="195"/>
        <v>2015</v>
      </c>
      <c r="Q1229" t="str">
        <f t="shared" si="196"/>
        <v>MAY</v>
      </c>
    </row>
    <row r="1230" spans="1:17" x14ac:dyDescent="0.25">
      <c r="A1230" s="1">
        <f t="shared" si="197"/>
        <v>42137</v>
      </c>
      <c r="B1230" s="1">
        <f>A1230-J1230+1</f>
        <v>42134</v>
      </c>
      <c r="C1230" s="1">
        <f t="shared" si="198"/>
        <v>42140</v>
      </c>
      <c r="D1230">
        <f>VLOOKUP(C1230,Sheet2!$A$2:$C$471,2,FALSE)</f>
        <v>19</v>
      </c>
      <c r="E1230">
        <f>VLOOKUP($C1230,Sheet2!$A$2:$D$471,4,FALSE)</f>
        <v>5</v>
      </c>
      <c r="F1230" t="str">
        <f>VLOOKUP(E1230,$W$2:$X$13,2,FALSE)</f>
        <v>MAY</v>
      </c>
      <c r="G1230">
        <f t="shared" si="191"/>
        <v>2</v>
      </c>
      <c r="H1230">
        <f>VLOOKUP($C1230,Sheet2!$A$2:$C$471,3,FALSE)</f>
        <v>2015</v>
      </c>
      <c r="I1230" t="str">
        <f t="shared" si="192"/>
        <v>WED</v>
      </c>
      <c r="J1230">
        <f t="shared" si="199"/>
        <v>4</v>
      </c>
      <c r="K1230">
        <f>IF(ISERROR(VLOOKUP(A1230,Sheet3!$B$2:$B$72,1,FALSE)),0,1)</f>
        <v>0</v>
      </c>
      <c r="L1230">
        <f t="shared" si="193"/>
        <v>0</v>
      </c>
      <c r="N1230">
        <f t="shared" si="194"/>
        <v>5</v>
      </c>
      <c r="O1230">
        <f t="shared" si="190"/>
        <v>2</v>
      </c>
      <c r="P1230">
        <f t="shared" si="195"/>
        <v>2015</v>
      </c>
      <c r="Q1230" t="str">
        <f t="shared" si="196"/>
        <v>MAY</v>
      </c>
    </row>
    <row r="1231" spans="1:17" x14ac:dyDescent="0.25">
      <c r="A1231" s="1">
        <f t="shared" si="197"/>
        <v>42138</v>
      </c>
      <c r="B1231" s="1">
        <f>A1231-J1231+1</f>
        <v>42134</v>
      </c>
      <c r="C1231" s="1">
        <f t="shared" si="198"/>
        <v>42140</v>
      </c>
      <c r="D1231">
        <f>VLOOKUP(C1231,Sheet2!$A$2:$C$471,2,FALSE)</f>
        <v>19</v>
      </c>
      <c r="E1231">
        <f>VLOOKUP($C1231,Sheet2!$A$2:$D$471,4,FALSE)</f>
        <v>5</v>
      </c>
      <c r="F1231" t="str">
        <f>VLOOKUP(E1231,$W$2:$X$13,2,FALSE)</f>
        <v>MAY</v>
      </c>
      <c r="G1231">
        <f t="shared" si="191"/>
        <v>2</v>
      </c>
      <c r="H1231">
        <f>VLOOKUP($C1231,Sheet2!$A$2:$C$471,3,FALSE)</f>
        <v>2015</v>
      </c>
      <c r="I1231" t="str">
        <f t="shared" si="192"/>
        <v>THU</v>
      </c>
      <c r="J1231">
        <f t="shared" si="199"/>
        <v>5</v>
      </c>
      <c r="K1231">
        <f>IF(ISERROR(VLOOKUP(A1231,Sheet3!$B$2:$B$72,1,FALSE)),0,1)</f>
        <v>0</v>
      </c>
      <c r="L1231">
        <f t="shared" si="193"/>
        <v>0</v>
      </c>
      <c r="N1231">
        <f t="shared" si="194"/>
        <v>5</v>
      </c>
      <c r="O1231">
        <f t="shared" si="190"/>
        <v>2</v>
      </c>
      <c r="P1231">
        <f t="shared" si="195"/>
        <v>2015</v>
      </c>
      <c r="Q1231" t="str">
        <f t="shared" si="196"/>
        <v>MAY</v>
      </c>
    </row>
    <row r="1232" spans="1:17" x14ac:dyDescent="0.25">
      <c r="A1232" s="1">
        <f t="shared" si="197"/>
        <v>42139</v>
      </c>
      <c r="B1232" s="1">
        <f>A1232-J1232+1</f>
        <v>42134</v>
      </c>
      <c r="C1232" s="1">
        <f t="shared" si="198"/>
        <v>42140</v>
      </c>
      <c r="D1232">
        <f>VLOOKUP(C1232,Sheet2!$A$2:$C$471,2,FALSE)</f>
        <v>19</v>
      </c>
      <c r="E1232">
        <f>VLOOKUP($C1232,Sheet2!$A$2:$D$471,4,FALSE)</f>
        <v>5</v>
      </c>
      <c r="F1232" t="str">
        <f>VLOOKUP(E1232,$W$2:$X$13,2,FALSE)</f>
        <v>MAY</v>
      </c>
      <c r="G1232">
        <f t="shared" si="191"/>
        <v>2</v>
      </c>
      <c r="H1232">
        <f>VLOOKUP($C1232,Sheet2!$A$2:$C$471,3,FALSE)</f>
        <v>2015</v>
      </c>
      <c r="I1232" t="str">
        <f t="shared" si="192"/>
        <v>FRI</v>
      </c>
      <c r="J1232">
        <f t="shared" si="199"/>
        <v>6</v>
      </c>
      <c r="K1232">
        <f>IF(ISERROR(VLOOKUP(A1232,Sheet3!$B$2:$B$72,1,FALSE)),0,1)</f>
        <v>0</v>
      </c>
      <c r="L1232">
        <f t="shared" si="193"/>
        <v>0</v>
      </c>
      <c r="N1232">
        <f t="shared" si="194"/>
        <v>5</v>
      </c>
      <c r="O1232">
        <f t="shared" si="190"/>
        <v>2</v>
      </c>
      <c r="P1232">
        <f t="shared" si="195"/>
        <v>2015</v>
      </c>
      <c r="Q1232" t="str">
        <f t="shared" si="196"/>
        <v>MAY</v>
      </c>
    </row>
    <row r="1233" spans="1:17" x14ac:dyDescent="0.25">
      <c r="A1233" s="1">
        <f t="shared" si="197"/>
        <v>42140</v>
      </c>
      <c r="B1233" s="1">
        <f>A1233-J1233+1</f>
        <v>42134</v>
      </c>
      <c r="C1233" s="1">
        <f t="shared" si="198"/>
        <v>42140</v>
      </c>
      <c r="D1233">
        <f>VLOOKUP(C1233,Sheet2!$A$2:$C$471,2,FALSE)</f>
        <v>19</v>
      </c>
      <c r="E1233">
        <f>VLOOKUP($C1233,Sheet2!$A$2:$D$471,4,FALSE)</f>
        <v>5</v>
      </c>
      <c r="F1233" t="str">
        <f>VLOOKUP(E1233,$W$2:$X$13,2,FALSE)</f>
        <v>MAY</v>
      </c>
      <c r="G1233">
        <f t="shared" si="191"/>
        <v>2</v>
      </c>
      <c r="H1233">
        <f>VLOOKUP($C1233,Sheet2!$A$2:$C$471,3,FALSE)</f>
        <v>2015</v>
      </c>
      <c r="I1233" t="str">
        <f t="shared" si="192"/>
        <v>SAT</v>
      </c>
      <c r="J1233">
        <f t="shared" si="199"/>
        <v>7</v>
      </c>
      <c r="K1233">
        <f>IF(ISERROR(VLOOKUP(A1233,Sheet3!$B$2:$B$72,1,FALSE)),0,1)</f>
        <v>0</v>
      </c>
      <c r="L1233">
        <f t="shared" si="193"/>
        <v>1</v>
      </c>
      <c r="N1233">
        <f t="shared" si="194"/>
        <v>5</v>
      </c>
      <c r="O1233">
        <f t="shared" si="190"/>
        <v>2</v>
      </c>
      <c r="P1233">
        <f t="shared" si="195"/>
        <v>2015</v>
      </c>
      <c r="Q1233" t="str">
        <f t="shared" si="196"/>
        <v>MAY</v>
      </c>
    </row>
    <row r="1234" spans="1:17" x14ac:dyDescent="0.25">
      <c r="A1234" s="1">
        <f t="shared" si="197"/>
        <v>42141</v>
      </c>
      <c r="B1234" s="1">
        <f>A1234-J1234+1</f>
        <v>42141</v>
      </c>
      <c r="C1234" s="1">
        <f t="shared" si="198"/>
        <v>42147</v>
      </c>
      <c r="D1234">
        <f>VLOOKUP(C1234,Sheet2!$A$2:$C$471,2,FALSE)</f>
        <v>20</v>
      </c>
      <c r="E1234">
        <f>VLOOKUP($C1234,Sheet2!$A$2:$D$471,4,FALSE)</f>
        <v>5</v>
      </c>
      <c r="F1234" t="str">
        <f>VLOOKUP(E1234,$W$2:$X$13,2,FALSE)</f>
        <v>MAY</v>
      </c>
      <c r="G1234">
        <f t="shared" si="191"/>
        <v>2</v>
      </c>
      <c r="H1234">
        <f>VLOOKUP($C1234,Sheet2!$A$2:$C$471,3,FALSE)</f>
        <v>2015</v>
      </c>
      <c r="I1234" t="str">
        <f t="shared" si="192"/>
        <v>SUN</v>
      </c>
      <c r="J1234">
        <f t="shared" si="199"/>
        <v>1</v>
      </c>
      <c r="K1234">
        <f>IF(ISERROR(VLOOKUP(A1234,Sheet3!$B$2:$B$72,1,FALSE)),0,1)</f>
        <v>0</v>
      </c>
      <c r="L1234">
        <f t="shared" si="193"/>
        <v>1</v>
      </c>
      <c r="N1234">
        <f t="shared" si="194"/>
        <v>5</v>
      </c>
      <c r="O1234">
        <f t="shared" si="190"/>
        <v>2</v>
      </c>
      <c r="P1234">
        <f t="shared" si="195"/>
        <v>2015</v>
      </c>
      <c r="Q1234" t="str">
        <f t="shared" si="196"/>
        <v>MAY</v>
      </c>
    </row>
    <row r="1235" spans="1:17" x14ac:dyDescent="0.25">
      <c r="A1235" s="1">
        <f t="shared" si="197"/>
        <v>42142</v>
      </c>
      <c r="B1235" s="1">
        <f>A1235-J1235+1</f>
        <v>42141</v>
      </c>
      <c r="C1235" s="1">
        <f t="shared" si="198"/>
        <v>42147</v>
      </c>
      <c r="D1235">
        <f>VLOOKUP(C1235,Sheet2!$A$2:$C$471,2,FALSE)</f>
        <v>20</v>
      </c>
      <c r="E1235">
        <f>VLOOKUP($C1235,Sheet2!$A$2:$D$471,4,FALSE)</f>
        <v>5</v>
      </c>
      <c r="F1235" t="str">
        <f>VLOOKUP(E1235,$W$2:$X$13,2,FALSE)</f>
        <v>MAY</v>
      </c>
      <c r="G1235">
        <f t="shared" si="191"/>
        <v>2</v>
      </c>
      <c r="H1235">
        <f>VLOOKUP($C1235,Sheet2!$A$2:$C$471,3,FALSE)</f>
        <v>2015</v>
      </c>
      <c r="I1235" t="str">
        <f t="shared" si="192"/>
        <v>MON</v>
      </c>
      <c r="J1235">
        <f t="shared" si="199"/>
        <v>2</v>
      </c>
      <c r="K1235">
        <f>IF(ISERROR(VLOOKUP(A1235,Sheet3!$B$2:$B$72,1,FALSE)),0,1)</f>
        <v>0</v>
      </c>
      <c r="L1235">
        <f t="shared" si="193"/>
        <v>0</v>
      </c>
      <c r="N1235">
        <f t="shared" si="194"/>
        <v>5</v>
      </c>
      <c r="O1235">
        <f t="shared" si="190"/>
        <v>2</v>
      </c>
      <c r="P1235">
        <f t="shared" si="195"/>
        <v>2015</v>
      </c>
      <c r="Q1235" t="str">
        <f t="shared" si="196"/>
        <v>MAY</v>
      </c>
    </row>
    <row r="1236" spans="1:17" x14ac:dyDescent="0.25">
      <c r="A1236" s="1">
        <f t="shared" si="197"/>
        <v>42143</v>
      </c>
      <c r="B1236" s="1">
        <f>A1236-J1236+1</f>
        <v>42141</v>
      </c>
      <c r="C1236" s="1">
        <f t="shared" si="198"/>
        <v>42147</v>
      </c>
      <c r="D1236">
        <f>VLOOKUP(C1236,Sheet2!$A$2:$C$471,2,FALSE)</f>
        <v>20</v>
      </c>
      <c r="E1236">
        <f>VLOOKUP($C1236,Sheet2!$A$2:$D$471,4,FALSE)</f>
        <v>5</v>
      </c>
      <c r="F1236" t="str">
        <f>VLOOKUP(E1236,$W$2:$X$13,2,FALSE)</f>
        <v>MAY</v>
      </c>
      <c r="G1236">
        <f t="shared" si="191"/>
        <v>2</v>
      </c>
      <c r="H1236">
        <f>VLOOKUP($C1236,Sheet2!$A$2:$C$471,3,FALSE)</f>
        <v>2015</v>
      </c>
      <c r="I1236" t="str">
        <f t="shared" si="192"/>
        <v>TUE</v>
      </c>
      <c r="J1236">
        <f t="shared" si="199"/>
        <v>3</v>
      </c>
      <c r="K1236">
        <f>IF(ISERROR(VLOOKUP(A1236,Sheet3!$B$2:$B$72,1,FALSE)),0,1)</f>
        <v>0</v>
      </c>
      <c r="L1236">
        <f t="shared" si="193"/>
        <v>0</v>
      </c>
      <c r="N1236">
        <f t="shared" si="194"/>
        <v>5</v>
      </c>
      <c r="O1236">
        <f t="shared" si="190"/>
        <v>2</v>
      </c>
      <c r="P1236">
        <f t="shared" si="195"/>
        <v>2015</v>
      </c>
      <c r="Q1236" t="str">
        <f t="shared" si="196"/>
        <v>MAY</v>
      </c>
    </row>
    <row r="1237" spans="1:17" x14ac:dyDescent="0.25">
      <c r="A1237" s="1">
        <f t="shared" si="197"/>
        <v>42144</v>
      </c>
      <c r="B1237" s="1">
        <f>A1237-J1237+1</f>
        <v>42141</v>
      </c>
      <c r="C1237" s="1">
        <f t="shared" si="198"/>
        <v>42147</v>
      </c>
      <c r="D1237">
        <f>VLOOKUP(C1237,Sheet2!$A$2:$C$471,2,FALSE)</f>
        <v>20</v>
      </c>
      <c r="E1237">
        <f>VLOOKUP($C1237,Sheet2!$A$2:$D$471,4,FALSE)</f>
        <v>5</v>
      </c>
      <c r="F1237" t="str">
        <f>VLOOKUP(E1237,$W$2:$X$13,2,FALSE)</f>
        <v>MAY</v>
      </c>
      <c r="G1237">
        <f t="shared" si="191"/>
        <v>2</v>
      </c>
      <c r="H1237">
        <f>VLOOKUP($C1237,Sheet2!$A$2:$C$471,3,FALSE)</f>
        <v>2015</v>
      </c>
      <c r="I1237" t="str">
        <f t="shared" si="192"/>
        <v>WED</v>
      </c>
      <c r="J1237">
        <f t="shared" si="199"/>
        <v>4</v>
      </c>
      <c r="K1237">
        <f>IF(ISERROR(VLOOKUP(A1237,Sheet3!$B$2:$B$72,1,FALSE)),0,1)</f>
        <v>0</v>
      </c>
      <c r="L1237">
        <f t="shared" si="193"/>
        <v>0</v>
      </c>
      <c r="N1237">
        <f t="shared" si="194"/>
        <v>5</v>
      </c>
      <c r="O1237">
        <f t="shared" si="190"/>
        <v>2</v>
      </c>
      <c r="P1237">
        <f t="shared" si="195"/>
        <v>2015</v>
      </c>
      <c r="Q1237" t="str">
        <f t="shared" si="196"/>
        <v>MAY</v>
      </c>
    </row>
    <row r="1238" spans="1:17" x14ac:dyDescent="0.25">
      <c r="A1238" s="1">
        <f t="shared" si="197"/>
        <v>42145</v>
      </c>
      <c r="B1238" s="1">
        <f>A1238-J1238+1</f>
        <v>42141</v>
      </c>
      <c r="C1238" s="1">
        <f t="shared" si="198"/>
        <v>42147</v>
      </c>
      <c r="D1238">
        <f>VLOOKUP(C1238,Sheet2!$A$2:$C$471,2,FALSE)</f>
        <v>20</v>
      </c>
      <c r="E1238">
        <f>VLOOKUP($C1238,Sheet2!$A$2:$D$471,4,FALSE)</f>
        <v>5</v>
      </c>
      <c r="F1238" t="str">
        <f>VLOOKUP(E1238,$W$2:$X$13,2,FALSE)</f>
        <v>MAY</v>
      </c>
      <c r="G1238">
        <f t="shared" si="191"/>
        <v>2</v>
      </c>
      <c r="H1238">
        <f>VLOOKUP($C1238,Sheet2!$A$2:$C$471,3,FALSE)</f>
        <v>2015</v>
      </c>
      <c r="I1238" t="str">
        <f t="shared" si="192"/>
        <v>THU</v>
      </c>
      <c r="J1238">
        <f t="shared" si="199"/>
        <v>5</v>
      </c>
      <c r="K1238">
        <f>IF(ISERROR(VLOOKUP(A1238,Sheet3!$B$2:$B$72,1,FALSE)),0,1)</f>
        <v>0</v>
      </c>
      <c r="L1238">
        <f t="shared" si="193"/>
        <v>0</v>
      </c>
      <c r="N1238">
        <f t="shared" si="194"/>
        <v>5</v>
      </c>
      <c r="O1238">
        <f t="shared" si="190"/>
        <v>2</v>
      </c>
      <c r="P1238">
        <f t="shared" si="195"/>
        <v>2015</v>
      </c>
      <c r="Q1238" t="str">
        <f t="shared" si="196"/>
        <v>MAY</v>
      </c>
    </row>
    <row r="1239" spans="1:17" x14ac:dyDescent="0.25">
      <c r="A1239" s="1">
        <f t="shared" si="197"/>
        <v>42146</v>
      </c>
      <c r="B1239" s="1">
        <f>A1239-J1239+1</f>
        <v>42141</v>
      </c>
      <c r="C1239" s="1">
        <f t="shared" si="198"/>
        <v>42147</v>
      </c>
      <c r="D1239">
        <f>VLOOKUP(C1239,Sheet2!$A$2:$C$471,2,FALSE)</f>
        <v>20</v>
      </c>
      <c r="E1239">
        <f>VLOOKUP($C1239,Sheet2!$A$2:$D$471,4,FALSE)</f>
        <v>5</v>
      </c>
      <c r="F1239" t="str">
        <f>VLOOKUP(E1239,$W$2:$X$13,2,FALSE)</f>
        <v>MAY</v>
      </c>
      <c r="G1239">
        <f t="shared" si="191"/>
        <v>2</v>
      </c>
      <c r="H1239">
        <f>VLOOKUP($C1239,Sheet2!$A$2:$C$471,3,FALSE)</f>
        <v>2015</v>
      </c>
      <c r="I1239" t="str">
        <f t="shared" si="192"/>
        <v>FRI</v>
      </c>
      <c r="J1239">
        <f t="shared" si="199"/>
        <v>6</v>
      </c>
      <c r="K1239">
        <f>IF(ISERROR(VLOOKUP(A1239,Sheet3!$B$2:$B$72,1,FALSE)),0,1)</f>
        <v>0</v>
      </c>
      <c r="L1239">
        <f t="shared" si="193"/>
        <v>0</v>
      </c>
      <c r="N1239">
        <f t="shared" si="194"/>
        <v>5</v>
      </c>
      <c r="O1239">
        <f t="shared" si="190"/>
        <v>2</v>
      </c>
      <c r="P1239">
        <f t="shared" si="195"/>
        <v>2015</v>
      </c>
      <c r="Q1239" t="str">
        <f t="shared" si="196"/>
        <v>MAY</v>
      </c>
    </row>
    <row r="1240" spans="1:17" x14ac:dyDescent="0.25">
      <c r="A1240" s="1">
        <f t="shared" si="197"/>
        <v>42147</v>
      </c>
      <c r="B1240" s="1">
        <f>A1240-J1240+1</f>
        <v>42141</v>
      </c>
      <c r="C1240" s="1">
        <f t="shared" si="198"/>
        <v>42147</v>
      </c>
      <c r="D1240">
        <f>VLOOKUP(C1240,Sheet2!$A$2:$C$471,2,FALSE)</f>
        <v>20</v>
      </c>
      <c r="E1240">
        <f>VLOOKUP($C1240,Sheet2!$A$2:$D$471,4,FALSE)</f>
        <v>5</v>
      </c>
      <c r="F1240" t="str">
        <f>VLOOKUP(E1240,$W$2:$X$13,2,FALSE)</f>
        <v>MAY</v>
      </c>
      <c r="G1240">
        <f t="shared" si="191"/>
        <v>2</v>
      </c>
      <c r="H1240">
        <f>VLOOKUP($C1240,Sheet2!$A$2:$C$471,3,FALSE)</f>
        <v>2015</v>
      </c>
      <c r="I1240" t="str">
        <f t="shared" si="192"/>
        <v>SAT</v>
      </c>
      <c r="J1240">
        <f t="shared" si="199"/>
        <v>7</v>
      </c>
      <c r="K1240">
        <f>IF(ISERROR(VLOOKUP(A1240,Sheet3!$B$2:$B$72,1,FALSE)),0,1)</f>
        <v>0</v>
      </c>
      <c r="L1240">
        <f t="shared" si="193"/>
        <v>1</v>
      </c>
      <c r="N1240">
        <f t="shared" si="194"/>
        <v>5</v>
      </c>
      <c r="O1240">
        <f t="shared" si="190"/>
        <v>2</v>
      </c>
      <c r="P1240">
        <f t="shared" si="195"/>
        <v>2015</v>
      </c>
      <c r="Q1240" t="str">
        <f t="shared" si="196"/>
        <v>MAY</v>
      </c>
    </row>
    <row r="1241" spans="1:17" x14ac:dyDescent="0.25">
      <c r="A1241" s="1">
        <f t="shared" si="197"/>
        <v>42148</v>
      </c>
      <c r="B1241" s="1">
        <f>A1241-J1241+1</f>
        <v>42148</v>
      </c>
      <c r="C1241" s="1">
        <f t="shared" si="198"/>
        <v>42154</v>
      </c>
      <c r="D1241">
        <f>VLOOKUP(C1241,Sheet2!$A$2:$C$471,2,FALSE)</f>
        <v>21</v>
      </c>
      <c r="E1241">
        <f>VLOOKUP($C1241,Sheet2!$A$2:$D$471,4,FALSE)</f>
        <v>5</v>
      </c>
      <c r="F1241" t="str">
        <f>VLOOKUP(E1241,$W$2:$X$13,2,FALSE)</f>
        <v>MAY</v>
      </c>
      <c r="G1241">
        <f t="shared" si="191"/>
        <v>2</v>
      </c>
      <c r="H1241">
        <f>VLOOKUP($C1241,Sheet2!$A$2:$C$471,3,FALSE)</f>
        <v>2015</v>
      </c>
      <c r="I1241" t="str">
        <f t="shared" si="192"/>
        <v>SUN</v>
      </c>
      <c r="J1241">
        <f t="shared" si="199"/>
        <v>1</v>
      </c>
      <c r="K1241">
        <f>IF(ISERROR(VLOOKUP(A1241,Sheet3!$B$2:$B$72,1,FALSE)),0,1)</f>
        <v>0</v>
      </c>
      <c r="L1241">
        <f t="shared" si="193"/>
        <v>1</v>
      </c>
      <c r="N1241">
        <f t="shared" si="194"/>
        <v>5</v>
      </c>
      <c r="O1241">
        <f t="shared" si="190"/>
        <v>2</v>
      </c>
      <c r="P1241">
        <f t="shared" si="195"/>
        <v>2015</v>
      </c>
      <c r="Q1241" t="str">
        <f t="shared" si="196"/>
        <v>MAY</v>
      </c>
    </row>
    <row r="1242" spans="1:17" x14ac:dyDescent="0.25">
      <c r="A1242" s="1">
        <f t="shared" si="197"/>
        <v>42149</v>
      </c>
      <c r="B1242" s="1">
        <f>A1242-J1242+1</f>
        <v>42148</v>
      </c>
      <c r="C1242" s="1">
        <f t="shared" si="198"/>
        <v>42154</v>
      </c>
      <c r="D1242">
        <f>VLOOKUP(C1242,Sheet2!$A$2:$C$471,2,FALSE)</f>
        <v>21</v>
      </c>
      <c r="E1242">
        <f>VLOOKUP($C1242,Sheet2!$A$2:$D$471,4,FALSE)</f>
        <v>5</v>
      </c>
      <c r="F1242" t="str">
        <f>VLOOKUP(E1242,$W$2:$X$13,2,FALSE)</f>
        <v>MAY</v>
      </c>
      <c r="G1242">
        <f t="shared" si="191"/>
        <v>2</v>
      </c>
      <c r="H1242">
        <f>VLOOKUP($C1242,Sheet2!$A$2:$C$471,3,FALSE)</f>
        <v>2015</v>
      </c>
      <c r="I1242" t="str">
        <f t="shared" si="192"/>
        <v>MON</v>
      </c>
      <c r="J1242">
        <f t="shared" si="199"/>
        <v>2</v>
      </c>
      <c r="K1242">
        <f>IF(ISERROR(VLOOKUP(A1242,Sheet3!$B$2:$B$72,1,FALSE)),0,1)</f>
        <v>1</v>
      </c>
      <c r="L1242">
        <f t="shared" si="193"/>
        <v>0</v>
      </c>
      <c r="N1242">
        <f t="shared" si="194"/>
        <v>5</v>
      </c>
      <c r="O1242">
        <f t="shared" si="190"/>
        <v>2</v>
      </c>
      <c r="P1242">
        <f t="shared" si="195"/>
        <v>2015</v>
      </c>
      <c r="Q1242" t="str">
        <f t="shared" si="196"/>
        <v>MAY</v>
      </c>
    </row>
    <row r="1243" spans="1:17" x14ac:dyDescent="0.25">
      <c r="A1243" s="1">
        <f t="shared" si="197"/>
        <v>42150</v>
      </c>
      <c r="B1243" s="1">
        <f>A1243-J1243+1</f>
        <v>42148</v>
      </c>
      <c r="C1243" s="1">
        <f t="shared" si="198"/>
        <v>42154</v>
      </c>
      <c r="D1243">
        <f>VLOOKUP(C1243,Sheet2!$A$2:$C$471,2,FALSE)</f>
        <v>21</v>
      </c>
      <c r="E1243">
        <f>VLOOKUP($C1243,Sheet2!$A$2:$D$471,4,FALSE)</f>
        <v>5</v>
      </c>
      <c r="F1243" t="str">
        <f>VLOOKUP(E1243,$W$2:$X$13,2,FALSE)</f>
        <v>MAY</v>
      </c>
      <c r="G1243">
        <f t="shared" si="191"/>
        <v>2</v>
      </c>
      <c r="H1243">
        <f>VLOOKUP($C1243,Sheet2!$A$2:$C$471,3,FALSE)</f>
        <v>2015</v>
      </c>
      <c r="I1243" t="str">
        <f t="shared" si="192"/>
        <v>TUE</v>
      </c>
      <c r="J1243">
        <f t="shared" si="199"/>
        <v>3</v>
      </c>
      <c r="K1243">
        <f>IF(ISERROR(VLOOKUP(A1243,Sheet3!$B$2:$B$72,1,FALSE)),0,1)</f>
        <v>0</v>
      </c>
      <c r="L1243">
        <f t="shared" si="193"/>
        <v>0</v>
      </c>
      <c r="N1243">
        <f t="shared" si="194"/>
        <v>5</v>
      </c>
      <c r="O1243">
        <f t="shared" si="190"/>
        <v>2</v>
      </c>
      <c r="P1243">
        <f t="shared" si="195"/>
        <v>2015</v>
      </c>
      <c r="Q1243" t="str">
        <f t="shared" si="196"/>
        <v>MAY</v>
      </c>
    </row>
    <row r="1244" spans="1:17" x14ac:dyDescent="0.25">
      <c r="A1244" s="1">
        <f t="shared" si="197"/>
        <v>42151</v>
      </c>
      <c r="B1244" s="1">
        <f>A1244-J1244+1</f>
        <v>42148</v>
      </c>
      <c r="C1244" s="1">
        <f t="shared" si="198"/>
        <v>42154</v>
      </c>
      <c r="D1244">
        <f>VLOOKUP(C1244,Sheet2!$A$2:$C$471,2,FALSE)</f>
        <v>21</v>
      </c>
      <c r="E1244">
        <f>VLOOKUP($C1244,Sheet2!$A$2:$D$471,4,FALSE)</f>
        <v>5</v>
      </c>
      <c r="F1244" t="str">
        <f>VLOOKUP(E1244,$W$2:$X$13,2,FALSE)</f>
        <v>MAY</v>
      </c>
      <c r="G1244">
        <f t="shared" si="191"/>
        <v>2</v>
      </c>
      <c r="H1244">
        <f>VLOOKUP($C1244,Sheet2!$A$2:$C$471,3,FALSE)</f>
        <v>2015</v>
      </c>
      <c r="I1244" t="str">
        <f t="shared" si="192"/>
        <v>WED</v>
      </c>
      <c r="J1244">
        <f t="shared" si="199"/>
        <v>4</v>
      </c>
      <c r="K1244">
        <f>IF(ISERROR(VLOOKUP(A1244,Sheet3!$B$2:$B$72,1,FALSE)),0,1)</f>
        <v>0</v>
      </c>
      <c r="L1244">
        <f t="shared" si="193"/>
        <v>0</v>
      </c>
      <c r="N1244">
        <f t="shared" si="194"/>
        <v>5</v>
      </c>
      <c r="O1244">
        <f t="shared" si="190"/>
        <v>2</v>
      </c>
      <c r="P1244">
        <f t="shared" si="195"/>
        <v>2015</v>
      </c>
      <c r="Q1244" t="str">
        <f t="shared" si="196"/>
        <v>MAY</v>
      </c>
    </row>
    <row r="1245" spans="1:17" x14ac:dyDescent="0.25">
      <c r="A1245" s="1">
        <f t="shared" si="197"/>
        <v>42152</v>
      </c>
      <c r="B1245" s="1">
        <f>A1245-J1245+1</f>
        <v>42148</v>
      </c>
      <c r="C1245" s="1">
        <f t="shared" si="198"/>
        <v>42154</v>
      </c>
      <c r="D1245">
        <f>VLOOKUP(C1245,Sheet2!$A$2:$C$471,2,FALSE)</f>
        <v>21</v>
      </c>
      <c r="E1245">
        <f>VLOOKUP($C1245,Sheet2!$A$2:$D$471,4,FALSE)</f>
        <v>5</v>
      </c>
      <c r="F1245" t="str">
        <f>VLOOKUP(E1245,$W$2:$X$13,2,FALSE)</f>
        <v>MAY</v>
      </c>
      <c r="G1245">
        <f t="shared" si="191"/>
        <v>2</v>
      </c>
      <c r="H1245">
        <f>VLOOKUP($C1245,Sheet2!$A$2:$C$471,3,FALSE)</f>
        <v>2015</v>
      </c>
      <c r="I1245" t="str">
        <f t="shared" si="192"/>
        <v>THU</v>
      </c>
      <c r="J1245">
        <f t="shared" si="199"/>
        <v>5</v>
      </c>
      <c r="K1245">
        <f>IF(ISERROR(VLOOKUP(A1245,Sheet3!$B$2:$B$72,1,FALSE)),0,1)</f>
        <v>0</v>
      </c>
      <c r="L1245">
        <f t="shared" si="193"/>
        <v>0</v>
      </c>
      <c r="N1245">
        <f t="shared" si="194"/>
        <v>5</v>
      </c>
      <c r="O1245">
        <f t="shared" si="190"/>
        <v>2</v>
      </c>
      <c r="P1245">
        <f t="shared" si="195"/>
        <v>2015</v>
      </c>
      <c r="Q1245" t="str">
        <f t="shared" si="196"/>
        <v>MAY</v>
      </c>
    </row>
    <row r="1246" spans="1:17" x14ac:dyDescent="0.25">
      <c r="A1246" s="1">
        <f t="shared" si="197"/>
        <v>42153</v>
      </c>
      <c r="B1246" s="1">
        <f>A1246-J1246+1</f>
        <v>42148</v>
      </c>
      <c r="C1246" s="1">
        <f t="shared" si="198"/>
        <v>42154</v>
      </c>
      <c r="D1246">
        <f>VLOOKUP(C1246,Sheet2!$A$2:$C$471,2,FALSE)</f>
        <v>21</v>
      </c>
      <c r="E1246">
        <f>VLOOKUP($C1246,Sheet2!$A$2:$D$471,4,FALSE)</f>
        <v>5</v>
      </c>
      <c r="F1246" t="str">
        <f>VLOOKUP(E1246,$W$2:$X$13,2,FALSE)</f>
        <v>MAY</v>
      </c>
      <c r="G1246">
        <f t="shared" si="191"/>
        <v>2</v>
      </c>
      <c r="H1246">
        <f>VLOOKUP($C1246,Sheet2!$A$2:$C$471,3,FALSE)</f>
        <v>2015</v>
      </c>
      <c r="I1246" t="str">
        <f t="shared" si="192"/>
        <v>FRI</v>
      </c>
      <c r="J1246">
        <f t="shared" si="199"/>
        <v>6</v>
      </c>
      <c r="K1246">
        <f>IF(ISERROR(VLOOKUP(A1246,Sheet3!$B$2:$B$72,1,FALSE)),0,1)</f>
        <v>0</v>
      </c>
      <c r="L1246">
        <f t="shared" si="193"/>
        <v>0</v>
      </c>
      <c r="N1246">
        <f t="shared" si="194"/>
        <v>5</v>
      </c>
      <c r="O1246">
        <f t="shared" si="190"/>
        <v>2</v>
      </c>
      <c r="P1246">
        <f t="shared" si="195"/>
        <v>2015</v>
      </c>
      <c r="Q1246" t="str">
        <f t="shared" si="196"/>
        <v>MAY</v>
      </c>
    </row>
    <row r="1247" spans="1:17" x14ac:dyDescent="0.25">
      <c r="A1247" s="1">
        <f t="shared" si="197"/>
        <v>42154</v>
      </c>
      <c r="B1247" s="1">
        <f>A1247-J1247+1</f>
        <v>42148</v>
      </c>
      <c r="C1247" s="1">
        <f t="shared" si="198"/>
        <v>42154</v>
      </c>
      <c r="D1247">
        <f>VLOOKUP(C1247,Sheet2!$A$2:$C$471,2,FALSE)</f>
        <v>21</v>
      </c>
      <c r="E1247">
        <f>VLOOKUP($C1247,Sheet2!$A$2:$D$471,4,FALSE)</f>
        <v>5</v>
      </c>
      <c r="F1247" t="str">
        <f>VLOOKUP(E1247,$W$2:$X$13,2,FALSE)</f>
        <v>MAY</v>
      </c>
      <c r="G1247">
        <f t="shared" si="191"/>
        <v>2</v>
      </c>
      <c r="H1247">
        <f>VLOOKUP($C1247,Sheet2!$A$2:$C$471,3,FALSE)</f>
        <v>2015</v>
      </c>
      <c r="I1247" t="str">
        <f t="shared" si="192"/>
        <v>SAT</v>
      </c>
      <c r="J1247">
        <f t="shared" si="199"/>
        <v>7</v>
      </c>
      <c r="K1247">
        <f>IF(ISERROR(VLOOKUP(A1247,Sheet3!$B$2:$B$72,1,FALSE)),0,1)</f>
        <v>0</v>
      </c>
      <c r="L1247">
        <f t="shared" si="193"/>
        <v>1</v>
      </c>
      <c r="N1247">
        <f t="shared" si="194"/>
        <v>5</v>
      </c>
      <c r="O1247">
        <f t="shared" si="190"/>
        <v>2</v>
      </c>
      <c r="P1247">
        <f t="shared" si="195"/>
        <v>2015</v>
      </c>
      <c r="Q1247" t="str">
        <f t="shared" si="196"/>
        <v>MAY</v>
      </c>
    </row>
    <row r="1248" spans="1:17" x14ac:dyDescent="0.25">
      <c r="A1248" s="1">
        <f t="shared" si="197"/>
        <v>42155</v>
      </c>
      <c r="B1248" s="1">
        <f>A1248-J1248+1</f>
        <v>42155</v>
      </c>
      <c r="C1248" s="1">
        <f t="shared" si="198"/>
        <v>42161</v>
      </c>
      <c r="D1248">
        <f>VLOOKUP(C1248,Sheet2!$A$2:$C$471,2,FALSE)</f>
        <v>22</v>
      </c>
      <c r="E1248">
        <f>VLOOKUP($C1248,Sheet2!$A$2:$D$471,4,FALSE)</f>
        <v>6</v>
      </c>
      <c r="F1248" t="str">
        <f>VLOOKUP(E1248,$W$2:$X$13,2,FALSE)</f>
        <v>JUN</v>
      </c>
      <c r="G1248">
        <f t="shared" si="191"/>
        <v>2</v>
      </c>
      <c r="H1248">
        <f>VLOOKUP($C1248,Sheet2!$A$2:$C$471,3,FALSE)</f>
        <v>2015</v>
      </c>
      <c r="I1248" t="str">
        <f t="shared" si="192"/>
        <v>SUN</v>
      </c>
      <c r="J1248">
        <f t="shared" si="199"/>
        <v>1</v>
      </c>
      <c r="K1248">
        <f>IF(ISERROR(VLOOKUP(A1248,Sheet3!$B$2:$B$72,1,FALSE)),0,1)</f>
        <v>0</v>
      </c>
      <c r="L1248">
        <f t="shared" si="193"/>
        <v>1</v>
      </c>
      <c r="N1248">
        <f t="shared" si="194"/>
        <v>5</v>
      </c>
      <c r="O1248">
        <f t="shared" si="190"/>
        <v>2</v>
      </c>
      <c r="P1248">
        <f t="shared" si="195"/>
        <v>2015</v>
      </c>
      <c r="Q1248" t="str">
        <f t="shared" si="196"/>
        <v>MAY</v>
      </c>
    </row>
    <row r="1249" spans="1:17" x14ac:dyDescent="0.25">
      <c r="A1249" s="1">
        <f t="shared" si="197"/>
        <v>42156</v>
      </c>
      <c r="B1249" s="1">
        <f>A1249-J1249+1</f>
        <v>42155</v>
      </c>
      <c r="C1249" s="1">
        <f t="shared" si="198"/>
        <v>42161</v>
      </c>
      <c r="D1249">
        <f>VLOOKUP(C1249,Sheet2!$A$2:$C$471,2,FALSE)</f>
        <v>22</v>
      </c>
      <c r="E1249">
        <f>VLOOKUP($C1249,Sheet2!$A$2:$D$471,4,FALSE)</f>
        <v>6</v>
      </c>
      <c r="F1249" t="str">
        <f>VLOOKUP(E1249,$W$2:$X$13,2,FALSE)</f>
        <v>JUN</v>
      </c>
      <c r="G1249">
        <f t="shared" si="191"/>
        <v>2</v>
      </c>
      <c r="H1249">
        <f>VLOOKUP($C1249,Sheet2!$A$2:$C$471,3,FALSE)</f>
        <v>2015</v>
      </c>
      <c r="I1249" t="str">
        <f t="shared" si="192"/>
        <v>MON</v>
      </c>
      <c r="J1249">
        <f t="shared" si="199"/>
        <v>2</v>
      </c>
      <c r="K1249">
        <f>IF(ISERROR(VLOOKUP(A1249,Sheet3!$B$2:$B$72,1,FALSE)),0,1)</f>
        <v>0</v>
      </c>
      <c r="L1249">
        <f t="shared" si="193"/>
        <v>0</v>
      </c>
      <c r="N1249">
        <f t="shared" si="194"/>
        <v>6</v>
      </c>
      <c r="O1249">
        <f t="shared" si="190"/>
        <v>2</v>
      </c>
      <c r="P1249">
        <f t="shared" si="195"/>
        <v>2015</v>
      </c>
      <c r="Q1249" t="str">
        <f t="shared" si="196"/>
        <v>JUN</v>
      </c>
    </row>
    <row r="1250" spans="1:17" x14ac:dyDescent="0.25">
      <c r="A1250" s="1">
        <f t="shared" si="197"/>
        <v>42157</v>
      </c>
      <c r="B1250" s="1">
        <f>A1250-J1250+1</f>
        <v>42155</v>
      </c>
      <c r="C1250" s="1">
        <f t="shared" si="198"/>
        <v>42161</v>
      </c>
      <c r="D1250">
        <f>VLOOKUP(C1250,Sheet2!$A$2:$C$471,2,FALSE)</f>
        <v>22</v>
      </c>
      <c r="E1250">
        <f>VLOOKUP($C1250,Sheet2!$A$2:$D$471,4,FALSE)</f>
        <v>6</v>
      </c>
      <c r="F1250" t="str">
        <f>VLOOKUP(E1250,$W$2:$X$13,2,FALSE)</f>
        <v>JUN</v>
      </c>
      <c r="G1250">
        <f t="shared" si="191"/>
        <v>2</v>
      </c>
      <c r="H1250">
        <f>VLOOKUP($C1250,Sheet2!$A$2:$C$471,3,FALSE)</f>
        <v>2015</v>
      </c>
      <c r="I1250" t="str">
        <f t="shared" si="192"/>
        <v>TUE</v>
      </c>
      <c r="J1250">
        <f t="shared" si="199"/>
        <v>3</v>
      </c>
      <c r="K1250">
        <f>IF(ISERROR(VLOOKUP(A1250,Sheet3!$B$2:$B$72,1,FALSE)),0,1)</f>
        <v>0</v>
      </c>
      <c r="L1250">
        <f t="shared" si="193"/>
        <v>0</v>
      </c>
      <c r="N1250">
        <f t="shared" si="194"/>
        <v>6</v>
      </c>
      <c r="O1250">
        <f t="shared" si="190"/>
        <v>2</v>
      </c>
      <c r="P1250">
        <f t="shared" si="195"/>
        <v>2015</v>
      </c>
      <c r="Q1250" t="str">
        <f t="shared" si="196"/>
        <v>JUN</v>
      </c>
    </row>
    <row r="1251" spans="1:17" x14ac:dyDescent="0.25">
      <c r="A1251" s="1">
        <f t="shared" si="197"/>
        <v>42158</v>
      </c>
      <c r="B1251" s="1">
        <f>A1251-J1251+1</f>
        <v>42155</v>
      </c>
      <c r="C1251" s="1">
        <f t="shared" si="198"/>
        <v>42161</v>
      </c>
      <c r="D1251">
        <f>VLOOKUP(C1251,Sheet2!$A$2:$C$471,2,FALSE)</f>
        <v>22</v>
      </c>
      <c r="E1251">
        <f>VLOOKUP($C1251,Sheet2!$A$2:$D$471,4,FALSE)</f>
        <v>6</v>
      </c>
      <c r="F1251" t="str">
        <f>VLOOKUP(E1251,$W$2:$X$13,2,FALSE)</f>
        <v>JUN</v>
      </c>
      <c r="G1251">
        <f t="shared" si="191"/>
        <v>2</v>
      </c>
      <c r="H1251">
        <f>VLOOKUP($C1251,Sheet2!$A$2:$C$471,3,FALSE)</f>
        <v>2015</v>
      </c>
      <c r="I1251" t="str">
        <f t="shared" si="192"/>
        <v>WED</v>
      </c>
      <c r="J1251">
        <f t="shared" si="199"/>
        <v>4</v>
      </c>
      <c r="K1251">
        <f>IF(ISERROR(VLOOKUP(A1251,Sheet3!$B$2:$B$72,1,FALSE)),0,1)</f>
        <v>0</v>
      </c>
      <c r="L1251">
        <f t="shared" si="193"/>
        <v>0</v>
      </c>
      <c r="N1251">
        <f t="shared" si="194"/>
        <v>6</v>
      </c>
      <c r="O1251">
        <f t="shared" si="190"/>
        <v>2</v>
      </c>
      <c r="P1251">
        <f t="shared" si="195"/>
        <v>2015</v>
      </c>
      <c r="Q1251" t="str">
        <f t="shared" si="196"/>
        <v>JUN</v>
      </c>
    </row>
    <row r="1252" spans="1:17" x14ac:dyDescent="0.25">
      <c r="A1252" s="1">
        <f t="shared" si="197"/>
        <v>42159</v>
      </c>
      <c r="B1252" s="1">
        <f>A1252-J1252+1</f>
        <v>42155</v>
      </c>
      <c r="C1252" s="1">
        <f t="shared" si="198"/>
        <v>42161</v>
      </c>
      <c r="D1252">
        <f>VLOOKUP(C1252,Sheet2!$A$2:$C$471,2,FALSE)</f>
        <v>22</v>
      </c>
      <c r="E1252">
        <f>VLOOKUP($C1252,Sheet2!$A$2:$D$471,4,FALSE)</f>
        <v>6</v>
      </c>
      <c r="F1252" t="str">
        <f>VLOOKUP(E1252,$W$2:$X$13,2,FALSE)</f>
        <v>JUN</v>
      </c>
      <c r="G1252">
        <f t="shared" si="191"/>
        <v>2</v>
      </c>
      <c r="H1252">
        <f>VLOOKUP($C1252,Sheet2!$A$2:$C$471,3,FALSE)</f>
        <v>2015</v>
      </c>
      <c r="I1252" t="str">
        <f t="shared" si="192"/>
        <v>THU</v>
      </c>
      <c r="J1252">
        <f t="shared" si="199"/>
        <v>5</v>
      </c>
      <c r="K1252">
        <f>IF(ISERROR(VLOOKUP(A1252,Sheet3!$B$2:$B$72,1,FALSE)),0,1)</f>
        <v>0</v>
      </c>
      <c r="L1252">
        <f t="shared" si="193"/>
        <v>0</v>
      </c>
      <c r="N1252">
        <f t="shared" si="194"/>
        <v>6</v>
      </c>
      <c r="O1252">
        <f t="shared" si="190"/>
        <v>2</v>
      </c>
      <c r="P1252">
        <f t="shared" si="195"/>
        <v>2015</v>
      </c>
      <c r="Q1252" t="str">
        <f t="shared" si="196"/>
        <v>JUN</v>
      </c>
    </row>
    <row r="1253" spans="1:17" x14ac:dyDescent="0.25">
      <c r="A1253" s="1">
        <f t="shared" si="197"/>
        <v>42160</v>
      </c>
      <c r="B1253" s="1">
        <f>A1253-J1253+1</f>
        <v>42155</v>
      </c>
      <c r="C1253" s="1">
        <f t="shared" si="198"/>
        <v>42161</v>
      </c>
      <c r="D1253">
        <f>VLOOKUP(C1253,Sheet2!$A$2:$C$471,2,FALSE)</f>
        <v>22</v>
      </c>
      <c r="E1253">
        <f>VLOOKUP($C1253,Sheet2!$A$2:$D$471,4,FALSE)</f>
        <v>6</v>
      </c>
      <c r="F1253" t="str">
        <f>VLOOKUP(E1253,$W$2:$X$13,2,FALSE)</f>
        <v>JUN</v>
      </c>
      <c r="G1253">
        <f t="shared" si="191"/>
        <v>2</v>
      </c>
      <c r="H1253">
        <f>VLOOKUP($C1253,Sheet2!$A$2:$C$471,3,FALSE)</f>
        <v>2015</v>
      </c>
      <c r="I1253" t="str">
        <f t="shared" si="192"/>
        <v>FRI</v>
      </c>
      <c r="J1253">
        <f t="shared" si="199"/>
        <v>6</v>
      </c>
      <c r="K1253">
        <f>IF(ISERROR(VLOOKUP(A1253,Sheet3!$B$2:$B$72,1,FALSE)),0,1)</f>
        <v>0</v>
      </c>
      <c r="L1253">
        <f t="shared" si="193"/>
        <v>0</v>
      </c>
      <c r="N1253">
        <f t="shared" si="194"/>
        <v>6</v>
      </c>
      <c r="O1253">
        <f t="shared" si="190"/>
        <v>2</v>
      </c>
      <c r="P1253">
        <f t="shared" si="195"/>
        <v>2015</v>
      </c>
      <c r="Q1253" t="str">
        <f t="shared" si="196"/>
        <v>JUN</v>
      </c>
    </row>
    <row r="1254" spans="1:17" x14ac:dyDescent="0.25">
      <c r="A1254" s="1">
        <f t="shared" si="197"/>
        <v>42161</v>
      </c>
      <c r="B1254" s="1">
        <f>A1254-J1254+1</f>
        <v>42155</v>
      </c>
      <c r="C1254" s="1">
        <f t="shared" si="198"/>
        <v>42161</v>
      </c>
      <c r="D1254">
        <f>VLOOKUP(C1254,Sheet2!$A$2:$C$471,2,FALSE)</f>
        <v>22</v>
      </c>
      <c r="E1254">
        <f>VLOOKUP($C1254,Sheet2!$A$2:$D$471,4,FALSE)</f>
        <v>6</v>
      </c>
      <c r="F1254" t="str">
        <f>VLOOKUP(E1254,$W$2:$X$13,2,FALSE)</f>
        <v>JUN</v>
      </c>
      <c r="G1254">
        <f t="shared" si="191"/>
        <v>2</v>
      </c>
      <c r="H1254">
        <f>VLOOKUP($C1254,Sheet2!$A$2:$C$471,3,FALSE)</f>
        <v>2015</v>
      </c>
      <c r="I1254" t="str">
        <f t="shared" si="192"/>
        <v>SAT</v>
      </c>
      <c r="J1254">
        <f t="shared" si="199"/>
        <v>7</v>
      </c>
      <c r="K1254">
        <f>IF(ISERROR(VLOOKUP(A1254,Sheet3!$B$2:$B$72,1,FALSE)),0,1)</f>
        <v>0</v>
      </c>
      <c r="L1254">
        <f t="shared" si="193"/>
        <v>1</v>
      </c>
      <c r="N1254">
        <f t="shared" si="194"/>
        <v>6</v>
      </c>
      <c r="O1254">
        <f t="shared" si="190"/>
        <v>2</v>
      </c>
      <c r="P1254">
        <f t="shared" si="195"/>
        <v>2015</v>
      </c>
      <c r="Q1254" t="str">
        <f t="shared" si="196"/>
        <v>JUN</v>
      </c>
    </row>
    <row r="1255" spans="1:17" x14ac:dyDescent="0.25">
      <c r="A1255" s="1">
        <f t="shared" si="197"/>
        <v>42162</v>
      </c>
      <c r="B1255" s="1">
        <f>A1255-J1255+1</f>
        <v>42162</v>
      </c>
      <c r="C1255" s="1">
        <f t="shared" si="198"/>
        <v>42168</v>
      </c>
      <c r="D1255">
        <f>VLOOKUP(C1255,Sheet2!$A$2:$C$471,2,FALSE)</f>
        <v>23</v>
      </c>
      <c r="E1255">
        <f>VLOOKUP($C1255,Sheet2!$A$2:$D$471,4,FALSE)</f>
        <v>6</v>
      </c>
      <c r="F1255" t="str">
        <f>VLOOKUP(E1255,$W$2:$X$13,2,FALSE)</f>
        <v>JUN</v>
      </c>
      <c r="G1255">
        <f t="shared" si="191"/>
        <v>2</v>
      </c>
      <c r="H1255">
        <f>VLOOKUP($C1255,Sheet2!$A$2:$C$471,3,FALSE)</f>
        <v>2015</v>
      </c>
      <c r="I1255" t="str">
        <f t="shared" si="192"/>
        <v>SUN</v>
      </c>
      <c r="J1255">
        <f t="shared" si="199"/>
        <v>1</v>
      </c>
      <c r="K1255">
        <f>IF(ISERROR(VLOOKUP(A1255,Sheet3!$B$2:$B$72,1,FALSE)),0,1)</f>
        <v>0</v>
      </c>
      <c r="L1255">
        <f t="shared" si="193"/>
        <v>1</v>
      </c>
      <c r="N1255">
        <f t="shared" si="194"/>
        <v>6</v>
      </c>
      <c r="O1255">
        <f t="shared" si="190"/>
        <v>2</v>
      </c>
      <c r="P1255">
        <f t="shared" si="195"/>
        <v>2015</v>
      </c>
      <c r="Q1255" t="str">
        <f t="shared" si="196"/>
        <v>JUN</v>
      </c>
    </row>
    <row r="1256" spans="1:17" x14ac:dyDescent="0.25">
      <c r="A1256" s="1">
        <f t="shared" si="197"/>
        <v>42163</v>
      </c>
      <c r="B1256" s="1">
        <f>A1256-J1256+1</f>
        <v>42162</v>
      </c>
      <c r="C1256" s="1">
        <f t="shared" si="198"/>
        <v>42168</v>
      </c>
      <c r="D1256">
        <f>VLOOKUP(C1256,Sheet2!$A$2:$C$471,2,FALSE)</f>
        <v>23</v>
      </c>
      <c r="E1256">
        <f>VLOOKUP($C1256,Sheet2!$A$2:$D$471,4,FALSE)</f>
        <v>6</v>
      </c>
      <c r="F1256" t="str">
        <f>VLOOKUP(E1256,$W$2:$X$13,2,FALSE)</f>
        <v>JUN</v>
      </c>
      <c r="G1256">
        <f t="shared" si="191"/>
        <v>2</v>
      </c>
      <c r="H1256">
        <f>VLOOKUP($C1256,Sheet2!$A$2:$C$471,3,FALSE)</f>
        <v>2015</v>
      </c>
      <c r="I1256" t="str">
        <f t="shared" si="192"/>
        <v>MON</v>
      </c>
      <c r="J1256">
        <f t="shared" si="199"/>
        <v>2</v>
      </c>
      <c r="K1256">
        <f>IF(ISERROR(VLOOKUP(A1256,Sheet3!$B$2:$B$72,1,FALSE)),0,1)</f>
        <v>0</v>
      </c>
      <c r="L1256">
        <f t="shared" si="193"/>
        <v>0</v>
      </c>
      <c r="N1256">
        <f t="shared" si="194"/>
        <v>6</v>
      </c>
      <c r="O1256">
        <f t="shared" si="190"/>
        <v>2</v>
      </c>
      <c r="P1256">
        <f t="shared" si="195"/>
        <v>2015</v>
      </c>
      <c r="Q1256" t="str">
        <f t="shared" si="196"/>
        <v>JUN</v>
      </c>
    </row>
    <row r="1257" spans="1:17" x14ac:dyDescent="0.25">
      <c r="A1257" s="1">
        <f t="shared" si="197"/>
        <v>42164</v>
      </c>
      <c r="B1257" s="1">
        <f>A1257-J1257+1</f>
        <v>42162</v>
      </c>
      <c r="C1257" s="1">
        <f t="shared" si="198"/>
        <v>42168</v>
      </c>
      <c r="D1257">
        <f>VLOOKUP(C1257,Sheet2!$A$2:$C$471,2,FALSE)</f>
        <v>23</v>
      </c>
      <c r="E1257">
        <f>VLOOKUP($C1257,Sheet2!$A$2:$D$471,4,FALSE)</f>
        <v>6</v>
      </c>
      <c r="F1257" t="str">
        <f>VLOOKUP(E1257,$W$2:$X$13,2,FALSE)</f>
        <v>JUN</v>
      </c>
      <c r="G1257">
        <f t="shared" si="191"/>
        <v>2</v>
      </c>
      <c r="H1257">
        <f>VLOOKUP($C1257,Sheet2!$A$2:$C$471,3,FALSE)</f>
        <v>2015</v>
      </c>
      <c r="I1257" t="str">
        <f t="shared" si="192"/>
        <v>TUE</v>
      </c>
      <c r="J1257">
        <f t="shared" si="199"/>
        <v>3</v>
      </c>
      <c r="K1257">
        <f>IF(ISERROR(VLOOKUP(A1257,Sheet3!$B$2:$B$72,1,FALSE)),0,1)</f>
        <v>0</v>
      </c>
      <c r="L1257">
        <f t="shared" si="193"/>
        <v>0</v>
      </c>
      <c r="N1257">
        <f t="shared" si="194"/>
        <v>6</v>
      </c>
      <c r="O1257">
        <f t="shared" si="190"/>
        <v>2</v>
      </c>
      <c r="P1257">
        <f t="shared" si="195"/>
        <v>2015</v>
      </c>
      <c r="Q1257" t="str">
        <f t="shared" si="196"/>
        <v>JUN</v>
      </c>
    </row>
    <row r="1258" spans="1:17" x14ac:dyDescent="0.25">
      <c r="A1258" s="1">
        <f t="shared" si="197"/>
        <v>42165</v>
      </c>
      <c r="B1258" s="1">
        <f>A1258-J1258+1</f>
        <v>42162</v>
      </c>
      <c r="C1258" s="1">
        <f t="shared" si="198"/>
        <v>42168</v>
      </c>
      <c r="D1258">
        <f>VLOOKUP(C1258,Sheet2!$A$2:$C$471,2,FALSE)</f>
        <v>23</v>
      </c>
      <c r="E1258">
        <f>VLOOKUP($C1258,Sheet2!$A$2:$D$471,4,FALSE)</f>
        <v>6</v>
      </c>
      <c r="F1258" t="str">
        <f>VLOOKUP(E1258,$W$2:$X$13,2,FALSE)</f>
        <v>JUN</v>
      </c>
      <c r="G1258">
        <f t="shared" si="191"/>
        <v>2</v>
      </c>
      <c r="H1258">
        <f>VLOOKUP($C1258,Sheet2!$A$2:$C$471,3,FALSE)</f>
        <v>2015</v>
      </c>
      <c r="I1258" t="str">
        <f t="shared" si="192"/>
        <v>WED</v>
      </c>
      <c r="J1258">
        <f t="shared" si="199"/>
        <v>4</v>
      </c>
      <c r="K1258">
        <f>IF(ISERROR(VLOOKUP(A1258,Sheet3!$B$2:$B$72,1,FALSE)),0,1)</f>
        <v>0</v>
      </c>
      <c r="L1258">
        <f t="shared" si="193"/>
        <v>0</v>
      </c>
      <c r="N1258">
        <f t="shared" si="194"/>
        <v>6</v>
      </c>
      <c r="O1258">
        <f t="shared" si="190"/>
        <v>2</v>
      </c>
      <c r="P1258">
        <f t="shared" si="195"/>
        <v>2015</v>
      </c>
      <c r="Q1258" t="str">
        <f t="shared" si="196"/>
        <v>JUN</v>
      </c>
    </row>
    <row r="1259" spans="1:17" x14ac:dyDescent="0.25">
      <c r="A1259" s="1">
        <f t="shared" si="197"/>
        <v>42166</v>
      </c>
      <c r="B1259" s="1">
        <f>A1259-J1259+1</f>
        <v>42162</v>
      </c>
      <c r="C1259" s="1">
        <f t="shared" si="198"/>
        <v>42168</v>
      </c>
      <c r="D1259">
        <f>VLOOKUP(C1259,Sheet2!$A$2:$C$471,2,FALSE)</f>
        <v>23</v>
      </c>
      <c r="E1259">
        <f>VLOOKUP($C1259,Sheet2!$A$2:$D$471,4,FALSE)</f>
        <v>6</v>
      </c>
      <c r="F1259" t="str">
        <f>VLOOKUP(E1259,$W$2:$X$13,2,FALSE)</f>
        <v>JUN</v>
      </c>
      <c r="G1259">
        <f t="shared" si="191"/>
        <v>2</v>
      </c>
      <c r="H1259">
        <f>VLOOKUP($C1259,Sheet2!$A$2:$C$471,3,FALSE)</f>
        <v>2015</v>
      </c>
      <c r="I1259" t="str">
        <f t="shared" si="192"/>
        <v>THU</v>
      </c>
      <c r="J1259">
        <f t="shared" si="199"/>
        <v>5</v>
      </c>
      <c r="K1259">
        <f>IF(ISERROR(VLOOKUP(A1259,Sheet3!$B$2:$B$72,1,FALSE)),0,1)</f>
        <v>0</v>
      </c>
      <c r="L1259">
        <f t="shared" si="193"/>
        <v>0</v>
      </c>
      <c r="N1259">
        <f t="shared" si="194"/>
        <v>6</v>
      </c>
      <c r="O1259">
        <f t="shared" si="190"/>
        <v>2</v>
      </c>
      <c r="P1259">
        <f t="shared" si="195"/>
        <v>2015</v>
      </c>
      <c r="Q1259" t="str">
        <f t="shared" si="196"/>
        <v>JUN</v>
      </c>
    </row>
    <row r="1260" spans="1:17" x14ac:dyDescent="0.25">
      <c r="A1260" s="1">
        <f t="shared" si="197"/>
        <v>42167</v>
      </c>
      <c r="B1260" s="1">
        <f>A1260-J1260+1</f>
        <v>42162</v>
      </c>
      <c r="C1260" s="1">
        <f t="shared" si="198"/>
        <v>42168</v>
      </c>
      <c r="D1260">
        <f>VLOOKUP(C1260,Sheet2!$A$2:$C$471,2,FALSE)</f>
        <v>23</v>
      </c>
      <c r="E1260">
        <f>VLOOKUP($C1260,Sheet2!$A$2:$D$471,4,FALSE)</f>
        <v>6</v>
      </c>
      <c r="F1260" t="str">
        <f>VLOOKUP(E1260,$W$2:$X$13,2,FALSE)</f>
        <v>JUN</v>
      </c>
      <c r="G1260">
        <f t="shared" si="191"/>
        <v>2</v>
      </c>
      <c r="H1260">
        <f>VLOOKUP($C1260,Sheet2!$A$2:$C$471,3,FALSE)</f>
        <v>2015</v>
      </c>
      <c r="I1260" t="str">
        <f t="shared" si="192"/>
        <v>FRI</v>
      </c>
      <c r="J1260">
        <f t="shared" si="199"/>
        <v>6</v>
      </c>
      <c r="K1260">
        <f>IF(ISERROR(VLOOKUP(A1260,Sheet3!$B$2:$B$72,1,FALSE)),0,1)</f>
        <v>0</v>
      </c>
      <c r="L1260">
        <f t="shared" si="193"/>
        <v>0</v>
      </c>
      <c r="N1260">
        <f t="shared" si="194"/>
        <v>6</v>
      </c>
      <c r="O1260">
        <f t="shared" si="190"/>
        <v>2</v>
      </c>
      <c r="P1260">
        <f t="shared" si="195"/>
        <v>2015</v>
      </c>
      <c r="Q1260" t="str">
        <f t="shared" si="196"/>
        <v>JUN</v>
      </c>
    </row>
    <row r="1261" spans="1:17" x14ac:dyDescent="0.25">
      <c r="A1261" s="1">
        <f t="shared" si="197"/>
        <v>42168</v>
      </c>
      <c r="B1261" s="1">
        <f>A1261-J1261+1</f>
        <v>42162</v>
      </c>
      <c r="C1261" s="1">
        <f t="shared" si="198"/>
        <v>42168</v>
      </c>
      <c r="D1261">
        <f>VLOOKUP(C1261,Sheet2!$A$2:$C$471,2,FALSE)</f>
        <v>23</v>
      </c>
      <c r="E1261">
        <f>VLOOKUP($C1261,Sheet2!$A$2:$D$471,4,FALSE)</f>
        <v>6</v>
      </c>
      <c r="F1261" t="str">
        <f>VLOOKUP(E1261,$W$2:$X$13,2,FALSE)</f>
        <v>JUN</v>
      </c>
      <c r="G1261">
        <f t="shared" si="191"/>
        <v>2</v>
      </c>
      <c r="H1261">
        <f>VLOOKUP($C1261,Sheet2!$A$2:$C$471,3,FALSE)</f>
        <v>2015</v>
      </c>
      <c r="I1261" t="str">
        <f t="shared" si="192"/>
        <v>SAT</v>
      </c>
      <c r="J1261">
        <f t="shared" si="199"/>
        <v>7</v>
      </c>
      <c r="K1261">
        <f>IF(ISERROR(VLOOKUP(A1261,Sheet3!$B$2:$B$72,1,FALSE)),0,1)</f>
        <v>0</v>
      </c>
      <c r="L1261">
        <f t="shared" si="193"/>
        <v>1</v>
      </c>
      <c r="N1261">
        <f t="shared" si="194"/>
        <v>6</v>
      </c>
      <c r="O1261">
        <f t="shared" si="190"/>
        <v>2</v>
      </c>
      <c r="P1261">
        <f t="shared" si="195"/>
        <v>2015</v>
      </c>
      <c r="Q1261" t="str">
        <f t="shared" si="196"/>
        <v>JUN</v>
      </c>
    </row>
    <row r="1262" spans="1:17" x14ac:dyDescent="0.25">
      <c r="A1262" s="1">
        <f t="shared" si="197"/>
        <v>42169</v>
      </c>
      <c r="B1262" s="1">
        <f>A1262-J1262+1</f>
        <v>42169</v>
      </c>
      <c r="C1262" s="1">
        <f t="shared" si="198"/>
        <v>42175</v>
      </c>
      <c r="D1262">
        <f>VLOOKUP(C1262,Sheet2!$A$2:$C$471,2,FALSE)</f>
        <v>24</v>
      </c>
      <c r="E1262">
        <f>VLOOKUP($C1262,Sheet2!$A$2:$D$471,4,FALSE)</f>
        <v>6</v>
      </c>
      <c r="F1262" t="str">
        <f>VLOOKUP(E1262,$W$2:$X$13,2,FALSE)</f>
        <v>JUN</v>
      </c>
      <c r="G1262">
        <f t="shared" si="191"/>
        <v>2</v>
      </c>
      <c r="H1262">
        <f>VLOOKUP($C1262,Sheet2!$A$2:$C$471,3,FALSE)</f>
        <v>2015</v>
      </c>
      <c r="I1262" t="str">
        <f t="shared" si="192"/>
        <v>SUN</v>
      </c>
      <c r="J1262">
        <f t="shared" si="199"/>
        <v>1</v>
      </c>
      <c r="K1262">
        <f>IF(ISERROR(VLOOKUP(A1262,Sheet3!$B$2:$B$72,1,FALSE)),0,1)</f>
        <v>0</v>
      </c>
      <c r="L1262">
        <f t="shared" si="193"/>
        <v>1</v>
      </c>
      <c r="N1262">
        <f t="shared" si="194"/>
        <v>6</v>
      </c>
      <c r="O1262">
        <f t="shared" si="190"/>
        <v>2</v>
      </c>
      <c r="P1262">
        <f t="shared" si="195"/>
        <v>2015</v>
      </c>
      <c r="Q1262" t="str">
        <f t="shared" si="196"/>
        <v>JUN</v>
      </c>
    </row>
    <row r="1263" spans="1:17" x14ac:dyDescent="0.25">
      <c r="A1263" s="1">
        <f t="shared" si="197"/>
        <v>42170</v>
      </c>
      <c r="B1263" s="1">
        <f>A1263-J1263+1</f>
        <v>42169</v>
      </c>
      <c r="C1263" s="1">
        <f t="shared" si="198"/>
        <v>42175</v>
      </c>
      <c r="D1263">
        <f>VLOOKUP(C1263,Sheet2!$A$2:$C$471,2,FALSE)</f>
        <v>24</v>
      </c>
      <c r="E1263">
        <f>VLOOKUP($C1263,Sheet2!$A$2:$D$471,4,FALSE)</f>
        <v>6</v>
      </c>
      <c r="F1263" t="str">
        <f>VLOOKUP(E1263,$W$2:$X$13,2,FALSE)</f>
        <v>JUN</v>
      </c>
      <c r="G1263">
        <f t="shared" si="191"/>
        <v>2</v>
      </c>
      <c r="H1263">
        <f>VLOOKUP($C1263,Sheet2!$A$2:$C$471,3,FALSE)</f>
        <v>2015</v>
      </c>
      <c r="I1263" t="str">
        <f t="shared" si="192"/>
        <v>MON</v>
      </c>
      <c r="J1263">
        <f t="shared" si="199"/>
        <v>2</v>
      </c>
      <c r="K1263">
        <f>IF(ISERROR(VLOOKUP(A1263,Sheet3!$B$2:$B$72,1,FALSE)),0,1)</f>
        <v>0</v>
      </c>
      <c r="L1263">
        <f t="shared" si="193"/>
        <v>0</v>
      </c>
      <c r="N1263">
        <f t="shared" si="194"/>
        <v>6</v>
      </c>
      <c r="O1263">
        <f t="shared" si="190"/>
        <v>2</v>
      </c>
      <c r="P1263">
        <f t="shared" si="195"/>
        <v>2015</v>
      </c>
      <c r="Q1263" t="str">
        <f t="shared" si="196"/>
        <v>JUN</v>
      </c>
    </row>
    <row r="1264" spans="1:17" x14ac:dyDescent="0.25">
      <c r="A1264" s="1">
        <f t="shared" si="197"/>
        <v>42171</v>
      </c>
      <c r="B1264" s="1">
        <f>A1264-J1264+1</f>
        <v>42169</v>
      </c>
      <c r="C1264" s="1">
        <f t="shared" si="198"/>
        <v>42175</v>
      </c>
      <c r="D1264">
        <f>VLOOKUP(C1264,Sheet2!$A$2:$C$471,2,FALSE)</f>
        <v>24</v>
      </c>
      <c r="E1264">
        <f>VLOOKUP($C1264,Sheet2!$A$2:$D$471,4,FALSE)</f>
        <v>6</v>
      </c>
      <c r="F1264" t="str">
        <f>VLOOKUP(E1264,$W$2:$X$13,2,FALSE)</f>
        <v>JUN</v>
      </c>
      <c r="G1264">
        <f t="shared" si="191"/>
        <v>2</v>
      </c>
      <c r="H1264">
        <f>VLOOKUP($C1264,Sheet2!$A$2:$C$471,3,FALSE)</f>
        <v>2015</v>
      </c>
      <c r="I1264" t="str">
        <f t="shared" si="192"/>
        <v>TUE</v>
      </c>
      <c r="J1264">
        <f t="shared" si="199"/>
        <v>3</v>
      </c>
      <c r="K1264">
        <f>IF(ISERROR(VLOOKUP(A1264,Sheet3!$B$2:$B$72,1,FALSE)),0,1)</f>
        <v>0</v>
      </c>
      <c r="L1264">
        <f t="shared" si="193"/>
        <v>0</v>
      </c>
      <c r="N1264">
        <f t="shared" si="194"/>
        <v>6</v>
      </c>
      <c r="O1264">
        <f t="shared" si="190"/>
        <v>2</v>
      </c>
      <c r="P1264">
        <f t="shared" si="195"/>
        <v>2015</v>
      </c>
      <c r="Q1264" t="str">
        <f t="shared" si="196"/>
        <v>JUN</v>
      </c>
    </row>
    <row r="1265" spans="1:17" x14ac:dyDescent="0.25">
      <c r="A1265" s="1">
        <f t="shared" si="197"/>
        <v>42172</v>
      </c>
      <c r="B1265" s="1">
        <f>A1265-J1265+1</f>
        <v>42169</v>
      </c>
      <c r="C1265" s="1">
        <f t="shared" si="198"/>
        <v>42175</v>
      </c>
      <c r="D1265">
        <f>VLOOKUP(C1265,Sheet2!$A$2:$C$471,2,FALSE)</f>
        <v>24</v>
      </c>
      <c r="E1265">
        <f>VLOOKUP($C1265,Sheet2!$A$2:$D$471,4,FALSE)</f>
        <v>6</v>
      </c>
      <c r="F1265" t="str">
        <f>VLOOKUP(E1265,$W$2:$X$13,2,FALSE)</f>
        <v>JUN</v>
      </c>
      <c r="G1265">
        <f t="shared" si="191"/>
        <v>2</v>
      </c>
      <c r="H1265">
        <f>VLOOKUP($C1265,Sheet2!$A$2:$C$471,3,FALSE)</f>
        <v>2015</v>
      </c>
      <c r="I1265" t="str">
        <f t="shared" si="192"/>
        <v>WED</v>
      </c>
      <c r="J1265">
        <f t="shared" si="199"/>
        <v>4</v>
      </c>
      <c r="K1265">
        <f>IF(ISERROR(VLOOKUP(A1265,Sheet3!$B$2:$B$72,1,FALSE)),0,1)</f>
        <v>0</v>
      </c>
      <c r="L1265">
        <f t="shared" si="193"/>
        <v>0</v>
      </c>
      <c r="N1265">
        <f t="shared" si="194"/>
        <v>6</v>
      </c>
      <c r="O1265">
        <f t="shared" si="190"/>
        <v>2</v>
      </c>
      <c r="P1265">
        <f t="shared" si="195"/>
        <v>2015</v>
      </c>
      <c r="Q1265" t="str">
        <f t="shared" si="196"/>
        <v>JUN</v>
      </c>
    </row>
    <row r="1266" spans="1:17" x14ac:dyDescent="0.25">
      <c r="A1266" s="1">
        <f t="shared" si="197"/>
        <v>42173</v>
      </c>
      <c r="B1266" s="1">
        <f>A1266-J1266+1</f>
        <v>42169</v>
      </c>
      <c r="C1266" s="1">
        <f t="shared" si="198"/>
        <v>42175</v>
      </c>
      <c r="D1266">
        <f>VLOOKUP(C1266,Sheet2!$A$2:$C$471,2,FALSE)</f>
        <v>24</v>
      </c>
      <c r="E1266">
        <f>VLOOKUP($C1266,Sheet2!$A$2:$D$471,4,FALSE)</f>
        <v>6</v>
      </c>
      <c r="F1266" t="str">
        <f>VLOOKUP(E1266,$W$2:$X$13,2,FALSE)</f>
        <v>JUN</v>
      </c>
      <c r="G1266">
        <f t="shared" si="191"/>
        <v>2</v>
      </c>
      <c r="H1266">
        <f>VLOOKUP($C1266,Sheet2!$A$2:$C$471,3,FALSE)</f>
        <v>2015</v>
      </c>
      <c r="I1266" t="str">
        <f t="shared" si="192"/>
        <v>THU</v>
      </c>
      <c r="J1266">
        <f t="shared" si="199"/>
        <v>5</v>
      </c>
      <c r="K1266">
        <f>IF(ISERROR(VLOOKUP(A1266,Sheet3!$B$2:$B$72,1,FALSE)),0,1)</f>
        <v>0</v>
      </c>
      <c r="L1266">
        <f t="shared" si="193"/>
        <v>0</v>
      </c>
      <c r="N1266">
        <f t="shared" si="194"/>
        <v>6</v>
      </c>
      <c r="O1266">
        <f t="shared" si="190"/>
        <v>2</v>
      </c>
      <c r="P1266">
        <f t="shared" si="195"/>
        <v>2015</v>
      </c>
      <c r="Q1266" t="str">
        <f t="shared" si="196"/>
        <v>JUN</v>
      </c>
    </row>
    <row r="1267" spans="1:17" x14ac:dyDescent="0.25">
      <c r="A1267" s="1">
        <f t="shared" si="197"/>
        <v>42174</v>
      </c>
      <c r="B1267" s="1">
        <f>A1267-J1267+1</f>
        <v>42169</v>
      </c>
      <c r="C1267" s="1">
        <f t="shared" si="198"/>
        <v>42175</v>
      </c>
      <c r="D1267">
        <f>VLOOKUP(C1267,Sheet2!$A$2:$C$471,2,FALSE)</f>
        <v>24</v>
      </c>
      <c r="E1267">
        <f>VLOOKUP($C1267,Sheet2!$A$2:$D$471,4,FALSE)</f>
        <v>6</v>
      </c>
      <c r="F1267" t="str">
        <f>VLOOKUP(E1267,$W$2:$X$13,2,FALSE)</f>
        <v>JUN</v>
      </c>
      <c r="G1267">
        <f t="shared" si="191"/>
        <v>2</v>
      </c>
      <c r="H1267">
        <f>VLOOKUP($C1267,Sheet2!$A$2:$C$471,3,FALSE)</f>
        <v>2015</v>
      </c>
      <c r="I1267" t="str">
        <f t="shared" si="192"/>
        <v>FRI</v>
      </c>
      <c r="J1267">
        <f t="shared" si="199"/>
        <v>6</v>
      </c>
      <c r="K1267">
        <f>IF(ISERROR(VLOOKUP(A1267,Sheet3!$B$2:$B$72,1,FALSE)),0,1)</f>
        <v>0</v>
      </c>
      <c r="L1267">
        <f t="shared" si="193"/>
        <v>0</v>
      </c>
      <c r="N1267">
        <f t="shared" si="194"/>
        <v>6</v>
      </c>
      <c r="O1267">
        <f t="shared" si="190"/>
        <v>2</v>
      </c>
      <c r="P1267">
        <f t="shared" si="195"/>
        <v>2015</v>
      </c>
      <c r="Q1267" t="str">
        <f t="shared" si="196"/>
        <v>JUN</v>
      </c>
    </row>
    <row r="1268" spans="1:17" x14ac:dyDescent="0.25">
      <c r="A1268" s="1">
        <f t="shared" si="197"/>
        <v>42175</v>
      </c>
      <c r="B1268" s="1">
        <f>A1268-J1268+1</f>
        <v>42169</v>
      </c>
      <c r="C1268" s="1">
        <f t="shared" si="198"/>
        <v>42175</v>
      </c>
      <c r="D1268">
        <f>VLOOKUP(C1268,Sheet2!$A$2:$C$471,2,FALSE)</f>
        <v>24</v>
      </c>
      <c r="E1268">
        <f>VLOOKUP($C1268,Sheet2!$A$2:$D$471,4,FALSE)</f>
        <v>6</v>
      </c>
      <c r="F1268" t="str">
        <f>VLOOKUP(E1268,$W$2:$X$13,2,FALSE)</f>
        <v>JUN</v>
      </c>
      <c r="G1268">
        <f t="shared" si="191"/>
        <v>2</v>
      </c>
      <c r="H1268">
        <f>VLOOKUP($C1268,Sheet2!$A$2:$C$471,3,FALSE)</f>
        <v>2015</v>
      </c>
      <c r="I1268" t="str">
        <f t="shared" si="192"/>
        <v>SAT</v>
      </c>
      <c r="J1268">
        <f t="shared" si="199"/>
        <v>7</v>
      </c>
      <c r="K1268">
        <f>IF(ISERROR(VLOOKUP(A1268,Sheet3!$B$2:$B$72,1,FALSE)),0,1)</f>
        <v>0</v>
      </c>
      <c r="L1268">
        <f t="shared" si="193"/>
        <v>1</v>
      </c>
      <c r="N1268">
        <f t="shared" si="194"/>
        <v>6</v>
      </c>
      <c r="O1268">
        <f t="shared" ref="O1268:O1331" si="200">ROUNDUP(N1268/3,0)</f>
        <v>2</v>
      </c>
      <c r="P1268">
        <f t="shared" si="195"/>
        <v>2015</v>
      </c>
      <c r="Q1268" t="str">
        <f t="shared" si="196"/>
        <v>JUN</v>
      </c>
    </row>
    <row r="1269" spans="1:17" x14ac:dyDescent="0.25">
      <c r="A1269" s="1">
        <f t="shared" si="197"/>
        <v>42176</v>
      </c>
      <c r="B1269" s="1">
        <f>A1269-J1269+1</f>
        <v>42176</v>
      </c>
      <c r="C1269" s="1">
        <f t="shared" si="198"/>
        <v>42182</v>
      </c>
      <c r="D1269">
        <f>VLOOKUP(C1269,Sheet2!$A$2:$C$471,2,FALSE)</f>
        <v>25</v>
      </c>
      <c r="E1269">
        <f>VLOOKUP($C1269,Sheet2!$A$2:$D$471,4,FALSE)</f>
        <v>6</v>
      </c>
      <c r="F1269" t="str">
        <f>VLOOKUP(E1269,$W$2:$X$13,2,FALSE)</f>
        <v>JUN</v>
      </c>
      <c r="G1269">
        <f t="shared" si="191"/>
        <v>2</v>
      </c>
      <c r="H1269">
        <f>VLOOKUP($C1269,Sheet2!$A$2:$C$471,3,FALSE)</f>
        <v>2015</v>
      </c>
      <c r="I1269" t="str">
        <f t="shared" si="192"/>
        <v>SUN</v>
      </c>
      <c r="J1269">
        <f t="shared" si="199"/>
        <v>1</v>
      </c>
      <c r="K1269">
        <f>IF(ISERROR(VLOOKUP(A1269,Sheet3!$B$2:$B$72,1,FALSE)),0,1)</f>
        <v>0</v>
      </c>
      <c r="L1269">
        <f t="shared" si="193"/>
        <v>1</v>
      </c>
      <c r="N1269">
        <f t="shared" si="194"/>
        <v>6</v>
      </c>
      <c r="O1269">
        <f t="shared" si="200"/>
        <v>2</v>
      </c>
      <c r="P1269">
        <f t="shared" si="195"/>
        <v>2015</v>
      </c>
      <c r="Q1269" t="str">
        <f t="shared" si="196"/>
        <v>JUN</v>
      </c>
    </row>
    <row r="1270" spans="1:17" x14ac:dyDescent="0.25">
      <c r="A1270" s="1">
        <f t="shared" si="197"/>
        <v>42177</v>
      </c>
      <c r="B1270" s="1">
        <f>A1270-J1270+1</f>
        <v>42176</v>
      </c>
      <c r="C1270" s="1">
        <f t="shared" si="198"/>
        <v>42182</v>
      </c>
      <c r="D1270">
        <f>VLOOKUP(C1270,Sheet2!$A$2:$C$471,2,FALSE)</f>
        <v>25</v>
      </c>
      <c r="E1270">
        <f>VLOOKUP($C1270,Sheet2!$A$2:$D$471,4,FALSE)</f>
        <v>6</v>
      </c>
      <c r="F1270" t="str">
        <f>VLOOKUP(E1270,$W$2:$X$13,2,FALSE)</f>
        <v>JUN</v>
      </c>
      <c r="G1270">
        <f t="shared" si="191"/>
        <v>2</v>
      </c>
      <c r="H1270">
        <f>VLOOKUP($C1270,Sheet2!$A$2:$C$471,3,FALSE)</f>
        <v>2015</v>
      </c>
      <c r="I1270" t="str">
        <f t="shared" si="192"/>
        <v>MON</v>
      </c>
      <c r="J1270">
        <f t="shared" si="199"/>
        <v>2</v>
      </c>
      <c r="K1270">
        <f>IF(ISERROR(VLOOKUP(A1270,Sheet3!$B$2:$B$72,1,FALSE)),0,1)</f>
        <v>0</v>
      </c>
      <c r="L1270">
        <f t="shared" si="193"/>
        <v>0</v>
      </c>
      <c r="N1270">
        <f t="shared" si="194"/>
        <v>6</v>
      </c>
      <c r="O1270">
        <f t="shared" si="200"/>
        <v>2</v>
      </c>
      <c r="P1270">
        <f t="shared" si="195"/>
        <v>2015</v>
      </c>
      <c r="Q1270" t="str">
        <f t="shared" si="196"/>
        <v>JUN</v>
      </c>
    </row>
    <row r="1271" spans="1:17" x14ac:dyDescent="0.25">
      <c r="A1271" s="1">
        <f t="shared" si="197"/>
        <v>42178</v>
      </c>
      <c r="B1271" s="1">
        <f>A1271-J1271+1</f>
        <v>42176</v>
      </c>
      <c r="C1271" s="1">
        <f t="shared" si="198"/>
        <v>42182</v>
      </c>
      <c r="D1271">
        <f>VLOOKUP(C1271,Sheet2!$A$2:$C$471,2,FALSE)</f>
        <v>25</v>
      </c>
      <c r="E1271">
        <f>VLOOKUP($C1271,Sheet2!$A$2:$D$471,4,FALSE)</f>
        <v>6</v>
      </c>
      <c r="F1271" t="str">
        <f>VLOOKUP(E1271,$W$2:$X$13,2,FALSE)</f>
        <v>JUN</v>
      </c>
      <c r="G1271">
        <f t="shared" si="191"/>
        <v>2</v>
      </c>
      <c r="H1271">
        <f>VLOOKUP($C1271,Sheet2!$A$2:$C$471,3,FALSE)</f>
        <v>2015</v>
      </c>
      <c r="I1271" t="str">
        <f t="shared" si="192"/>
        <v>TUE</v>
      </c>
      <c r="J1271">
        <f t="shared" si="199"/>
        <v>3</v>
      </c>
      <c r="K1271">
        <f>IF(ISERROR(VLOOKUP(A1271,Sheet3!$B$2:$B$72,1,FALSE)),0,1)</f>
        <v>0</v>
      </c>
      <c r="L1271">
        <f t="shared" si="193"/>
        <v>0</v>
      </c>
      <c r="N1271">
        <f t="shared" si="194"/>
        <v>6</v>
      </c>
      <c r="O1271">
        <f t="shared" si="200"/>
        <v>2</v>
      </c>
      <c r="P1271">
        <f t="shared" si="195"/>
        <v>2015</v>
      </c>
      <c r="Q1271" t="str">
        <f t="shared" si="196"/>
        <v>JUN</v>
      </c>
    </row>
    <row r="1272" spans="1:17" x14ac:dyDescent="0.25">
      <c r="A1272" s="1">
        <f t="shared" si="197"/>
        <v>42179</v>
      </c>
      <c r="B1272" s="1">
        <f>A1272-J1272+1</f>
        <v>42176</v>
      </c>
      <c r="C1272" s="1">
        <f t="shared" si="198"/>
        <v>42182</v>
      </c>
      <c r="D1272">
        <f>VLOOKUP(C1272,Sheet2!$A$2:$C$471,2,FALSE)</f>
        <v>25</v>
      </c>
      <c r="E1272">
        <f>VLOOKUP($C1272,Sheet2!$A$2:$D$471,4,FALSE)</f>
        <v>6</v>
      </c>
      <c r="F1272" t="str">
        <f>VLOOKUP(E1272,$W$2:$X$13,2,FALSE)</f>
        <v>JUN</v>
      </c>
      <c r="G1272">
        <f t="shared" si="191"/>
        <v>2</v>
      </c>
      <c r="H1272">
        <f>VLOOKUP($C1272,Sheet2!$A$2:$C$471,3,FALSE)</f>
        <v>2015</v>
      </c>
      <c r="I1272" t="str">
        <f t="shared" si="192"/>
        <v>WED</v>
      </c>
      <c r="J1272">
        <f t="shared" si="199"/>
        <v>4</v>
      </c>
      <c r="K1272">
        <f>IF(ISERROR(VLOOKUP(A1272,Sheet3!$B$2:$B$72,1,FALSE)),0,1)</f>
        <v>0</v>
      </c>
      <c r="L1272">
        <f t="shared" si="193"/>
        <v>0</v>
      </c>
      <c r="N1272">
        <f t="shared" si="194"/>
        <v>6</v>
      </c>
      <c r="O1272">
        <f t="shared" si="200"/>
        <v>2</v>
      </c>
      <c r="P1272">
        <f t="shared" si="195"/>
        <v>2015</v>
      </c>
      <c r="Q1272" t="str">
        <f t="shared" si="196"/>
        <v>JUN</v>
      </c>
    </row>
    <row r="1273" spans="1:17" x14ac:dyDescent="0.25">
      <c r="A1273" s="1">
        <f t="shared" si="197"/>
        <v>42180</v>
      </c>
      <c r="B1273" s="1">
        <f>A1273-J1273+1</f>
        <v>42176</v>
      </c>
      <c r="C1273" s="1">
        <f t="shared" si="198"/>
        <v>42182</v>
      </c>
      <c r="D1273">
        <f>VLOOKUP(C1273,Sheet2!$A$2:$C$471,2,FALSE)</f>
        <v>25</v>
      </c>
      <c r="E1273">
        <f>VLOOKUP($C1273,Sheet2!$A$2:$D$471,4,FALSE)</f>
        <v>6</v>
      </c>
      <c r="F1273" t="str">
        <f>VLOOKUP(E1273,$W$2:$X$13,2,FALSE)</f>
        <v>JUN</v>
      </c>
      <c r="G1273">
        <f t="shared" si="191"/>
        <v>2</v>
      </c>
      <c r="H1273">
        <f>VLOOKUP($C1273,Sheet2!$A$2:$C$471,3,FALSE)</f>
        <v>2015</v>
      </c>
      <c r="I1273" t="str">
        <f t="shared" si="192"/>
        <v>THU</v>
      </c>
      <c r="J1273">
        <f t="shared" si="199"/>
        <v>5</v>
      </c>
      <c r="K1273">
        <f>IF(ISERROR(VLOOKUP(A1273,Sheet3!$B$2:$B$72,1,FALSE)),0,1)</f>
        <v>0</v>
      </c>
      <c r="L1273">
        <f t="shared" si="193"/>
        <v>0</v>
      </c>
      <c r="N1273">
        <f t="shared" si="194"/>
        <v>6</v>
      </c>
      <c r="O1273">
        <f t="shared" si="200"/>
        <v>2</v>
      </c>
      <c r="P1273">
        <f t="shared" si="195"/>
        <v>2015</v>
      </c>
      <c r="Q1273" t="str">
        <f t="shared" si="196"/>
        <v>JUN</v>
      </c>
    </row>
    <row r="1274" spans="1:17" x14ac:dyDescent="0.25">
      <c r="A1274" s="1">
        <f t="shared" si="197"/>
        <v>42181</v>
      </c>
      <c r="B1274" s="1">
        <f>A1274-J1274+1</f>
        <v>42176</v>
      </c>
      <c r="C1274" s="1">
        <f t="shared" si="198"/>
        <v>42182</v>
      </c>
      <c r="D1274">
        <f>VLOOKUP(C1274,Sheet2!$A$2:$C$471,2,FALSE)</f>
        <v>25</v>
      </c>
      <c r="E1274">
        <f>VLOOKUP($C1274,Sheet2!$A$2:$D$471,4,FALSE)</f>
        <v>6</v>
      </c>
      <c r="F1274" t="str">
        <f>VLOOKUP(E1274,$W$2:$X$13,2,FALSE)</f>
        <v>JUN</v>
      </c>
      <c r="G1274">
        <f t="shared" si="191"/>
        <v>2</v>
      </c>
      <c r="H1274">
        <f>VLOOKUP($C1274,Sheet2!$A$2:$C$471,3,FALSE)</f>
        <v>2015</v>
      </c>
      <c r="I1274" t="str">
        <f t="shared" si="192"/>
        <v>FRI</v>
      </c>
      <c r="J1274">
        <f t="shared" si="199"/>
        <v>6</v>
      </c>
      <c r="K1274">
        <f>IF(ISERROR(VLOOKUP(A1274,Sheet3!$B$2:$B$72,1,FALSE)),0,1)</f>
        <v>0</v>
      </c>
      <c r="L1274">
        <f t="shared" si="193"/>
        <v>0</v>
      </c>
      <c r="N1274">
        <f t="shared" si="194"/>
        <v>6</v>
      </c>
      <c r="O1274">
        <f t="shared" si="200"/>
        <v>2</v>
      </c>
      <c r="P1274">
        <f t="shared" si="195"/>
        <v>2015</v>
      </c>
      <c r="Q1274" t="str">
        <f t="shared" si="196"/>
        <v>JUN</v>
      </c>
    </row>
    <row r="1275" spans="1:17" x14ac:dyDescent="0.25">
      <c r="A1275" s="1">
        <f t="shared" si="197"/>
        <v>42182</v>
      </c>
      <c r="B1275" s="1">
        <f>A1275-J1275+1</f>
        <v>42176</v>
      </c>
      <c r="C1275" s="1">
        <f t="shared" si="198"/>
        <v>42182</v>
      </c>
      <c r="D1275">
        <f>VLOOKUP(C1275,Sheet2!$A$2:$C$471,2,FALSE)</f>
        <v>25</v>
      </c>
      <c r="E1275">
        <f>VLOOKUP($C1275,Sheet2!$A$2:$D$471,4,FALSE)</f>
        <v>6</v>
      </c>
      <c r="F1275" t="str">
        <f>VLOOKUP(E1275,$W$2:$X$13,2,FALSE)</f>
        <v>JUN</v>
      </c>
      <c r="G1275">
        <f t="shared" si="191"/>
        <v>2</v>
      </c>
      <c r="H1275">
        <f>VLOOKUP($C1275,Sheet2!$A$2:$C$471,3,FALSE)</f>
        <v>2015</v>
      </c>
      <c r="I1275" t="str">
        <f t="shared" si="192"/>
        <v>SAT</v>
      </c>
      <c r="J1275">
        <f t="shared" si="199"/>
        <v>7</v>
      </c>
      <c r="K1275">
        <f>IF(ISERROR(VLOOKUP(A1275,Sheet3!$B$2:$B$72,1,FALSE)),0,1)</f>
        <v>0</v>
      </c>
      <c r="L1275">
        <f t="shared" si="193"/>
        <v>1</v>
      </c>
      <c r="N1275">
        <f t="shared" si="194"/>
        <v>6</v>
      </c>
      <c r="O1275">
        <f t="shared" si="200"/>
        <v>2</v>
      </c>
      <c r="P1275">
        <f t="shared" si="195"/>
        <v>2015</v>
      </c>
      <c r="Q1275" t="str">
        <f t="shared" si="196"/>
        <v>JUN</v>
      </c>
    </row>
    <row r="1276" spans="1:17" x14ac:dyDescent="0.25">
      <c r="A1276" s="1">
        <f t="shared" si="197"/>
        <v>42183</v>
      </c>
      <c r="B1276" s="1">
        <f>A1276-J1276+1</f>
        <v>42183</v>
      </c>
      <c r="C1276" s="1">
        <f t="shared" si="198"/>
        <v>42189</v>
      </c>
      <c r="D1276">
        <f>VLOOKUP(C1276,Sheet2!$A$2:$C$471,2,FALSE)</f>
        <v>26</v>
      </c>
      <c r="E1276">
        <f>VLOOKUP($C1276,Sheet2!$A$2:$D$471,4,FALSE)</f>
        <v>6</v>
      </c>
      <c r="F1276" t="str">
        <f>VLOOKUP(E1276,$W$2:$X$13,2,FALSE)</f>
        <v>JUN</v>
      </c>
      <c r="G1276">
        <f t="shared" si="191"/>
        <v>2</v>
      </c>
      <c r="H1276">
        <f>VLOOKUP($C1276,Sheet2!$A$2:$C$471,3,FALSE)</f>
        <v>2015</v>
      </c>
      <c r="I1276" t="str">
        <f t="shared" si="192"/>
        <v>SUN</v>
      </c>
      <c r="J1276">
        <f t="shared" si="199"/>
        <v>1</v>
      </c>
      <c r="K1276">
        <f>IF(ISERROR(VLOOKUP(A1276,Sheet3!$B$2:$B$72,1,FALSE)),0,1)</f>
        <v>0</v>
      </c>
      <c r="L1276">
        <f t="shared" si="193"/>
        <v>1</v>
      </c>
      <c r="N1276">
        <f t="shared" si="194"/>
        <v>6</v>
      </c>
      <c r="O1276">
        <f t="shared" si="200"/>
        <v>2</v>
      </c>
      <c r="P1276">
        <f t="shared" si="195"/>
        <v>2015</v>
      </c>
      <c r="Q1276" t="str">
        <f t="shared" si="196"/>
        <v>JUN</v>
      </c>
    </row>
    <row r="1277" spans="1:17" x14ac:dyDescent="0.25">
      <c r="A1277" s="1">
        <f t="shared" si="197"/>
        <v>42184</v>
      </c>
      <c r="B1277" s="1">
        <f>A1277-J1277+1</f>
        <v>42183</v>
      </c>
      <c r="C1277" s="1">
        <f t="shared" si="198"/>
        <v>42189</v>
      </c>
      <c r="D1277">
        <f>VLOOKUP(C1277,Sheet2!$A$2:$C$471,2,FALSE)</f>
        <v>26</v>
      </c>
      <c r="E1277">
        <f>VLOOKUP($C1277,Sheet2!$A$2:$D$471,4,FALSE)</f>
        <v>6</v>
      </c>
      <c r="F1277" t="str">
        <f>VLOOKUP(E1277,$W$2:$X$13,2,FALSE)</f>
        <v>JUN</v>
      </c>
      <c r="G1277">
        <f t="shared" si="191"/>
        <v>2</v>
      </c>
      <c r="H1277">
        <f>VLOOKUP($C1277,Sheet2!$A$2:$C$471,3,FALSE)</f>
        <v>2015</v>
      </c>
      <c r="I1277" t="str">
        <f t="shared" si="192"/>
        <v>MON</v>
      </c>
      <c r="J1277">
        <f t="shared" si="199"/>
        <v>2</v>
      </c>
      <c r="K1277">
        <f>IF(ISERROR(VLOOKUP(A1277,Sheet3!$B$2:$B$72,1,FALSE)),0,1)</f>
        <v>0</v>
      </c>
      <c r="L1277">
        <f t="shared" si="193"/>
        <v>0</v>
      </c>
      <c r="N1277">
        <f t="shared" si="194"/>
        <v>6</v>
      </c>
      <c r="O1277">
        <f t="shared" si="200"/>
        <v>2</v>
      </c>
      <c r="P1277">
        <f t="shared" si="195"/>
        <v>2015</v>
      </c>
      <c r="Q1277" t="str">
        <f t="shared" si="196"/>
        <v>JUN</v>
      </c>
    </row>
    <row r="1278" spans="1:17" x14ac:dyDescent="0.25">
      <c r="A1278" s="1">
        <f t="shared" si="197"/>
        <v>42185</v>
      </c>
      <c r="B1278" s="1">
        <f>A1278-J1278+1</f>
        <v>42183</v>
      </c>
      <c r="C1278" s="1">
        <f t="shared" si="198"/>
        <v>42189</v>
      </c>
      <c r="D1278">
        <f>VLOOKUP(C1278,Sheet2!$A$2:$C$471,2,FALSE)</f>
        <v>26</v>
      </c>
      <c r="E1278">
        <f>VLOOKUP($C1278,Sheet2!$A$2:$D$471,4,FALSE)</f>
        <v>6</v>
      </c>
      <c r="F1278" t="str">
        <f>VLOOKUP(E1278,$W$2:$X$13,2,FALSE)</f>
        <v>JUN</v>
      </c>
      <c r="G1278">
        <f t="shared" si="191"/>
        <v>2</v>
      </c>
      <c r="H1278">
        <f>VLOOKUP($C1278,Sheet2!$A$2:$C$471,3,FALSE)</f>
        <v>2015</v>
      </c>
      <c r="I1278" t="str">
        <f t="shared" si="192"/>
        <v>TUE</v>
      </c>
      <c r="J1278">
        <f t="shared" si="199"/>
        <v>3</v>
      </c>
      <c r="K1278">
        <f>IF(ISERROR(VLOOKUP(A1278,Sheet3!$B$2:$B$72,1,FALSE)),0,1)</f>
        <v>0</v>
      </c>
      <c r="L1278">
        <f t="shared" si="193"/>
        <v>0</v>
      </c>
      <c r="N1278">
        <f t="shared" si="194"/>
        <v>6</v>
      </c>
      <c r="O1278">
        <f t="shared" si="200"/>
        <v>2</v>
      </c>
      <c r="P1278">
        <f t="shared" si="195"/>
        <v>2015</v>
      </c>
      <c r="Q1278" t="str">
        <f t="shared" si="196"/>
        <v>JUN</v>
      </c>
    </row>
    <row r="1279" spans="1:17" x14ac:dyDescent="0.25">
      <c r="A1279" s="1">
        <f t="shared" si="197"/>
        <v>42186</v>
      </c>
      <c r="B1279" s="1">
        <f>A1279-J1279+1</f>
        <v>42183</v>
      </c>
      <c r="C1279" s="1">
        <f t="shared" si="198"/>
        <v>42189</v>
      </c>
      <c r="D1279">
        <f>VLOOKUP(C1279,Sheet2!$A$2:$C$471,2,FALSE)</f>
        <v>26</v>
      </c>
      <c r="E1279">
        <f>VLOOKUP($C1279,Sheet2!$A$2:$D$471,4,FALSE)</f>
        <v>6</v>
      </c>
      <c r="F1279" t="str">
        <f>VLOOKUP(E1279,$W$2:$X$13,2,FALSE)</f>
        <v>JUN</v>
      </c>
      <c r="G1279">
        <f t="shared" si="191"/>
        <v>2</v>
      </c>
      <c r="H1279">
        <f>VLOOKUP($C1279,Sheet2!$A$2:$C$471,3,FALSE)</f>
        <v>2015</v>
      </c>
      <c r="I1279" t="str">
        <f t="shared" si="192"/>
        <v>WED</v>
      </c>
      <c r="J1279">
        <f t="shared" si="199"/>
        <v>4</v>
      </c>
      <c r="K1279">
        <f>IF(ISERROR(VLOOKUP(A1279,Sheet3!$B$2:$B$72,1,FALSE)),0,1)</f>
        <v>0</v>
      </c>
      <c r="L1279">
        <f t="shared" si="193"/>
        <v>0</v>
      </c>
      <c r="N1279">
        <f t="shared" si="194"/>
        <v>7</v>
      </c>
      <c r="O1279">
        <f t="shared" si="200"/>
        <v>3</v>
      </c>
      <c r="P1279">
        <f t="shared" si="195"/>
        <v>2015</v>
      </c>
      <c r="Q1279" t="str">
        <f t="shared" si="196"/>
        <v>JUL</v>
      </c>
    </row>
    <row r="1280" spans="1:17" x14ac:dyDescent="0.25">
      <c r="A1280" s="1">
        <f t="shared" si="197"/>
        <v>42187</v>
      </c>
      <c r="B1280" s="1">
        <f>A1280-J1280+1</f>
        <v>42183</v>
      </c>
      <c r="C1280" s="1">
        <f t="shared" si="198"/>
        <v>42189</v>
      </c>
      <c r="D1280">
        <f>VLOOKUP(C1280,Sheet2!$A$2:$C$471,2,FALSE)</f>
        <v>26</v>
      </c>
      <c r="E1280">
        <f>VLOOKUP($C1280,Sheet2!$A$2:$D$471,4,FALSE)</f>
        <v>6</v>
      </c>
      <c r="F1280" t="str">
        <f>VLOOKUP(E1280,$W$2:$X$13,2,FALSE)</f>
        <v>JUN</v>
      </c>
      <c r="G1280">
        <f t="shared" si="191"/>
        <v>2</v>
      </c>
      <c r="H1280">
        <f>VLOOKUP($C1280,Sheet2!$A$2:$C$471,3,FALSE)</f>
        <v>2015</v>
      </c>
      <c r="I1280" t="str">
        <f t="shared" si="192"/>
        <v>THU</v>
      </c>
      <c r="J1280">
        <f t="shared" si="199"/>
        <v>5</v>
      </c>
      <c r="K1280">
        <f>IF(ISERROR(VLOOKUP(A1280,Sheet3!$B$2:$B$72,1,FALSE)),0,1)</f>
        <v>0</v>
      </c>
      <c r="L1280">
        <f t="shared" si="193"/>
        <v>0</v>
      </c>
      <c r="N1280">
        <f t="shared" si="194"/>
        <v>7</v>
      </c>
      <c r="O1280">
        <f t="shared" si="200"/>
        <v>3</v>
      </c>
      <c r="P1280">
        <f t="shared" si="195"/>
        <v>2015</v>
      </c>
      <c r="Q1280" t="str">
        <f t="shared" si="196"/>
        <v>JUL</v>
      </c>
    </row>
    <row r="1281" spans="1:17" x14ac:dyDescent="0.25">
      <c r="A1281" s="1">
        <f t="shared" si="197"/>
        <v>42188</v>
      </c>
      <c r="B1281" s="1">
        <f>A1281-J1281+1</f>
        <v>42183</v>
      </c>
      <c r="C1281" s="1">
        <f t="shared" si="198"/>
        <v>42189</v>
      </c>
      <c r="D1281">
        <f>VLOOKUP(C1281,Sheet2!$A$2:$C$471,2,FALSE)</f>
        <v>26</v>
      </c>
      <c r="E1281">
        <f>VLOOKUP($C1281,Sheet2!$A$2:$D$471,4,FALSE)</f>
        <v>6</v>
      </c>
      <c r="F1281" t="str">
        <f>VLOOKUP(E1281,$W$2:$X$13,2,FALSE)</f>
        <v>JUN</v>
      </c>
      <c r="G1281">
        <f t="shared" si="191"/>
        <v>2</v>
      </c>
      <c r="H1281">
        <f>VLOOKUP($C1281,Sheet2!$A$2:$C$471,3,FALSE)</f>
        <v>2015</v>
      </c>
      <c r="I1281" t="str">
        <f t="shared" si="192"/>
        <v>FRI</v>
      </c>
      <c r="J1281">
        <f t="shared" si="199"/>
        <v>6</v>
      </c>
      <c r="K1281">
        <f>IF(ISERROR(VLOOKUP(A1281,Sheet3!$B$2:$B$72,1,FALSE)),0,1)</f>
        <v>1</v>
      </c>
      <c r="L1281">
        <f t="shared" si="193"/>
        <v>0</v>
      </c>
      <c r="N1281">
        <f t="shared" si="194"/>
        <v>7</v>
      </c>
      <c r="O1281">
        <f t="shared" si="200"/>
        <v>3</v>
      </c>
      <c r="P1281">
        <f t="shared" si="195"/>
        <v>2015</v>
      </c>
      <c r="Q1281" t="str">
        <f t="shared" si="196"/>
        <v>JUL</v>
      </c>
    </row>
    <row r="1282" spans="1:17" x14ac:dyDescent="0.25">
      <c r="A1282" s="1">
        <f t="shared" si="197"/>
        <v>42189</v>
      </c>
      <c r="B1282" s="1">
        <f>A1282-J1282+1</f>
        <v>42183</v>
      </c>
      <c r="C1282" s="1">
        <f t="shared" si="198"/>
        <v>42189</v>
      </c>
      <c r="D1282">
        <f>VLOOKUP(C1282,Sheet2!$A$2:$C$471,2,FALSE)</f>
        <v>26</v>
      </c>
      <c r="E1282">
        <f>VLOOKUP($C1282,Sheet2!$A$2:$D$471,4,FALSE)</f>
        <v>6</v>
      </c>
      <c r="F1282" t="str">
        <f>VLOOKUP(E1282,$W$2:$X$13,2,FALSE)</f>
        <v>JUN</v>
      </c>
      <c r="G1282">
        <f t="shared" si="191"/>
        <v>2</v>
      </c>
      <c r="H1282">
        <f>VLOOKUP($C1282,Sheet2!$A$2:$C$471,3,FALSE)</f>
        <v>2015</v>
      </c>
      <c r="I1282" t="str">
        <f t="shared" si="192"/>
        <v>SAT</v>
      </c>
      <c r="J1282">
        <f t="shared" si="199"/>
        <v>7</v>
      </c>
      <c r="K1282">
        <f>IF(ISERROR(VLOOKUP(A1282,Sheet3!$B$2:$B$72,1,FALSE)),0,1)</f>
        <v>0</v>
      </c>
      <c r="L1282">
        <f t="shared" si="193"/>
        <v>1</v>
      </c>
      <c r="N1282">
        <f t="shared" si="194"/>
        <v>7</v>
      </c>
      <c r="O1282">
        <f t="shared" si="200"/>
        <v>3</v>
      </c>
      <c r="P1282">
        <f t="shared" si="195"/>
        <v>2015</v>
      </c>
      <c r="Q1282" t="str">
        <f t="shared" si="196"/>
        <v>JUL</v>
      </c>
    </row>
    <row r="1283" spans="1:17" x14ac:dyDescent="0.25">
      <c r="A1283" s="1">
        <f t="shared" si="197"/>
        <v>42190</v>
      </c>
      <c r="B1283" s="1">
        <f>A1283-J1283+1</f>
        <v>42190</v>
      </c>
      <c r="C1283" s="1">
        <f t="shared" si="198"/>
        <v>42196</v>
      </c>
      <c r="D1283">
        <f>VLOOKUP(C1283,Sheet2!$A$2:$C$471,2,FALSE)</f>
        <v>27</v>
      </c>
      <c r="E1283">
        <f>VLOOKUP($C1283,Sheet2!$A$2:$D$471,4,FALSE)</f>
        <v>7</v>
      </c>
      <c r="F1283" t="str">
        <f>VLOOKUP(E1283,$W$2:$X$13,2,FALSE)</f>
        <v>JUL</v>
      </c>
      <c r="G1283">
        <f t="shared" ref="G1283:G1346" si="201">ROUNDUP(E1283/3,0)</f>
        <v>3</v>
      </c>
      <c r="H1283">
        <f>VLOOKUP($C1283,Sheet2!$A$2:$C$471,3,FALSE)</f>
        <v>2015</v>
      </c>
      <c r="I1283" t="str">
        <f t="shared" ref="I1283:I1346" si="202">VLOOKUP(J1283,$T$2:$U$8,2,FALSE)</f>
        <v>SUN</v>
      </c>
      <c r="J1283">
        <f t="shared" si="199"/>
        <v>1</v>
      </c>
      <c r="K1283">
        <f>IF(ISERROR(VLOOKUP(A1283,Sheet3!$B$2:$B$72,1,FALSE)),0,1)</f>
        <v>0</v>
      </c>
      <c r="L1283">
        <f t="shared" ref="L1283:L1346" si="203">IF(OR(J1283=1,J1283=7),1,0)</f>
        <v>1</v>
      </c>
      <c r="N1283">
        <f t="shared" ref="N1283:N1346" si="204">MONTH(A1283)</f>
        <v>7</v>
      </c>
      <c r="O1283">
        <f t="shared" si="200"/>
        <v>3</v>
      </c>
      <c r="P1283">
        <f t="shared" ref="P1283:P1346" si="205">YEAR(A1283)</f>
        <v>2015</v>
      </c>
      <c r="Q1283" t="str">
        <f t="shared" ref="Q1283:Q1346" si="206">VLOOKUP(N1283,$W$2:$X$13,2,FALSE)</f>
        <v>JUL</v>
      </c>
    </row>
    <row r="1284" spans="1:17" x14ac:dyDescent="0.25">
      <c r="A1284" s="1">
        <f t="shared" ref="A1284:A1347" si="207">A1283+1</f>
        <v>42191</v>
      </c>
      <c r="B1284" s="1">
        <f>A1284-J1284+1</f>
        <v>42190</v>
      </c>
      <c r="C1284" s="1">
        <f t="shared" ref="C1284:C1347" si="208">B1284+6</f>
        <v>42196</v>
      </c>
      <c r="D1284">
        <f>VLOOKUP(C1284,Sheet2!$A$2:$C$471,2,FALSE)</f>
        <v>27</v>
      </c>
      <c r="E1284">
        <f>VLOOKUP($C1284,Sheet2!$A$2:$D$471,4,FALSE)</f>
        <v>7</v>
      </c>
      <c r="F1284" t="str">
        <f>VLOOKUP(E1284,$W$2:$X$13,2,FALSE)</f>
        <v>JUL</v>
      </c>
      <c r="G1284">
        <f t="shared" si="201"/>
        <v>3</v>
      </c>
      <c r="H1284">
        <f>VLOOKUP($C1284,Sheet2!$A$2:$C$471,3,FALSE)</f>
        <v>2015</v>
      </c>
      <c r="I1284" t="str">
        <f t="shared" si="202"/>
        <v>MON</v>
      </c>
      <c r="J1284">
        <f t="shared" ref="J1284:J1347" si="209">WEEKDAY(A1284)</f>
        <v>2</v>
      </c>
      <c r="K1284">
        <f>IF(ISERROR(VLOOKUP(A1284,Sheet3!$B$2:$B$72,1,FALSE)),0,1)</f>
        <v>0</v>
      </c>
      <c r="L1284">
        <f t="shared" si="203"/>
        <v>0</v>
      </c>
      <c r="N1284">
        <f t="shared" si="204"/>
        <v>7</v>
      </c>
      <c r="O1284">
        <f t="shared" si="200"/>
        <v>3</v>
      </c>
      <c r="P1284">
        <f t="shared" si="205"/>
        <v>2015</v>
      </c>
      <c r="Q1284" t="str">
        <f t="shared" si="206"/>
        <v>JUL</v>
      </c>
    </row>
    <row r="1285" spans="1:17" x14ac:dyDescent="0.25">
      <c r="A1285" s="1">
        <f t="shared" si="207"/>
        <v>42192</v>
      </c>
      <c r="B1285" s="1">
        <f>A1285-J1285+1</f>
        <v>42190</v>
      </c>
      <c r="C1285" s="1">
        <f t="shared" si="208"/>
        <v>42196</v>
      </c>
      <c r="D1285">
        <f>VLOOKUP(C1285,Sheet2!$A$2:$C$471,2,FALSE)</f>
        <v>27</v>
      </c>
      <c r="E1285">
        <f>VLOOKUP($C1285,Sheet2!$A$2:$D$471,4,FALSE)</f>
        <v>7</v>
      </c>
      <c r="F1285" t="str">
        <f>VLOOKUP(E1285,$W$2:$X$13,2,FALSE)</f>
        <v>JUL</v>
      </c>
      <c r="G1285">
        <f t="shared" si="201"/>
        <v>3</v>
      </c>
      <c r="H1285">
        <f>VLOOKUP($C1285,Sheet2!$A$2:$C$471,3,FALSE)</f>
        <v>2015</v>
      </c>
      <c r="I1285" t="str">
        <f t="shared" si="202"/>
        <v>TUE</v>
      </c>
      <c r="J1285">
        <f t="shared" si="209"/>
        <v>3</v>
      </c>
      <c r="K1285">
        <f>IF(ISERROR(VLOOKUP(A1285,Sheet3!$B$2:$B$72,1,FALSE)),0,1)</f>
        <v>0</v>
      </c>
      <c r="L1285">
        <f t="shared" si="203"/>
        <v>0</v>
      </c>
      <c r="N1285">
        <f t="shared" si="204"/>
        <v>7</v>
      </c>
      <c r="O1285">
        <f t="shared" si="200"/>
        <v>3</v>
      </c>
      <c r="P1285">
        <f t="shared" si="205"/>
        <v>2015</v>
      </c>
      <c r="Q1285" t="str">
        <f t="shared" si="206"/>
        <v>JUL</v>
      </c>
    </row>
    <row r="1286" spans="1:17" x14ac:dyDescent="0.25">
      <c r="A1286" s="1">
        <f t="shared" si="207"/>
        <v>42193</v>
      </c>
      <c r="B1286" s="1">
        <f>A1286-J1286+1</f>
        <v>42190</v>
      </c>
      <c r="C1286" s="1">
        <f t="shared" si="208"/>
        <v>42196</v>
      </c>
      <c r="D1286">
        <f>VLOOKUP(C1286,Sheet2!$A$2:$C$471,2,FALSE)</f>
        <v>27</v>
      </c>
      <c r="E1286">
        <f>VLOOKUP($C1286,Sheet2!$A$2:$D$471,4,FALSE)</f>
        <v>7</v>
      </c>
      <c r="F1286" t="str">
        <f>VLOOKUP(E1286,$W$2:$X$13,2,FALSE)</f>
        <v>JUL</v>
      </c>
      <c r="G1286">
        <f t="shared" si="201"/>
        <v>3</v>
      </c>
      <c r="H1286">
        <f>VLOOKUP($C1286,Sheet2!$A$2:$C$471,3,FALSE)</f>
        <v>2015</v>
      </c>
      <c r="I1286" t="str">
        <f t="shared" si="202"/>
        <v>WED</v>
      </c>
      <c r="J1286">
        <f t="shared" si="209"/>
        <v>4</v>
      </c>
      <c r="K1286">
        <f>IF(ISERROR(VLOOKUP(A1286,Sheet3!$B$2:$B$72,1,FALSE)),0,1)</f>
        <v>0</v>
      </c>
      <c r="L1286">
        <f t="shared" si="203"/>
        <v>0</v>
      </c>
      <c r="N1286">
        <f t="shared" si="204"/>
        <v>7</v>
      </c>
      <c r="O1286">
        <f t="shared" si="200"/>
        <v>3</v>
      </c>
      <c r="P1286">
        <f t="shared" si="205"/>
        <v>2015</v>
      </c>
      <c r="Q1286" t="str">
        <f t="shared" si="206"/>
        <v>JUL</v>
      </c>
    </row>
    <row r="1287" spans="1:17" x14ac:dyDescent="0.25">
      <c r="A1287" s="1">
        <f t="shared" si="207"/>
        <v>42194</v>
      </c>
      <c r="B1287" s="1">
        <f>A1287-J1287+1</f>
        <v>42190</v>
      </c>
      <c r="C1287" s="1">
        <f t="shared" si="208"/>
        <v>42196</v>
      </c>
      <c r="D1287">
        <f>VLOOKUP(C1287,Sheet2!$A$2:$C$471,2,FALSE)</f>
        <v>27</v>
      </c>
      <c r="E1287">
        <f>VLOOKUP($C1287,Sheet2!$A$2:$D$471,4,FALSE)</f>
        <v>7</v>
      </c>
      <c r="F1287" t="str">
        <f>VLOOKUP(E1287,$W$2:$X$13,2,FALSE)</f>
        <v>JUL</v>
      </c>
      <c r="G1287">
        <f t="shared" si="201"/>
        <v>3</v>
      </c>
      <c r="H1287">
        <f>VLOOKUP($C1287,Sheet2!$A$2:$C$471,3,FALSE)</f>
        <v>2015</v>
      </c>
      <c r="I1287" t="str">
        <f t="shared" si="202"/>
        <v>THU</v>
      </c>
      <c r="J1287">
        <f t="shared" si="209"/>
        <v>5</v>
      </c>
      <c r="K1287">
        <f>IF(ISERROR(VLOOKUP(A1287,Sheet3!$B$2:$B$72,1,FALSE)),0,1)</f>
        <v>0</v>
      </c>
      <c r="L1287">
        <f t="shared" si="203"/>
        <v>0</v>
      </c>
      <c r="N1287">
        <f t="shared" si="204"/>
        <v>7</v>
      </c>
      <c r="O1287">
        <f t="shared" si="200"/>
        <v>3</v>
      </c>
      <c r="P1287">
        <f t="shared" si="205"/>
        <v>2015</v>
      </c>
      <c r="Q1287" t="str">
        <f t="shared" si="206"/>
        <v>JUL</v>
      </c>
    </row>
    <row r="1288" spans="1:17" x14ac:dyDescent="0.25">
      <c r="A1288" s="1">
        <f t="shared" si="207"/>
        <v>42195</v>
      </c>
      <c r="B1288" s="1">
        <f>A1288-J1288+1</f>
        <v>42190</v>
      </c>
      <c r="C1288" s="1">
        <f t="shared" si="208"/>
        <v>42196</v>
      </c>
      <c r="D1288">
        <f>VLOOKUP(C1288,Sheet2!$A$2:$C$471,2,FALSE)</f>
        <v>27</v>
      </c>
      <c r="E1288">
        <f>VLOOKUP($C1288,Sheet2!$A$2:$D$471,4,FALSE)</f>
        <v>7</v>
      </c>
      <c r="F1288" t="str">
        <f>VLOOKUP(E1288,$W$2:$X$13,2,FALSE)</f>
        <v>JUL</v>
      </c>
      <c r="G1288">
        <f t="shared" si="201"/>
        <v>3</v>
      </c>
      <c r="H1288">
        <f>VLOOKUP($C1288,Sheet2!$A$2:$C$471,3,FALSE)</f>
        <v>2015</v>
      </c>
      <c r="I1288" t="str">
        <f t="shared" si="202"/>
        <v>FRI</v>
      </c>
      <c r="J1288">
        <f t="shared" si="209"/>
        <v>6</v>
      </c>
      <c r="K1288">
        <f>IF(ISERROR(VLOOKUP(A1288,Sheet3!$B$2:$B$72,1,FALSE)),0,1)</f>
        <v>0</v>
      </c>
      <c r="L1288">
        <f t="shared" si="203"/>
        <v>0</v>
      </c>
      <c r="N1288">
        <f t="shared" si="204"/>
        <v>7</v>
      </c>
      <c r="O1288">
        <f t="shared" si="200"/>
        <v>3</v>
      </c>
      <c r="P1288">
        <f t="shared" si="205"/>
        <v>2015</v>
      </c>
      <c r="Q1288" t="str">
        <f t="shared" si="206"/>
        <v>JUL</v>
      </c>
    </row>
    <row r="1289" spans="1:17" x14ac:dyDescent="0.25">
      <c r="A1289" s="1">
        <f t="shared" si="207"/>
        <v>42196</v>
      </c>
      <c r="B1289" s="1">
        <f>A1289-J1289+1</f>
        <v>42190</v>
      </c>
      <c r="C1289" s="1">
        <f t="shared" si="208"/>
        <v>42196</v>
      </c>
      <c r="D1289">
        <f>VLOOKUP(C1289,Sheet2!$A$2:$C$471,2,FALSE)</f>
        <v>27</v>
      </c>
      <c r="E1289">
        <f>VLOOKUP($C1289,Sheet2!$A$2:$D$471,4,FALSE)</f>
        <v>7</v>
      </c>
      <c r="F1289" t="str">
        <f>VLOOKUP(E1289,$W$2:$X$13,2,FALSE)</f>
        <v>JUL</v>
      </c>
      <c r="G1289">
        <f t="shared" si="201"/>
        <v>3</v>
      </c>
      <c r="H1289">
        <f>VLOOKUP($C1289,Sheet2!$A$2:$C$471,3,FALSE)</f>
        <v>2015</v>
      </c>
      <c r="I1289" t="str">
        <f t="shared" si="202"/>
        <v>SAT</v>
      </c>
      <c r="J1289">
        <f t="shared" si="209"/>
        <v>7</v>
      </c>
      <c r="K1289">
        <f>IF(ISERROR(VLOOKUP(A1289,Sheet3!$B$2:$B$72,1,FALSE)),0,1)</f>
        <v>0</v>
      </c>
      <c r="L1289">
        <f t="shared" si="203"/>
        <v>1</v>
      </c>
      <c r="N1289">
        <f t="shared" si="204"/>
        <v>7</v>
      </c>
      <c r="O1289">
        <f t="shared" si="200"/>
        <v>3</v>
      </c>
      <c r="P1289">
        <f t="shared" si="205"/>
        <v>2015</v>
      </c>
      <c r="Q1289" t="str">
        <f t="shared" si="206"/>
        <v>JUL</v>
      </c>
    </row>
    <row r="1290" spans="1:17" x14ac:dyDescent="0.25">
      <c r="A1290" s="1">
        <f t="shared" si="207"/>
        <v>42197</v>
      </c>
      <c r="B1290" s="1">
        <f>A1290-J1290+1</f>
        <v>42197</v>
      </c>
      <c r="C1290" s="1">
        <f t="shared" si="208"/>
        <v>42203</v>
      </c>
      <c r="D1290">
        <f>VLOOKUP(C1290,Sheet2!$A$2:$C$471,2,FALSE)</f>
        <v>28</v>
      </c>
      <c r="E1290">
        <f>VLOOKUP($C1290,Sheet2!$A$2:$D$471,4,FALSE)</f>
        <v>7</v>
      </c>
      <c r="F1290" t="str">
        <f>VLOOKUP(E1290,$W$2:$X$13,2,FALSE)</f>
        <v>JUL</v>
      </c>
      <c r="G1290">
        <f t="shared" si="201"/>
        <v>3</v>
      </c>
      <c r="H1290">
        <f>VLOOKUP($C1290,Sheet2!$A$2:$C$471,3,FALSE)</f>
        <v>2015</v>
      </c>
      <c r="I1290" t="str">
        <f t="shared" si="202"/>
        <v>SUN</v>
      </c>
      <c r="J1290">
        <f t="shared" si="209"/>
        <v>1</v>
      </c>
      <c r="K1290">
        <f>IF(ISERROR(VLOOKUP(A1290,Sheet3!$B$2:$B$72,1,FALSE)),0,1)</f>
        <v>0</v>
      </c>
      <c r="L1290">
        <f t="shared" si="203"/>
        <v>1</v>
      </c>
      <c r="N1290">
        <f t="shared" si="204"/>
        <v>7</v>
      </c>
      <c r="O1290">
        <f t="shared" si="200"/>
        <v>3</v>
      </c>
      <c r="P1290">
        <f t="shared" si="205"/>
        <v>2015</v>
      </c>
      <c r="Q1290" t="str">
        <f t="shared" si="206"/>
        <v>JUL</v>
      </c>
    </row>
    <row r="1291" spans="1:17" x14ac:dyDescent="0.25">
      <c r="A1291" s="1">
        <f t="shared" si="207"/>
        <v>42198</v>
      </c>
      <c r="B1291" s="1">
        <f>A1291-J1291+1</f>
        <v>42197</v>
      </c>
      <c r="C1291" s="1">
        <f t="shared" si="208"/>
        <v>42203</v>
      </c>
      <c r="D1291">
        <f>VLOOKUP(C1291,Sheet2!$A$2:$C$471,2,FALSE)</f>
        <v>28</v>
      </c>
      <c r="E1291">
        <f>VLOOKUP($C1291,Sheet2!$A$2:$D$471,4,FALSE)</f>
        <v>7</v>
      </c>
      <c r="F1291" t="str">
        <f>VLOOKUP(E1291,$W$2:$X$13,2,FALSE)</f>
        <v>JUL</v>
      </c>
      <c r="G1291">
        <f t="shared" si="201"/>
        <v>3</v>
      </c>
      <c r="H1291">
        <f>VLOOKUP($C1291,Sheet2!$A$2:$C$471,3,FALSE)</f>
        <v>2015</v>
      </c>
      <c r="I1291" t="str">
        <f t="shared" si="202"/>
        <v>MON</v>
      </c>
      <c r="J1291">
        <f t="shared" si="209"/>
        <v>2</v>
      </c>
      <c r="K1291">
        <f>IF(ISERROR(VLOOKUP(A1291,Sheet3!$B$2:$B$72,1,FALSE)),0,1)</f>
        <v>0</v>
      </c>
      <c r="L1291">
        <f t="shared" si="203"/>
        <v>0</v>
      </c>
      <c r="N1291">
        <f t="shared" si="204"/>
        <v>7</v>
      </c>
      <c r="O1291">
        <f t="shared" si="200"/>
        <v>3</v>
      </c>
      <c r="P1291">
        <f t="shared" si="205"/>
        <v>2015</v>
      </c>
      <c r="Q1291" t="str">
        <f t="shared" si="206"/>
        <v>JUL</v>
      </c>
    </row>
    <row r="1292" spans="1:17" x14ac:dyDescent="0.25">
      <c r="A1292" s="1">
        <f t="shared" si="207"/>
        <v>42199</v>
      </c>
      <c r="B1292" s="1">
        <f>A1292-J1292+1</f>
        <v>42197</v>
      </c>
      <c r="C1292" s="1">
        <f t="shared" si="208"/>
        <v>42203</v>
      </c>
      <c r="D1292">
        <f>VLOOKUP(C1292,Sheet2!$A$2:$C$471,2,FALSE)</f>
        <v>28</v>
      </c>
      <c r="E1292">
        <f>VLOOKUP($C1292,Sheet2!$A$2:$D$471,4,FALSE)</f>
        <v>7</v>
      </c>
      <c r="F1292" t="str">
        <f>VLOOKUP(E1292,$W$2:$X$13,2,FALSE)</f>
        <v>JUL</v>
      </c>
      <c r="G1292">
        <f t="shared" si="201"/>
        <v>3</v>
      </c>
      <c r="H1292">
        <f>VLOOKUP($C1292,Sheet2!$A$2:$C$471,3,FALSE)</f>
        <v>2015</v>
      </c>
      <c r="I1292" t="str">
        <f t="shared" si="202"/>
        <v>TUE</v>
      </c>
      <c r="J1292">
        <f t="shared" si="209"/>
        <v>3</v>
      </c>
      <c r="K1292">
        <f>IF(ISERROR(VLOOKUP(A1292,Sheet3!$B$2:$B$72,1,FALSE)),0,1)</f>
        <v>0</v>
      </c>
      <c r="L1292">
        <f t="shared" si="203"/>
        <v>0</v>
      </c>
      <c r="N1292">
        <f t="shared" si="204"/>
        <v>7</v>
      </c>
      <c r="O1292">
        <f t="shared" si="200"/>
        <v>3</v>
      </c>
      <c r="P1292">
        <f t="shared" si="205"/>
        <v>2015</v>
      </c>
      <c r="Q1292" t="str">
        <f t="shared" si="206"/>
        <v>JUL</v>
      </c>
    </row>
    <row r="1293" spans="1:17" x14ac:dyDescent="0.25">
      <c r="A1293" s="1">
        <f t="shared" si="207"/>
        <v>42200</v>
      </c>
      <c r="B1293" s="1">
        <f>A1293-J1293+1</f>
        <v>42197</v>
      </c>
      <c r="C1293" s="1">
        <f t="shared" si="208"/>
        <v>42203</v>
      </c>
      <c r="D1293">
        <f>VLOOKUP(C1293,Sheet2!$A$2:$C$471,2,FALSE)</f>
        <v>28</v>
      </c>
      <c r="E1293">
        <f>VLOOKUP($C1293,Sheet2!$A$2:$D$471,4,FALSE)</f>
        <v>7</v>
      </c>
      <c r="F1293" t="str">
        <f>VLOOKUP(E1293,$W$2:$X$13,2,FALSE)</f>
        <v>JUL</v>
      </c>
      <c r="G1293">
        <f t="shared" si="201"/>
        <v>3</v>
      </c>
      <c r="H1293">
        <f>VLOOKUP($C1293,Sheet2!$A$2:$C$471,3,FALSE)</f>
        <v>2015</v>
      </c>
      <c r="I1293" t="str">
        <f t="shared" si="202"/>
        <v>WED</v>
      </c>
      <c r="J1293">
        <f t="shared" si="209"/>
        <v>4</v>
      </c>
      <c r="K1293">
        <f>IF(ISERROR(VLOOKUP(A1293,Sheet3!$B$2:$B$72,1,FALSE)),0,1)</f>
        <v>0</v>
      </c>
      <c r="L1293">
        <f t="shared" si="203"/>
        <v>0</v>
      </c>
      <c r="N1293">
        <f t="shared" si="204"/>
        <v>7</v>
      </c>
      <c r="O1293">
        <f t="shared" si="200"/>
        <v>3</v>
      </c>
      <c r="P1293">
        <f t="shared" si="205"/>
        <v>2015</v>
      </c>
      <c r="Q1293" t="str">
        <f t="shared" si="206"/>
        <v>JUL</v>
      </c>
    </row>
    <row r="1294" spans="1:17" x14ac:dyDescent="0.25">
      <c r="A1294" s="1">
        <f t="shared" si="207"/>
        <v>42201</v>
      </c>
      <c r="B1294" s="1">
        <f>A1294-J1294+1</f>
        <v>42197</v>
      </c>
      <c r="C1294" s="1">
        <f t="shared" si="208"/>
        <v>42203</v>
      </c>
      <c r="D1294">
        <f>VLOOKUP(C1294,Sheet2!$A$2:$C$471,2,FALSE)</f>
        <v>28</v>
      </c>
      <c r="E1294">
        <f>VLOOKUP($C1294,Sheet2!$A$2:$D$471,4,FALSE)</f>
        <v>7</v>
      </c>
      <c r="F1294" t="str">
        <f>VLOOKUP(E1294,$W$2:$X$13,2,FALSE)</f>
        <v>JUL</v>
      </c>
      <c r="G1294">
        <f t="shared" si="201"/>
        <v>3</v>
      </c>
      <c r="H1294">
        <f>VLOOKUP($C1294,Sheet2!$A$2:$C$471,3,FALSE)</f>
        <v>2015</v>
      </c>
      <c r="I1294" t="str">
        <f t="shared" si="202"/>
        <v>THU</v>
      </c>
      <c r="J1294">
        <f t="shared" si="209"/>
        <v>5</v>
      </c>
      <c r="K1294">
        <f>IF(ISERROR(VLOOKUP(A1294,Sheet3!$B$2:$B$72,1,FALSE)),0,1)</f>
        <v>0</v>
      </c>
      <c r="L1294">
        <f t="shared" si="203"/>
        <v>0</v>
      </c>
      <c r="N1294">
        <f t="shared" si="204"/>
        <v>7</v>
      </c>
      <c r="O1294">
        <f t="shared" si="200"/>
        <v>3</v>
      </c>
      <c r="P1294">
        <f t="shared" si="205"/>
        <v>2015</v>
      </c>
      <c r="Q1294" t="str">
        <f t="shared" si="206"/>
        <v>JUL</v>
      </c>
    </row>
    <row r="1295" spans="1:17" x14ac:dyDescent="0.25">
      <c r="A1295" s="1">
        <f t="shared" si="207"/>
        <v>42202</v>
      </c>
      <c r="B1295" s="1">
        <f>A1295-J1295+1</f>
        <v>42197</v>
      </c>
      <c r="C1295" s="1">
        <f t="shared" si="208"/>
        <v>42203</v>
      </c>
      <c r="D1295">
        <f>VLOOKUP(C1295,Sheet2!$A$2:$C$471,2,FALSE)</f>
        <v>28</v>
      </c>
      <c r="E1295">
        <f>VLOOKUP($C1295,Sheet2!$A$2:$D$471,4,FALSE)</f>
        <v>7</v>
      </c>
      <c r="F1295" t="str">
        <f>VLOOKUP(E1295,$W$2:$X$13,2,FALSE)</f>
        <v>JUL</v>
      </c>
      <c r="G1295">
        <f t="shared" si="201"/>
        <v>3</v>
      </c>
      <c r="H1295">
        <f>VLOOKUP($C1295,Sheet2!$A$2:$C$471,3,FALSE)</f>
        <v>2015</v>
      </c>
      <c r="I1295" t="str">
        <f t="shared" si="202"/>
        <v>FRI</v>
      </c>
      <c r="J1295">
        <f t="shared" si="209"/>
        <v>6</v>
      </c>
      <c r="K1295">
        <f>IF(ISERROR(VLOOKUP(A1295,Sheet3!$B$2:$B$72,1,FALSE)),0,1)</f>
        <v>0</v>
      </c>
      <c r="L1295">
        <f t="shared" si="203"/>
        <v>0</v>
      </c>
      <c r="N1295">
        <f t="shared" si="204"/>
        <v>7</v>
      </c>
      <c r="O1295">
        <f t="shared" si="200"/>
        <v>3</v>
      </c>
      <c r="P1295">
        <f t="shared" si="205"/>
        <v>2015</v>
      </c>
      <c r="Q1295" t="str">
        <f t="shared" si="206"/>
        <v>JUL</v>
      </c>
    </row>
    <row r="1296" spans="1:17" x14ac:dyDescent="0.25">
      <c r="A1296" s="1">
        <f t="shared" si="207"/>
        <v>42203</v>
      </c>
      <c r="B1296" s="1">
        <f>A1296-J1296+1</f>
        <v>42197</v>
      </c>
      <c r="C1296" s="1">
        <f t="shared" si="208"/>
        <v>42203</v>
      </c>
      <c r="D1296">
        <f>VLOOKUP(C1296,Sheet2!$A$2:$C$471,2,FALSE)</f>
        <v>28</v>
      </c>
      <c r="E1296">
        <f>VLOOKUP($C1296,Sheet2!$A$2:$D$471,4,FALSE)</f>
        <v>7</v>
      </c>
      <c r="F1296" t="str">
        <f>VLOOKUP(E1296,$W$2:$X$13,2,FALSE)</f>
        <v>JUL</v>
      </c>
      <c r="G1296">
        <f t="shared" si="201"/>
        <v>3</v>
      </c>
      <c r="H1296">
        <f>VLOOKUP($C1296,Sheet2!$A$2:$C$471,3,FALSE)</f>
        <v>2015</v>
      </c>
      <c r="I1296" t="str">
        <f t="shared" si="202"/>
        <v>SAT</v>
      </c>
      <c r="J1296">
        <f t="shared" si="209"/>
        <v>7</v>
      </c>
      <c r="K1296">
        <f>IF(ISERROR(VLOOKUP(A1296,Sheet3!$B$2:$B$72,1,FALSE)),0,1)</f>
        <v>0</v>
      </c>
      <c r="L1296">
        <f t="shared" si="203"/>
        <v>1</v>
      </c>
      <c r="N1296">
        <f t="shared" si="204"/>
        <v>7</v>
      </c>
      <c r="O1296">
        <f t="shared" si="200"/>
        <v>3</v>
      </c>
      <c r="P1296">
        <f t="shared" si="205"/>
        <v>2015</v>
      </c>
      <c r="Q1296" t="str">
        <f t="shared" si="206"/>
        <v>JUL</v>
      </c>
    </row>
    <row r="1297" spans="1:17" x14ac:dyDescent="0.25">
      <c r="A1297" s="1">
        <f t="shared" si="207"/>
        <v>42204</v>
      </c>
      <c r="B1297" s="1">
        <f>A1297-J1297+1</f>
        <v>42204</v>
      </c>
      <c r="C1297" s="1">
        <f t="shared" si="208"/>
        <v>42210</v>
      </c>
      <c r="D1297">
        <f>VLOOKUP(C1297,Sheet2!$A$2:$C$471,2,FALSE)</f>
        <v>29</v>
      </c>
      <c r="E1297">
        <f>VLOOKUP($C1297,Sheet2!$A$2:$D$471,4,FALSE)</f>
        <v>7</v>
      </c>
      <c r="F1297" t="str">
        <f>VLOOKUP(E1297,$W$2:$X$13,2,FALSE)</f>
        <v>JUL</v>
      </c>
      <c r="G1297">
        <f t="shared" si="201"/>
        <v>3</v>
      </c>
      <c r="H1297">
        <f>VLOOKUP($C1297,Sheet2!$A$2:$C$471,3,FALSE)</f>
        <v>2015</v>
      </c>
      <c r="I1297" t="str">
        <f t="shared" si="202"/>
        <v>SUN</v>
      </c>
      <c r="J1297">
        <f t="shared" si="209"/>
        <v>1</v>
      </c>
      <c r="K1297">
        <f>IF(ISERROR(VLOOKUP(A1297,Sheet3!$B$2:$B$72,1,FALSE)),0,1)</f>
        <v>0</v>
      </c>
      <c r="L1297">
        <f t="shared" si="203"/>
        <v>1</v>
      </c>
      <c r="N1297">
        <f t="shared" si="204"/>
        <v>7</v>
      </c>
      <c r="O1297">
        <f t="shared" si="200"/>
        <v>3</v>
      </c>
      <c r="P1297">
        <f t="shared" si="205"/>
        <v>2015</v>
      </c>
      <c r="Q1297" t="str">
        <f t="shared" si="206"/>
        <v>JUL</v>
      </c>
    </row>
    <row r="1298" spans="1:17" x14ac:dyDescent="0.25">
      <c r="A1298" s="1">
        <f t="shared" si="207"/>
        <v>42205</v>
      </c>
      <c r="B1298" s="1">
        <f>A1298-J1298+1</f>
        <v>42204</v>
      </c>
      <c r="C1298" s="1">
        <f t="shared" si="208"/>
        <v>42210</v>
      </c>
      <c r="D1298">
        <f>VLOOKUP(C1298,Sheet2!$A$2:$C$471,2,FALSE)</f>
        <v>29</v>
      </c>
      <c r="E1298">
        <f>VLOOKUP($C1298,Sheet2!$A$2:$D$471,4,FALSE)</f>
        <v>7</v>
      </c>
      <c r="F1298" t="str">
        <f>VLOOKUP(E1298,$W$2:$X$13,2,FALSE)</f>
        <v>JUL</v>
      </c>
      <c r="G1298">
        <f t="shared" si="201"/>
        <v>3</v>
      </c>
      <c r="H1298">
        <f>VLOOKUP($C1298,Sheet2!$A$2:$C$471,3,FALSE)</f>
        <v>2015</v>
      </c>
      <c r="I1298" t="str">
        <f t="shared" si="202"/>
        <v>MON</v>
      </c>
      <c r="J1298">
        <f t="shared" si="209"/>
        <v>2</v>
      </c>
      <c r="K1298">
        <f>IF(ISERROR(VLOOKUP(A1298,Sheet3!$B$2:$B$72,1,FALSE)),0,1)</f>
        <v>0</v>
      </c>
      <c r="L1298">
        <f t="shared" si="203"/>
        <v>0</v>
      </c>
      <c r="N1298">
        <f t="shared" si="204"/>
        <v>7</v>
      </c>
      <c r="O1298">
        <f t="shared" si="200"/>
        <v>3</v>
      </c>
      <c r="P1298">
        <f t="shared" si="205"/>
        <v>2015</v>
      </c>
      <c r="Q1298" t="str">
        <f t="shared" si="206"/>
        <v>JUL</v>
      </c>
    </row>
    <row r="1299" spans="1:17" x14ac:dyDescent="0.25">
      <c r="A1299" s="1">
        <f t="shared" si="207"/>
        <v>42206</v>
      </c>
      <c r="B1299" s="1">
        <f>A1299-J1299+1</f>
        <v>42204</v>
      </c>
      <c r="C1299" s="1">
        <f t="shared" si="208"/>
        <v>42210</v>
      </c>
      <c r="D1299">
        <f>VLOOKUP(C1299,Sheet2!$A$2:$C$471,2,FALSE)</f>
        <v>29</v>
      </c>
      <c r="E1299">
        <f>VLOOKUP($C1299,Sheet2!$A$2:$D$471,4,FALSE)</f>
        <v>7</v>
      </c>
      <c r="F1299" t="str">
        <f>VLOOKUP(E1299,$W$2:$X$13,2,FALSE)</f>
        <v>JUL</v>
      </c>
      <c r="G1299">
        <f t="shared" si="201"/>
        <v>3</v>
      </c>
      <c r="H1299">
        <f>VLOOKUP($C1299,Sheet2!$A$2:$C$471,3,FALSE)</f>
        <v>2015</v>
      </c>
      <c r="I1299" t="str">
        <f t="shared" si="202"/>
        <v>TUE</v>
      </c>
      <c r="J1299">
        <f t="shared" si="209"/>
        <v>3</v>
      </c>
      <c r="K1299">
        <f>IF(ISERROR(VLOOKUP(A1299,Sheet3!$B$2:$B$72,1,FALSE)),0,1)</f>
        <v>0</v>
      </c>
      <c r="L1299">
        <f t="shared" si="203"/>
        <v>0</v>
      </c>
      <c r="N1299">
        <f t="shared" si="204"/>
        <v>7</v>
      </c>
      <c r="O1299">
        <f t="shared" si="200"/>
        <v>3</v>
      </c>
      <c r="P1299">
        <f t="shared" si="205"/>
        <v>2015</v>
      </c>
      <c r="Q1299" t="str">
        <f t="shared" si="206"/>
        <v>JUL</v>
      </c>
    </row>
    <row r="1300" spans="1:17" x14ac:dyDescent="0.25">
      <c r="A1300" s="1">
        <f t="shared" si="207"/>
        <v>42207</v>
      </c>
      <c r="B1300" s="1">
        <f>A1300-J1300+1</f>
        <v>42204</v>
      </c>
      <c r="C1300" s="1">
        <f t="shared" si="208"/>
        <v>42210</v>
      </c>
      <c r="D1300">
        <f>VLOOKUP(C1300,Sheet2!$A$2:$C$471,2,FALSE)</f>
        <v>29</v>
      </c>
      <c r="E1300">
        <f>VLOOKUP($C1300,Sheet2!$A$2:$D$471,4,FALSE)</f>
        <v>7</v>
      </c>
      <c r="F1300" t="str">
        <f>VLOOKUP(E1300,$W$2:$X$13,2,FALSE)</f>
        <v>JUL</v>
      </c>
      <c r="G1300">
        <f t="shared" si="201"/>
        <v>3</v>
      </c>
      <c r="H1300">
        <f>VLOOKUP($C1300,Sheet2!$A$2:$C$471,3,FALSE)</f>
        <v>2015</v>
      </c>
      <c r="I1300" t="str">
        <f t="shared" si="202"/>
        <v>WED</v>
      </c>
      <c r="J1300">
        <f t="shared" si="209"/>
        <v>4</v>
      </c>
      <c r="K1300">
        <f>IF(ISERROR(VLOOKUP(A1300,Sheet3!$B$2:$B$72,1,FALSE)),0,1)</f>
        <v>0</v>
      </c>
      <c r="L1300">
        <f t="shared" si="203"/>
        <v>0</v>
      </c>
      <c r="N1300">
        <f t="shared" si="204"/>
        <v>7</v>
      </c>
      <c r="O1300">
        <f t="shared" si="200"/>
        <v>3</v>
      </c>
      <c r="P1300">
        <f t="shared" si="205"/>
        <v>2015</v>
      </c>
      <c r="Q1300" t="str">
        <f t="shared" si="206"/>
        <v>JUL</v>
      </c>
    </row>
    <row r="1301" spans="1:17" x14ac:dyDescent="0.25">
      <c r="A1301" s="1">
        <f t="shared" si="207"/>
        <v>42208</v>
      </c>
      <c r="B1301" s="1">
        <f>A1301-J1301+1</f>
        <v>42204</v>
      </c>
      <c r="C1301" s="1">
        <f t="shared" si="208"/>
        <v>42210</v>
      </c>
      <c r="D1301">
        <f>VLOOKUP(C1301,Sheet2!$A$2:$C$471,2,FALSE)</f>
        <v>29</v>
      </c>
      <c r="E1301">
        <f>VLOOKUP($C1301,Sheet2!$A$2:$D$471,4,FALSE)</f>
        <v>7</v>
      </c>
      <c r="F1301" t="str">
        <f>VLOOKUP(E1301,$W$2:$X$13,2,FALSE)</f>
        <v>JUL</v>
      </c>
      <c r="G1301">
        <f t="shared" si="201"/>
        <v>3</v>
      </c>
      <c r="H1301">
        <f>VLOOKUP($C1301,Sheet2!$A$2:$C$471,3,FALSE)</f>
        <v>2015</v>
      </c>
      <c r="I1301" t="str">
        <f t="shared" si="202"/>
        <v>THU</v>
      </c>
      <c r="J1301">
        <f t="shared" si="209"/>
        <v>5</v>
      </c>
      <c r="K1301">
        <f>IF(ISERROR(VLOOKUP(A1301,Sheet3!$B$2:$B$72,1,FALSE)),0,1)</f>
        <v>0</v>
      </c>
      <c r="L1301">
        <f t="shared" si="203"/>
        <v>0</v>
      </c>
      <c r="N1301">
        <f t="shared" si="204"/>
        <v>7</v>
      </c>
      <c r="O1301">
        <f t="shared" si="200"/>
        <v>3</v>
      </c>
      <c r="P1301">
        <f t="shared" si="205"/>
        <v>2015</v>
      </c>
      <c r="Q1301" t="str">
        <f t="shared" si="206"/>
        <v>JUL</v>
      </c>
    </row>
    <row r="1302" spans="1:17" x14ac:dyDescent="0.25">
      <c r="A1302" s="1">
        <f t="shared" si="207"/>
        <v>42209</v>
      </c>
      <c r="B1302" s="1">
        <f>A1302-J1302+1</f>
        <v>42204</v>
      </c>
      <c r="C1302" s="1">
        <f t="shared" si="208"/>
        <v>42210</v>
      </c>
      <c r="D1302">
        <f>VLOOKUP(C1302,Sheet2!$A$2:$C$471,2,FALSE)</f>
        <v>29</v>
      </c>
      <c r="E1302">
        <f>VLOOKUP($C1302,Sheet2!$A$2:$D$471,4,FALSE)</f>
        <v>7</v>
      </c>
      <c r="F1302" t="str">
        <f>VLOOKUP(E1302,$W$2:$X$13,2,FALSE)</f>
        <v>JUL</v>
      </c>
      <c r="G1302">
        <f t="shared" si="201"/>
        <v>3</v>
      </c>
      <c r="H1302">
        <f>VLOOKUP($C1302,Sheet2!$A$2:$C$471,3,FALSE)</f>
        <v>2015</v>
      </c>
      <c r="I1302" t="str">
        <f t="shared" si="202"/>
        <v>FRI</v>
      </c>
      <c r="J1302">
        <f t="shared" si="209"/>
        <v>6</v>
      </c>
      <c r="K1302">
        <f>IF(ISERROR(VLOOKUP(A1302,Sheet3!$B$2:$B$72,1,FALSE)),0,1)</f>
        <v>0</v>
      </c>
      <c r="L1302">
        <f t="shared" si="203"/>
        <v>0</v>
      </c>
      <c r="N1302">
        <f t="shared" si="204"/>
        <v>7</v>
      </c>
      <c r="O1302">
        <f t="shared" si="200"/>
        <v>3</v>
      </c>
      <c r="P1302">
        <f t="shared" si="205"/>
        <v>2015</v>
      </c>
      <c r="Q1302" t="str">
        <f t="shared" si="206"/>
        <v>JUL</v>
      </c>
    </row>
    <row r="1303" spans="1:17" x14ac:dyDescent="0.25">
      <c r="A1303" s="1">
        <f t="shared" si="207"/>
        <v>42210</v>
      </c>
      <c r="B1303" s="1">
        <f>A1303-J1303+1</f>
        <v>42204</v>
      </c>
      <c r="C1303" s="1">
        <f t="shared" si="208"/>
        <v>42210</v>
      </c>
      <c r="D1303">
        <f>VLOOKUP(C1303,Sheet2!$A$2:$C$471,2,FALSE)</f>
        <v>29</v>
      </c>
      <c r="E1303">
        <f>VLOOKUP($C1303,Sheet2!$A$2:$D$471,4,FALSE)</f>
        <v>7</v>
      </c>
      <c r="F1303" t="str">
        <f>VLOOKUP(E1303,$W$2:$X$13,2,FALSE)</f>
        <v>JUL</v>
      </c>
      <c r="G1303">
        <f t="shared" si="201"/>
        <v>3</v>
      </c>
      <c r="H1303">
        <f>VLOOKUP($C1303,Sheet2!$A$2:$C$471,3,FALSE)</f>
        <v>2015</v>
      </c>
      <c r="I1303" t="str">
        <f t="shared" si="202"/>
        <v>SAT</v>
      </c>
      <c r="J1303">
        <f t="shared" si="209"/>
        <v>7</v>
      </c>
      <c r="K1303">
        <f>IF(ISERROR(VLOOKUP(A1303,Sheet3!$B$2:$B$72,1,FALSE)),0,1)</f>
        <v>0</v>
      </c>
      <c r="L1303">
        <f t="shared" si="203"/>
        <v>1</v>
      </c>
      <c r="N1303">
        <f t="shared" si="204"/>
        <v>7</v>
      </c>
      <c r="O1303">
        <f t="shared" si="200"/>
        <v>3</v>
      </c>
      <c r="P1303">
        <f t="shared" si="205"/>
        <v>2015</v>
      </c>
      <c r="Q1303" t="str">
        <f t="shared" si="206"/>
        <v>JUL</v>
      </c>
    </row>
    <row r="1304" spans="1:17" x14ac:dyDescent="0.25">
      <c r="A1304" s="1">
        <f t="shared" si="207"/>
        <v>42211</v>
      </c>
      <c r="B1304" s="1">
        <f>A1304-J1304+1</f>
        <v>42211</v>
      </c>
      <c r="C1304" s="1">
        <f t="shared" si="208"/>
        <v>42217</v>
      </c>
      <c r="D1304">
        <f>VLOOKUP(C1304,Sheet2!$A$2:$C$471,2,FALSE)</f>
        <v>30</v>
      </c>
      <c r="E1304">
        <f>VLOOKUP($C1304,Sheet2!$A$2:$D$471,4,FALSE)</f>
        <v>7</v>
      </c>
      <c r="F1304" t="str">
        <f>VLOOKUP(E1304,$W$2:$X$13,2,FALSE)</f>
        <v>JUL</v>
      </c>
      <c r="G1304">
        <f t="shared" si="201"/>
        <v>3</v>
      </c>
      <c r="H1304">
        <f>VLOOKUP($C1304,Sheet2!$A$2:$C$471,3,FALSE)</f>
        <v>2015</v>
      </c>
      <c r="I1304" t="str">
        <f t="shared" si="202"/>
        <v>SUN</v>
      </c>
      <c r="J1304">
        <f t="shared" si="209"/>
        <v>1</v>
      </c>
      <c r="K1304">
        <f>IF(ISERROR(VLOOKUP(A1304,Sheet3!$B$2:$B$72,1,FALSE)),0,1)</f>
        <v>0</v>
      </c>
      <c r="L1304">
        <f t="shared" si="203"/>
        <v>1</v>
      </c>
      <c r="N1304">
        <f t="shared" si="204"/>
        <v>7</v>
      </c>
      <c r="O1304">
        <f t="shared" si="200"/>
        <v>3</v>
      </c>
      <c r="P1304">
        <f t="shared" si="205"/>
        <v>2015</v>
      </c>
      <c r="Q1304" t="str">
        <f t="shared" si="206"/>
        <v>JUL</v>
      </c>
    </row>
    <row r="1305" spans="1:17" x14ac:dyDescent="0.25">
      <c r="A1305" s="1">
        <f t="shared" si="207"/>
        <v>42212</v>
      </c>
      <c r="B1305" s="1">
        <f>A1305-J1305+1</f>
        <v>42211</v>
      </c>
      <c r="C1305" s="1">
        <f t="shared" si="208"/>
        <v>42217</v>
      </c>
      <c r="D1305">
        <f>VLOOKUP(C1305,Sheet2!$A$2:$C$471,2,FALSE)</f>
        <v>30</v>
      </c>
      <c r="E1305">
        <f>VLOOKUP($C1305,Sheet2!$A$2:$D$471,4,FALSE)</f>
        <v>7</v>
      </c>
      <c r="F1305" t="str">
        <f>VLOOKUP(E1305,$W$2:$X$13,2,FALSE)</f>
        <v>JUL</v>
      </c>
      <c r="G1305">
        <f t="shared" si="201"/>
        <v>3</v>
      </c>
      <c r="H1305">
        <f>VLOOKUP($C1305,Sheet2!$A$2:$C$471,3,FALSE)</f>
        <v>2015</v>
      </c>
      <c r="I1305" t="str">
        <f t="shared" si="202"/>
        <v>MON</v>
      </c>
      <c r="J1305">
        <f t="shared" si="209"/>
        <v>2</v>
      </c>
      <c r="K1305">
        <f>IF(ISERROR(VLOOKUP(A1305,Sheet3!$B$2:$B$72,1,FALSE)),0,1)</f>
        <v>0</v>
      </c>
      <c r="L1305">
        <f t="shared" si="203"/>
        <v>0</v>
      </c>
      <c r="N1305">
        <f t="shared" si="204"/>
        <v>7</v>
      </c>
      <c r="O1305">
        <f t="shared" si="200"/>
        <v>3</v>
      </c>
      <c r="P1305">
        <f t="shared" si="205"/>
        <v>2015</v>
      </c>
      <c r="Q1305" t="str">
        <f t="shared" si="206"/>
        <v>JUL</v>
      </c>
    </row>
    <row r="1306" spans="1:17" x14ac:dyDescent="0.25">
      <c r="A1306" s="1">
        <f t="shared" si="207"/>
        <v>42213</v>
      </c>
      <c r="B1306" s="1">
        <f>A1306-J1306+1</f>
        <v>42211</v>
      </c>
      <c r="C1306" s="1">
        <f t="shared" si="208"/>
        <v>42217</v>
      </c>
      <c r="D1306">
        <f>VLOOKUP(C1306,Sheet2!$A$2:$C$471,2,FALSE)</f>
        <v>30</v>
      </c>
      <c r="E1306">
        <f>VLOOKUP($C1306,Sheet2!$A$2:$D$471,4,FALSE)</f>
        <v>7</v>
      </c>
      <c r="F1306" t="str">
        <f>VLOOKUP(E1306,$W$2:$X$13,2,FALSE)</f>
        <v>JUL</v>
      </c>
      <c r="G1306">
        <f t="shared" si="201"/>
        <v>3</v>
      </c>
      <c r="H1306">
        <f>VLOOKUP($C1306,Sheet2!$A$2:$C$471,3,FALSE)</f>
        <v>2015</v>
      </c>
      <c r="I1306" t="str">
        <f t="shared" si="202"/>
        <v>TUE</v>
      </c>
      <c r="J1306">
        <f t="shared" si="209"/>
        <v>3</v>
      </c>
      <c r="K1306">
        <f>IF(ISERROR(VLOOKUP(A1306,Sheet3!$B$2:$B$72,1,FALSE)),0,1)</f>
        <v>0</v>
      </c>
      <c r="L1306">
        <f t="shared" si="203"/>
        <v>0</v>
      </c>
      <c r="N1306">
        <f t="shared" si="204"/>
        <v>7</v>
      </c>
      <c r="O1306">
        <f t="shared" si="200"/>
        <v>3</v>
      </c>
      <c r="P1306">
        <f t="shared" si="205"/>
        <v>2015</v>
      </c>
      <c r="Q1306" t="str">
        <f t="shared" si="206"/>
        <v>JUL</v>
      </c>
    </row>
    <row r="1307" spans="1:17" x14ac:dyDescent="0.25">
      <c r="A1307" s="1">
        <f t="shared" si="207"/>
        <v>42214</v>
      </c>
      <c r="B1307" s="1">
        <f>A1307-J1307+1</f>
        <v>42211</v>
      </c>
      <c r="C1307" s="1">
        <f t="shared" si="208"/>
        <v>42217</v>
      </c>
      <c r="D1307">
        <f>VLOOKUP(C1307,Sheet2!$A$2:$C$471,2,FALSE)</f>
        <v>30</v>
      </c>
      <c r="E1307">
        <f>VLOOKUP($C1307,Sheet2!$A$2:$D$471,4,FALSE)</f>
        <v>7</v>
      </c>
      <c r="F1307" t="str">
        <f>VLOOKUP(E1307,$W$2:$X$13,2,FALSE)</f>
        <v>JUL</v>
      </c>
      <c r="G1307">
        <f t="shared" si="201"/>
        <v>3</v>
      </c>
      <c r="H1307">
        <f>VLOOKUP($C1307,Sheet2!$A$2:$C$471,3,FALSE)</f>
        <v>2015</v>
      </c>
      <c r="I1307" t="str">
        <f t="shared" si="202"/>
        <v>WED</v>
      </c>
      <c r="J1307">
        <f t="shared" si="209"/>
        <v>4</v>
      </c>
      <c r="K1307">
        <f>IF(ISERROR(VLOOKUP(A1307,Sheet3!$B$2:$B$72,1,FALSE)),0,1)</f>
        <v>0</v>
      </c>
      <c r="L1307">
        <f t="shared" si="203"/>
        <v>0</v>
      </c>
      <c r="N1307">
        <f t="shared" si="204"/>
        <v>7</v>
      </c>
      <c r="O1307">
        <f t="shared" si="200"/>
        <v>3</v>
      </c>
      <c r="P1307">
        <f t="shared" si="205"/>
        <v>2015</v>
      </c>
      <c r="Q1307" t="str">
        <f t="shared" si="206"/>
        <v>JUL</v>
      </c>
    </row>
    <row r="1308" spans="1:17" x14ac:dyDescent="0.25">
      <c r="A1308" s="1">
        <f t="shared" si="207"/>
        <v>42215</v>
      </c>
      <c r="B1308" s="1">
        <f>A1308-J1308+1</f>
        <v>42211</v>
      </c>
      <c r="C1308" s="1">
        <f t="shared" si="208"/>
        <v>42217</v>
      </c>
      <c r="D1308">
        <f>VLOOKUP(C1308,Sheet2!$A$2:$C$471,2,FALSE)</f>
        <v>30</v>
      </c>
      <c r="E1308">
        <f>VLOOKUP($C1308,Sheet2!$A$2:$D$471,4,FALSE)</f>
        <v>7</v>
      </c>
      <c r="F1308" t="str">
        <f>VLOOKUP(E1308,$W$2:$X$13,2,FALSE)</f>
        <v>JUL</v>
      </c>
      <c r="G1308">
        <f t="shared" si="201"/>
        <v>3</v>
      </c>
      <c r="H1308">
        <f>VLOOKUP($C1308,Sheet2!$A$2:$C$471,3,FALSE)</f>
        <v>2015</v>
      </c>
      <c r="I1308" t="str">
        <f t="shared" si="202"/>
        <v>THU</v>
      </c>
      <c r="J1308">
        <f t="shared" si="209"/>
        <v>5</v>
      </c>
      <c r="K1308">
        <f>IF(ISERROR(VLOOKUP(A1308,Sheet3!$B$2:$B$72,1,FALSE)),0,1)</f>
        <v>0</v>
      </c>
      <c r="L1308">
        <f t="shared" si="203"/>
        <v>0</v>
      </c>
      <c r="N1308">
        <f t="shared" si="204"/>
        <v>7</v>
      </c>
      <c r="O1308">
        <f t="shared" si="200"/>
        <v>3</v>
      </c>
      <c r="P1308">
        <f t="shared" si="205"/>
        <v>2015</v>
      </c>
      <c r="Q1308" t="str">
        <f t="shared" si="206"/>
        <v>JUL</v>
      </c>
    </row>
    <row r="1309" spans="1:17" x14ac:dyDescent="0.25">
      <c r="A1309" s="1">
        <f t="shared" si="207"/>
        <v>42216</v>
      </c>
      <c r="B1309" s="1">
        <f>A1309-J1309+1</f>
        <v>42211</v>
      </c>
      <c r="C1309" s="1">
        <f t="shared" si="208"/>
        <v>42217</v>
      </c>
      <c r="D1309">
        <f>VLOOKUP(C1309,Sheet2!$A$2:$C$471,2,FALSE)</f>
        <v>30</v>
      </c>
      <c r="E1309">
        <f>VLOOKUP($C1309,Sheet2!$A$2:$D$471,4,FALSE)</f>
        <v>7</v>
      </c>
      <c r="F1309" t="str">
        <f>VLOOKUP(E1309,$W$2:$X$13,2,FALSE)</f>
        <v>JUL</v>
      </c>
      <c r="G1309">
        <f t="shared" si="201"/>
        <v>3</v>
      </c>
      <c r="H1309">
        <f>VLOOKUP($C1309,Sheet2!$A$2:$C$471,3,FALSE)</f>
        <v>2015</v>
      </c>
      <c r="I1309" t="str">
        <f t="shared" si="202"/>
        <v>FRI</v>
      </c>
      <c r="J1309">
        <f t="shared" si="209"/>
        <v>6</v>
      </c>
      <c r="K1309">
        <f>IF(ISERROR(VLOOKUP(A1309,Sheet3!$B$2:$B$72,1,FALSE)),0,1)</f>
        <v>0</v>
      </c>
      <c r="L1309">
        <f t="shared" si="203"/>
        <v>0</v>
      </c>
      <c r="N1309">
        <f t="shared" si="204"/>
        <v>7</v>
      </c>
      <c r="O1309">
        <f t="shared" si="200"/>
        <v>3</v>
      </c>
      <c r="P1309">
        <f t="shared" si="205"/>
        <v>2015</v>
      </c>
      <c r="Q1309" t="str">
        <f t="shared" si="206"/>
        <v>JUL</v>
      </c>
    </row>
    <row r="1310" spans="1:17" x14ac:dyDescent="0.25">
      <c r="A1310" s="1">
        <f t="shared" si="207"/>
        <v>42217</v>
      </c>
      <c r="B1310" s="1">
        <f>A1310-J1310+1</f>
        <v>42211</v>
      </c>
      <c r="C1310" s="1">
        <f t="shared" si="208"/>
        <v>42217</v>
      </c>
      <c r="D1310">
        <f>VLOOKUP(C1310,Sheet2!$A$2:$C$471,2,FALSE)</f>
        <v>30</v>
      </c>
      <c r="E1310">
        <f>VLOOKUP($C1310,Sheet2!$A$2:$D$471,4,FALSE)</f>
        <v>7</v>
      </c>
      <c r="F1310" t="str">
        <f>VLOOKUP(E1310,$W$2:$X$13,2,FALSE)</f>
        <v>JUL</v>
      </c>
      <c r="G1310">
        <f t="shared" si="201"/>
        <v>3</v>
      </c>
      <c r="H1310">
        <f>VLOOKUP($C1310,Sheet2!$A$2:$C$471,3,FALSE)</f>
        <v>2015</v>
      </c>
      <c r="I1310" t="str">
        <f t="shared" si="202"/>
        <v>SAT</v>
      </c>
      <c r="J1310">
        <f t="shared" si="209"/>
        <v>7</v>
      </c>
      <c r="K1310">
        <f>IF(ISERROR(VLOOKUP(A1310,Sheet3!$B$2:$B$72,1,FALSE)),0,1)</f>
        <v>0</v>
      </c>
      <c r="L1310">
        <f t="shared" si="203"/>
        <v>1</v>
      </c>
      <c r="N1310">
        <f t="shared" si="204"/>
        <v>8</v>
      </c>
      <c r="O1310">
        <f t="shared" si="200"/>
        <v>3</v>
      </c>
      <c r="P1310">
        <f t="shared" si="205"/>
        <v>2015</v>
      </c>
      <c r="Q1310" t="str">
        <f t="shared" si="206"/>
        <v>AUG</v>
      </c>
    </row>
    <row r="1311" spans="1:17" x14ac:dyDescent="0.25">
      <c r="A1311" s="1">
        <f t="shared" si="207"/>
        <v>42218</v>
      </c>
      <c r="B1311" s="1">
        <f>A1311-J1311+1</f>
        <v>42218</v>
      </c>
      <c r="C1311" s="1">
        <f t="shared" si="208"/>
        <v>42224</v>
      </c>
      <c r="D1311">
        <f>VLOOKUP(C1311,Sheet2!$A$2:$C$471,2,FALSE)</f>
        <v>31</v>
      </c>
      <c r="E1311">
        <f>VLOOKUP($C1311,Sheet2!$A$2:$D$471,4,FALSE)</f>
        <v>8</v>
      </c>
      <c r="F1311" t="str">
        <f>VLOOKUP(E1311,$W$2:$X$13,2,FALSE)</f>
        <v>AUG</v>
      </c>
      <c r="G1311">
        <f t="shared" si="201"/>
        <v>3</v>
      </c>
      <c r="H1311">
        <f>VLOOKUP($C1311,Sheet2!$A$2:$C$471,3,FALSE)</f>
        <v>2015</v>
      </c>
      <c r="I1311" t="str">
        <f t="shared" si="202"/>
        <v>SUN</v>
      </c>
      <c r="J1311">
        <f t="shared" si="209"/>
        <v>1</v>
      </c>
      <c r="K1311">
        <f>IF(ISERROR(VLOOKUP(A1311,Sheet3!$B$2:$B$72,1,FALSE)),0,1)</f>
        <v>0</v>
      </c>
      <c r="L1311">
        <f t="shared" si="203"/>
        <v>1</v>
      </c>
      <c r="N1311">
        <f t="shared" si="204"/>
        <v>8</v>
      </c>
      <c r="O1311">
        <f t="shared" si="200"/>
        <v>3</v>
      </c>
      <c r="P1311">
        <f t="shared" si="205"/>
        <v>2015</v>
      </c>
      <c r="Q1311" t="str">
        <f t="shared" si="206"/>
        <v>AUG</v>
      </c>
    </row>
    <row r="1312" spans="1:17" x14ac:dyDescent="0.25">
      <c r="A1312" s="1">
        <f t="shared" si="207"/>
        <v>42219</v>
      </c>
      <c r="B1312" s="1">
        <f>A1312-J1312+1</f>
        <v>42218</v>
      </c>
      <c r="C1312" s="1">
        <f t="shared" si="208"/>
        <v>42224</v>
      </c>
      <c r="D1312">
        <f>VLOOKUP(C1312,Sheet2!$A$2:$C$471,2,FALSE)</f>
        <v>31</v>
      </c>
      <c r="E1312">
        <f>VLOOKUP($C1312,Sheet2!$A$2:$D$471,4,FALSE)</f>
        <v>8</v>
      </c>
      <c r="F1312" t="str">
        <f>VLOOKUP(E1312,$W$2:$X$13,2,FALSE)</f>
        <v>AUG</v>
      </c>
      <c r="G1312">
        <f t="shared" si="201"/>
        <v>3</v>
      </c>
      <c r="H1312">
        <f>VLOOKUP($C1312,Sheet2!$A$2:$C$471,3,FALSE)</f>
        <v>2015</v>
      </c>
      <c r="I1312" t="str">
        <f t="shared" si="202"/>
        <v>MON</v>
      </c>
      <c r="J1312">
        <f t="shared" si="209"/>
        <v>2</v>
      </c>
      <c r="K1312">
        <f>IF(ISERROR(VLOOKUP(A1312,Sheet3!$B$2:$B$72,1,FALSE)),0,1)</f>
        <v>0</v>
      </c>
      <c r="L1312">
        <f t="shared" si="203"/>
        <v>0</v>
      </c>
      <c r="N1312">
        <f t="shared" si="204"/>
        <v>8</v>
      </c>
      <c r="O1312">
        <f t="shared" si="200"/>
        <v>3</v>
      </c>
      <c r="P1312">
        <f t="shared" si="205"/>
        <v>2015</v>
      </c>
      <c r="Q1312" t="str">
        <f t="shared" si="206"/>
        <v>AUG</v>
      </c>
    </row>
    <row r="1313" spans="1:17" x14ac:dyDescent="0.25">
      <c r="A1313" s="1">
        <f t="shared" si="207"/>
        <v>42220</v>
      </c>
      <c r="B1313" s="1">
        <f>A1313-J1313+1</f>
        <v>42218</v>
      </c>
      <c r="C1313" s="1">
        <f t="shared" si="208"/>
        <v>42224</v>
      </c>
      <c r="D1313">
        <f>VLOOKUP(C1313,Sheet2!$A$2:$C$471,2,FALSE)</f>
        <v>31</v>
      </c>
      <c r="E1313">
        <f>VLOOKUP($C1313,Sheet2!$A$2:$D$471,4,FALSE)</f>
        <v>8</v>
      </c>
      <c r="F1313" t="str">
        <f>VLOOKUP(E1313,$W$2:$X$13,2,FALSE)</f>
        <v>AUG</v>
      </c>
      <c r="G1313">
        <f t="shared" si="201"/>
        <v>3</v>
      </c>
      <c r="H1313">
        <f>VLOOKUP($C1313,Sheet2!$A$2:$C$471,3,FALSE)</f>
        <v>2015</v>
      </c>
      <c r="I1313" t="str">
        <f t="shared" si="202"/>
        <v>TUE</v>
      </c>
      <c r="J1313">
        <f t="shared" si="209"/>
        <v>3</v>
      </c>
      <c r="K1313">
        <f>IF(ISERROR(VLOOKUP(A1313,Sheet3!$B$2:$B$72,1,FALSE)),0,1)</f>
        <v>0</v>
      </c>
      <c r="L1313">
        <f t="shared" si="203"/>
        <v>0</v>
      </c>
      <c r="N1313">
        <f t="shared" si="204"/>
        <v>8</v>
      </c>
      <c r="O1313">
        <f t="shared" si="200"/>
        <v>3</v>
      </c>
      <c r="P1313">
        <f t="shared" si="205"/>
        <v>2015</v>
      </c>
      <c r="Q1313" t="str">
        <f t="shared" si="206"/>
        <v>AUG</v>
      </c>
    </row>
    <row r="1314" spans="1:17" x14ac:dyDescent="0.25">
      <c r="A1314" s="1">
        <f t="shared" si="207"/>
        <v>42221</v>
      </c>
      <c r="B1314" s="1">
        <f>A1314-J1314+1</f>
        <v>42218</v>
      </c>
      <c r="C1314" s="1">
        <f t="shared" si="208"/>
        <v>42224</v>
      </c>
      <c r="D1314">
        <f>VLOOKUP(C1314,Sheet2!$A$2:$C$471,2,FALSE)</f>
        <v>31</v>
      </c>
      <c r="E1314">
        <f>VLOOKUP($C1314,Sheet2!$A$2:$D$471,4,FALSE)</f>
        <v>8</v>
      </c>
      <c r="F1314" t="str">
        <f>VLOOKUP(E1314,$W$2:$X$13,2,FALSE)</f>
        <v>AUG</v>
      </c>
      <c r="G1314">
        <f t="shared" si="201"/>
        <v>3</v>
      </c>
      <c r="H1314">
        <f>VLOOKUP($C1314,Sheet2!$A$2:$C$471,3,FALSE)</f>
        <v>2015</v>
      </c>
      <c r="I1314" t="str">
        <f t="shared" si="202"/>
        <v>WED</v>
      </c>
      <c r="J1314">
        <f t="shared" si="209"/>
        <v>4</v>
      </c>
      <c r="K1314">
        <f>IF(ISERROR(VLOOKUP(A1314,Sheet3!$B$2:$B$72,1,FALSE)),0,1)</f>
        <v>0</v>
      </c>
      <c r="L1314">
        <f t="shared" si="203"/>
        <v>0</v>
      </c>
      <c r="N1314">
        <f t="shared" si="204"/>
        <v>8</v>
      </c>
      <c r="O1314">
        <f t="shared" si="200"/>
        <v>3</v>
      </c>
      <c r="P1314">
        <f t="shared" si="205"/>
        <v>2015</v>
      </c>
      <c r="Q1314" t="str">
        <f t="shared" si="206"/>
        <v>AUG</v>
      </c>
    </row>
    <row r="1315" spans="1:17" x14ac:dyDescent="0.25">
      <c r="A1315" s="1">
        <f t="shared" si="207"/>
        <v>42222</v>
      </c>
      <c r="B1315" s="1">
        <f>A1315-J1315+1</f>
        <v>42218</v>
      </c>
      <c r="C1315" s="1">
        <f t="shared" si="208"/>
        <v>42224</v>
      </c>
      <c r="D1315">
        <f>VLOOKUP(C1315,Sheet2!$A$2:$C$471,2,FALSE)</f>
        <v>31</v>
      </c>
      <c r="E1315">
        <f>VLOOKUP($C1315,Sheet2!$A$2:$D$471,4,FALSE)</f>
        <v>8</v>
      </c>
      <c r="F1315" t="str">
        <f>VLOOKUP(E1315,$W$2:$X$13,2,FALSE)</f>
        <v>AUG</v>
      </c>
      <c r="G1315">
        <f t="shared" si="201"/>
        <v>3</v>
      </c>
      <c r="H1315">
        <f>VLOOKUP($C1315,Sheet2!$A$2:$C$471,3,FALSE)</f>
        <v>2015</v>
      </c>
      <c r="I1315" t="str">
        <f t="shared" si="202"/>
        <v>THU</v>
      </c>
      <c r="J1315">
        <f t="shared" si="209"/>
        <v>5</v>
      </c>
      <c r="K1315">
        <f>IF(ISERROR(VLOOKUP(A1315,Sheet3!$B$2:$B$72,1,FALSE)),0,1)</f>
        <v>0</v>
      </c>
      <c r="L1315">
        <f t="shared" si="203"/>
        <v>0</v>
      </c>
      <c r="N1315">
        <f t="shared" si="204"/>
        <v>8</v>
      </c>
      <c r="O1315">
        <f t="shared" si="200"/>
        <v>3</v>
      </c>
      <c r="P1315">
        <f t="shared" si="205"/>
        <v>2015</v>
      </c>
      <c r="Q1315" t="str">
        <f t="shared" si="206"/>
        <v>AUG</v>
      </c>
    </row>
    <row r="1316" spans="1:17" x14ac:dyDescent="0.25">
      <c r="A1316" s="1">
        <f t="shared" si="207"/>
        <v>42223</v>
      </c>
      <c r="B1316" s="1">
        <f>A1316-J1316+1</f>
        <v>42218</v>
      </c>
      <c r="C1316" s="1">
        <f t="shared" si="208"/>
        <v>42224</v>
      </c>
      <c r="D1316">
        <f>VLOOKUP(C1316,Sheet2!$A$2:$C$471,2,FALSE)</f>
        <v>31</v>
      </c>
      <c r="E1316">
        <f>VLOOKUP($C1316,Sheet2!$A$2:$D$471,4,FALSE)</f>
        <v>8</v>
      </c>
      <c r="F1316" t="str">
        <f>VLOOKUP(E1316,$W$2:$X$13,2,FALSE)</f>
        <v>AUG</v>
      </c>
      <c r="G1316">
        <f t="shared" si="201"/>
        <v>3</v>
      </c>
      <c r="H1316">
        <f>VLOOKUP($C1316,Sheet2!$A$2:$C$471,3,FALSE)</f>
        <v>2015</v>
      </c>
      <c r="I1316" t="str">
        <f t="shared" si="202"/>
        <v>FRI</v>
      </c>
      <c r="J1316">
        <f t="shared" si="209"/>
        <v>6</v>
      </c>
      <c r="K1316">
        <f>IF(ISERROR(VLOOKUP(A1316,Sheet3!$B$2:$B$72,1,FALSE)),0,1)</f>
        <v>0</v>
      </c>
      <c r="L1316">
        <f t="shared" si="203"/>
        <v>0</v>
      </c>
      <c r="N1316">
        <f t="shared" si="204"/>
        <v>8</v>
      </c>
      <c r="O1316">
        <f t="shared" si="200"/>
        <v>3</v>
      </c>
      <c r="P1316">
        <f t="shared" si="205"/>
        <v>2015</v>
      </c>
      <c r="Q1316" t="str">
        <f t="shared" si="206"/>
        <v>AUG</v>
      </c>
    </row>
    <row r="1317" spans="1:17" x14ac:dyDescent="0.25">
      <c r="A1317" s="1">
        <f t="shared" si="207"/>
        <v>42224</v>
      </c>
      <c r="B1317" s="1">
        <f>A1317-J1317+1</f>
        <v>42218</v>
      </c>
      <c r="C1317" s="1">
        <f t="shared" si="208"/>
        <v>42224</v>
      </c>
      <c r="D1317">
        <f>VLOOKUP(C1317,Sheet2!$A$2:$C$471,2,FALSE)</f>
        <v>31</v>
      </c>
      <c r="E1317">
        <f>VLOOKUP($C1317,Sheet2!$A$2:$D$471,4,FALSE)</f>
        <v>8</v>
      </c>
      <c r="F1317" t="str">
        <f>VLOOKUP(E1317,$W$2:$X$13,2,FALSE)</f>
        <v>AUG</v>
      </c>
      <c r="G1317">
        <f t="shared" si="201"/>
        <v>3</v>
      </c>
      <c r="H1317">
        <f>VLOOKUP($C1317,Sheet2!$A$2:$C$471,3,FALSE)</f>
        <v>2015</v>
      </c>
      <c r="I1317" t="str">
        <f t="shared" si="202"/>
        <v>SAT</v>
      </c>
      <c r="J1317">
        <f t="shared" si="209"/>
        <v>7</v>
      </c>
      <c r="K1317">
        <f>IF(ISERROR(VLOOKUP(A1317,Sheet3!$B$2:$B$72,1,FALSE)),0,1)</f>
        <v>0</v>
      </c>
      <c r="L1317">
        <f t="shared" si="203"/>
        <v>1</v>
      </c>
      <c r="N1317">
        <f t="shared" si="204"/>
        <v>8</v>
      </c>
      <c r="O1317">
        <f t="shared" si="200"/>
        <v>3</v>
      </c>
      <c r="P1317">
        <f t="shared" si="205"/>
        <v>2015</v>
      </c>
      <c r="Q1317" t="str">
        <f t="shared" si="206"/>
        <v>AUG</v>
      </c>
    </row>
    <row r="1318" spans="1:17" x14ac:dyDescent="0.25">
      <c r="A1318" s="1">
        <f t="shared" si="207"/>
        <v>42225</v>
      </c>
      <c r="B1318" s="1">
        <f>A1318-J1318+1</f>
        <v>42225</v>
      </c>
      <c r="C1318" s="1">
        <f t="shared" si="208"/>
        <v>42231</v>
      </c>
      <c r="D1318">
        <f>VLOOKUP(C1318,Sheet2!$A$2:$C$471,2,FALSE)</f>
        <v>32</v>
      </c>
      <c r="E1318">
        <f>VLOOKUP($C1318,Sheet2!$A$2:$D$471,4,FALSE)</f>
        <v>8</v>
      </c>
      <c r="F1318" t="str">
        <f>VLOOKUP(E1318,$W$2:$X$13,2,FALSE)</f>
        <v>AUG</v>
      </c>
      <c r="G1318">
        <f t="shared" si="201"/>
        <v>3</v>
      </c>
      <c r="H1318">
        <f>VLOOKUP($C1318,Sheet2!$A$2:$C$471,3,FALSE)</f>
        <v>2015</v>
      </c>
      <c r="I1318" t="str">
        <f t="shared" si="202"/>
        <v>SUN</v>
      </c>
      <c r="J1318">
        <f t="shared" si="209"/>
        <v>1</v>
      </c>
      <c r="K1318">
        <f>IF(ISERROR(VLOOKUP(A1318,Sheet3!$B$2:$B$72,1,FALSE)),0,1)</f>
        <v>0</v>
      </c>
      <c r="L1318">
        <f t="shared" si="203"/>
        <v>1</v>
      </c>
      <c r="N1318">
        <f t="shared" si="204"/>
        <v>8</v>
      </c>
      <c r="O1318">
        <f t="shared" si="200"/>
        <v>3</v>
      </c>
      <c r="P1318">
        <f t="shared" si="205"/>
        <v>2015</v>
      </c>
      <c r="Q1318" t="str">
        <f t="shared" si="206"/>
        <v>AUG</v>
      </c>
    </row>
    <row r="1319" spans="1:17" x14ac:dyDescent="0.25">
      <c r="A1319" s="1">
        <f t="shared" si="207"/>
        <v>42226</v>
      </c>
      <c r="B1319" s="1">
        <f>A1319-J1319+1</f>
        <v>42225</v>
      </c>
      <c r="C1319" s="1">
        <f t="shared" si="208"/>
        <v>42231</v>
      </c>
      <c r="D1319">
        <f>VLOOKUP(C1319,Sheet2!$A$2:$C$471,2,FALSE)</f>
        <v>32</v>
      </c>
      <c r="E1319">
        <f>VLOOKUP($C1319,Sheet2!$A$2:$D$471,4,FALSE)</f>
        <v>8</v>
      </c>
      <c r="F1319" t="str">
        <f>VLOOKUP(E1319,$W$2:$X$13,2,FALSE)</f>
        <v>AUG</v>
      </c>
      <c r="G1319">
        <f t="shared" si="201"/>
        <v>3</v>
      </c>
      <c r="H1319">
        <f>VLOOKUP($C1319,Sheet2!$A$2:$C$471,3,FALSE)</f>
        <v>2015</v>
      </c>
      <c r="I1319" t="str">
        <f t="shared" si="202"/>
        <v>MON</v>
      </c>
      <c r="J1319">
        <f t="shared" si="209"/>
        <v>2</v>
      </c>
      <c r="K1319">
        <f>IF(ISERROR(VLOOKUP(A1319,Sheet3!$B$2:$B$72,1,FALSE)),0,1)</f>
        <v>0</v>
      </c>
      <c r="L1319">
        <f t="shared" si="203"/>
        <v>0</v>
      </c>
      <c r="N1319">
        <f t="shared" si="204"/>
        <v>8</v>
      </c>
      <c r="O1319">
        <f t="shared" si="200"/>
        <v>3</v>
      </c>
      <c r="P1319">
        <f t="shared" si="205"/>
        <v>2015</v>
      </c>
      <c r="Q1319" t="str">
        <f t="shared" si="206"/>
        <v>AUG</v>
      </c>
    </row>
    <row r="1320" spans="1:17" x14ac:dyDescent="0.25">
      <c r="A1320" s="1">
        <f t="shared" si="207"/>
        <v>42227</v>
      </c>
      <c r="B1320" s="1">
        <f>A1320-J1320+1</f>
        <v>42225</v>
      </c>
      <c r="C1320" s="1">
        <f t="shared" si="208"/>
        <v>42231</v>
      </c>
      <c r="D1320">
        <f>VLOOKUP(C1320,Sheet2!$A$2:$C$471,2,FALSE)</f>
        <v>32</v>
      </c>
      <c r="E1320">
        <f>VLOOKUP($C1320,Sheet2!$A$2:$D$471,4,FALSE)</f>
        <v>8</v>
      </c>
      <c r="F1320" t="str">
        <f>VLOOKUP(E1320,$W$2:$X$13,2,FALSE)</f>
        <v>AUG</v>
      </c>
      <c r="G1320">
        <f t="shared" si="201"/>
        <v>3</v>
      </c>
      <c r="H1320">
        <f>VLOOKUP($C1320,Sheet2!$A$2:$C$471,3,FALSE)</f>
        <v>2015</v>
      </c>
      <c r="I1320" t="str">
        <f t="shared" si="202"/>
        <v>TUE</v>
      </c>
      <c r="J1320">
        <f t="shared" si="209"/>
        <v>3</v>
      </c>
      <c r="K1320">
        <f>IF(ISERROR(VLOOKUP(A1320,Sheet3!$B$2:$B$72,1,FALSE)),0,1)</f>
        <v>0</v>
      </c>
      <c r="L1320">
        <f t="shared" si="203"/>
        <v>0</v>
      </c>
      <c r="N1320">
        <f t="shared" si="204"/>
        <v>8</v>
      </c>
      <c r="O1320">
        <f t="shared" si="200"/>
        <v>3</v>
      </c>
      <c r="P1320">
        <f t="shared" si="205"/>
        <v>2015</v>
      </c>
      <c r="Q1320" t="str">
        <f t="shared" si="206"/>
        <v>AUG</v>
      </c>
    </row>
    <row r="1321" spans="1:17" x14ac:dyDescent="0.25">
      <c r="A1321" s="1">
        <f t="shared" si="207"/>
        <v>42228</v>
      </c>
      <c r="B1321" s="1">
        <f>A1321-J1321+1</f>
        <v>42225</v>
      </c>
      <c r="C1321" s="1">
        <f t="shared" si="208"/>
        <v>42231</v>
      </c>
      <c r="D1321">
        <f>VLOOKUP(C1321,Sheet2!$A$2:$C$471,2,FALSE)</f>
        <v>32</v>
      </c>
      <c r="E1321">
        <f>VLOOKUP($C1321,Sheet2!$A$2:$D$471,4,FALSE)</f>
        <v>8</v>
      </c>
      <c r="F1321" t="str">
        <f>VLOOKUP(E1321,$W$2:$X$13,2,FALSE)</f>
        <v>AUG</v>
      </c>
      <c r="G1321">
        <f t="shared" si="201"/>
        <v>3</v>
      </c>
      <c r="H1321">
        <f>VLOOKUP($C1321,Sheet2!$A$2:$C$471,3,FALSE)</f>
        <v>2015</v>
      </c>
      <c r="I1321" t="str">
        <f t="shared" si="202"/>
        <v>WED</v>
      </c>
      <c r="J1321">
        <f t="shared" si="209"/>
        <v>4</v>
      </c>
      <c r="K1321">
        <f>IF(ISERROR(VLOOKUP(A1321,Sheet3!$B$2:$B$72,1,FALSE)),0,1)</f>
        <v>0</v>
      </c>
      <c r="L1321">
        <f t="shared" si="203"/>
        <v>0</v>
      </c>
      <c r="N1321">
        <f t="shared" si="204"/>
        <v>8</v>
      </c>
      <c r="O1321">
        <f t="shared" si="200"/>
        <v>3</v>
      </c>
      <c r="P1321">
        <f t="shared" si="205"/>
        <v>2015</v>
      </c>
      <c r="Q1321" t="str">
        <f t="shared" si="206"/>
        <v>AUG</v>
      </c>
    </row>
    <row r="1322" spans="1:17" x14ac:dyDescent="0.25">
      <c r="A1322" s="1">
        <f t="shared" si="207"/>
        <v>42229</v>
      </c>
      <c r="B1322" s="1">
        <f>A1322-J1322+1</f>
        <v>42225</v>
      </c>
      <c r="C1322" s="1">
        <f t="shared" si="208"/>
        <v>42231</v>
      </c>
      <c r="D1322">
        <f>VLOOKUP(C1322,Sheet2!$A$2:$C$471,2,FALSE)</f>
        <v>32</v>
      </c>
      <c r="E1322">
        <f>VLOOKUP($C1322,Sheet2!$A$2:$D$471,4,FALSE)</f>
        <v>8</v>
      </c>
      <c r="F1322" t="str">
        <f>VLOOKUP(E1322,$W$2:$X$13,2,FALSE)</f>
        <v>AUG</v>
      </c>
      <c r="G1322">
        <f t="shared" si="201"/>
        <v>3</v>
      </c>
      <c r="H1322">
        <f>VLOOKUP($C1322,Sheet2!$A$2:$C$471,3,FALSE)</f>
        <v>2015</v>
      </c>
      <c r="I1322" t="str">
        <f t="shared" si="202"/>
        <v>THU</v>
      </c>
      <c r="J1322">
        <f t="shared" si="209"/>
        <v>5</v>
      </c>
      <c r="K1322">
        <f>IF(ISERROR(VLOOKUP(A1322,Sheet3!$B$2:$B$72,1,FALSE)),0,1)</f>
        <v>0</v>
      </c>
      <c r="L1322">
        <f t="shared" si="203"/>
        <v>0</v>
      </c>
      <c r="N1322">
        <f t="shared" si="204"/>
        <v>8</v>
      </c>
      <c r="O1322">
        <f t="shared" si="200"/>
        <v>3</v>
      </c>
      <c r="P1322">
        <f t="shared" si="205"/>
        <v>2015</v>
      </c>
      <c r="Q1322" t="str">
        <f t="shared" si="206"/>
        <v>AUG</v>
      </c>
    </row>
    <row r="1323" spans="1:17" x14ac:dyDescent="0.25">
      <c r="A1323" s="1">
        <f t="shared" si="207"/>
        <v>42230</v>
      </c>
      <c r="B1323" s="1">
        <f>A1323-J1323+1</f>
        <v>42225</v>
      </c>
      <c r="C1323" s="1">
        <f t="shared" si="208"/>
        <v>42231</v>
      </c>
      <c r="D1323">
        <f>VLOOKUP(C1323,Sheet2!$A$2:$C$471,2,FALSE)</f>
        <v>32</v>
      </c>
      <c r="E1323">
        <f>VLOOKUP($C1323,Sheet2!$A$2:$D$471,4,FALSE)</f>
        <v>8</v>
      </c>
      <c r="F1323" t="str">
        <f>VLOOKUP(E1323,$W$2:$X$13,2,FALSE)</f>
        <v>AUG</v>
      </c>
      <c r="G1323">
        <f t="shared" si="201"/>
        <v>3</v>
      </c>
      <c r="H1323">
        <f>VLOOKUP($C1323,Sheet2!$A$2:$C$471,3,FALSE)</f>
        <v>2015</v>
      </c>
      <c r="I1323" t="str">
        <f t="shared" si="202"/>
        <v>FRI</v>
      </c>
      <c r="J1323">
        <f t="shared" si="209"/>
        <v>6</v>
      </c>
      <c r="K1323">
        <f>IF(ISERROR(VLOOKUP(A1323,Sheet3!$B$2:$B$72,1,FALSE)),0,1)</f>
        <v>0</v>
      </c>
      <c r="L1323">
        <f t="shared" si="203"/>
        <v>0</v>
      </c>
      <c r="N1323">
        <f t="shared" si="204"/>
        <v>8</v>
      </c>
      <c r="O1323">
        <f t="shared" si="200"/>
        <v>3</v>
      </c>
      <c r="P1323">
        <f t="shared" si="205"/>
        <v>2015</v>
      </c>
      <c r="Q1323" t="str">
        <f t="shared" si="206"/>
        <v>AUG</v>
      </c>
    </row>
    <row r="1324" spans="1:17" x14ac:dyDescent="0.25">
      <c r="A1324" s="1">
        <f t="shared" si="207"/>
        <v>42231</v>
      </c>
      <c r="B1324" s="1">
        <f>A1324-J1324+1</f>
        <v>42225</v>
      </c>
      <c r="C1324" s="1">
        <f t="shared" si="208"/>
        <v>42231</v>
      </c>
      <c r="D1324">
        <f>VLOOKUP(C1324,Sheet2!$A$2:$C$471,2,FALSE)</f>
        <v>32</v>
      </c>
      <c r="E1324">
        <f>VLOOKUP($C1324,Sheet2!$A$2:$D$471,4,FALSE)</f>
        <v>8</v>
      </c>
      <c r="F1324" t="str">
        <f>VLOOKUP(E1324,$W$2:$X$13,2,FALSE)</f>
        <v>AUG</v>
      </c>
      <c r="G1324">
        <f t="shared" si="201"/>
        <v>3</v>
      </c>
      <c r="H1324">
        <f>VLOOKUP($C1324,Sheet2!$A$2:$C$471,3,FALSE)</f>
        <v>2015</v>
      </c>
      <c r="I1324" t="str">
        <f t="shared" si="202"/>
        <v>SAT</v>
      </c>
      <c r="J1324">
        <f t="shared" si="209"/>
        <v>7</v>
      </c>
      <c r="K1324">
        <f>IF(ISERROR(VLOOKUP(A1324,Sheet3!$B$2:$B$72,1,FALSE)),0,1)</f>
        <v>0</v>
      </c>
      <c r="L1324">
        <f t="shared" si="203"/>
        <v>1</v>
      </c>
      <c r="N1324">
        <f t="shared" si="204"/>
        <v>8</v>
      </c>
      <c r="O1324">
        <f t="shared" si="200"/>
        <v>3</v>
      </c>
      <c r="P1324">
        <f t="shared" si="205"/>
        <v>2015</v>
      </c>
      <c r="Q1324" t="str">
        <f t="shared" si="206"/>
        <v>AUG</v>
      </c>
    </row>
    <row r="1325" spans="1:17" x14ac:dyDescent="0.25">
      <c r="A1325" s="1">
        <f t="shared" si="207"/>
        <v>42232</v>
      </c>
      <c r="B1325" s="1">
        <f>A1325-J1325+1</f>
        <v>42232</v>
      </c>
      <c r="C1325" s="1">
        <f t="shared" si="208"/>
        <v>42238</v>
      </c>
      <c r="D1325">
        <f>VLOOKUP(C1325,Sheet2!$A$2:$C$471,2,FALSE)</f>
        <v>33</v>
      </c>
      <c r="E1325">
        <f>VLOOKUP($C1325,Sheet2!$A$2:$D$471,4,FALSE)</f>
        <v>8</v>
      </c>
      <c r="F1325" t="str">
        <f>VLOOKUP(E1325,$W$2:$X$13,2,FALSE)</f>
        <v>AUG</v>
      </c>
      <c r="G1325">
        <f t="shared" si="201"/>
        <v>3</v>
      </c>
      <c r="H1325">
        <f>VLOOKUP($C1325,Sheet2!$A$2:$C$471,3,FALSE)</f>
        <v>2015</v>
      </c>
      <c r="I1325" t="str">
        <f t="shared" si="202"/>
        <v>SUN</v>
      </c>
      <c r="J1325">
        <f t="shared" si="209"/>
        <v>1</v>
      </c>
      <c r="K1325">
        <f>IF(ISERROR(VLOOKUP(A1325,Sheet3!$B$2:$B$72,1,FALSE)),0,1)</f>
        <v>0</v>
      </c>
      <c r="L1325">
        <f t="shared" si="203"/>
        <v>1</v>
      </c>
      <c r="N1325">
        <f t="shared" si="204"/>
        <v>8</v>
      </c>
      <c r="O1325">
        <f t="shared" si="200"/>
        <v>3</v>
      </c>
      <c r="P1325">
        <f t="shared" si="205"/>
        <v>2015</v>
      </c>
      <c r="Q1325" t="str">
        <f t="shared" si="206"/>
        <v>AUG</v>
      </c>
    </row>
    <row r="1326" spans="1:17" x14ac:dyDescent="0.25">
      <c r="A1326" s="1">
        <f t="shared" si="207"/>
        <v>42233</v>
      </c>
      <c r="B1326" s="1">
        <f>A1326-J1326+1</f>
        <v>42232</v>
      </c>
      <c r="C1326" s="1">
        <f t="shared" si="208"/>
        <v>42238</v>
      </c>
      <c r="D1326">
        <f>VLOOKUP(C1326,Sheet2!$A$2:$C$471,2,FALSE)</f>
        <v>33</v>
      </c>
      <c r="E1326">
        <f>VLOOKUP($C1326,Sheet2!$A$2:$D$471,4,FALSE)</f>
        <v>8</v>
      </c>
      <c r="F1326" t="str">
        <f>VLOOKUP(E1326,$W$2:$X$13,2,FALSE)</f>
        <v>AUG</v>
      </c>
      <c r="G1326">
        <f t="shared" si="201"/>
        <v>3</v>
      </c>
      <c r="H1326">
        <f>VLOOKUP($C1326,Sheet2!$A$2:$C$471,3,FALSE)</f>
        <v>2015</v>
      </c>
      <c r="I1326" t="str">
        <f t="shared" si="202"/>
        <v>MON</v>
      </c>
      <c r="J1326">
        <f t="shared" si="209"/>
        <v>2</v>
      </c>
      <c r="K1326">
        <f>IF(ISERROR(VLOOKUP(A1326,Sheet3!$B$2:$B$72,1,FALSE)),0,1)</f>
        <v>0</v>
      </c>
      <c r="L1326">
        <f t="shared" si="203"/>
        <v>0</v>
      </c>
      <c r="N1326">
        <f t="shared" si="204"/>
        <v>8</v>
      </c>
      <c r="O1326">
        <f t="shared" si="200"/>
        <v>3</v>
      </c>
      <c r="P1326">
        <f t="shared" si="205"/>
        <v>2015</v>
      </c>
      <c r="Q1326" t="str">
        <f t="shared" si="206"/>
        <v>AUG</v>
      </c>
    </row>
    <row r="1327" spans="1:17" x14ac:dyDescent="0.25">
      <c r="A1327" s="1">
        <f t="shared" si="207"/>
        <v>42234</v>
      </c>
      <c r="B1327" s="1">
        <f>A1327-J1327+1</f>
        <v>42232</v>
      </c>
      <c r="C1327" s="1">
        <f t="shared" si="208"/>
        <v>42238</v>
      </c>
      <c r="D1327">
        <f>VLOOKUP(C1327,Sheet2!$A$2:$C$471,2,FALSE)</f>
        <v>33</v>
      </c>
      <c r="E1327">
        <f>VLOOKUP($C1327,Sheet2!$A$2:$D$471,4,FALSE)</f>
        <v>8</v>
      </c>
      <c r="F1327" t="str">
        <f>VLOOKUP(E1327,$W$2:$X$13,2,FALSE)</f>
        <v>AUG</v>
      </c>
      <c r="G1327">
        <f t="shared" si="201"/>
        <v>3</v>
      </c>
      <c r="H1327">
        <f>VLOOKUP($C1327,Sheet2!$A$2:$C$471,3,FALSE)</f>
        <v>2015</v>
      </c>
      <c r="I1327" t="str">
        <f t="shared" si="202"/>
        <v>TUE</v>
      </c>
      <c r="J1327">
        <f t="shared" si="209"/>
        <v>3</v>
      </c>
      <c r="K1327">
        <f>IF(ISERROR(VLOOKUP(A1327,Sheet3!$B$2:$B$72,1,FALSE)),0,1)</f>
        <v>0</v>
      </c>
      <c r="L1327">
        <f t="shared" si="203"/>
        <v>0</v>
      </c>
      <c r="N1327">
        <f t="shared" si="204"/>
        <v>8</v>
      </c>
      <c r="O1327">
        <f t="shared" si="200"/>
        <v>3</v>
      </c>
      <c r="P1327">
        <f t="shared" si="205"/>
        <v>2015</v>
      </c>
      <c r="Q1327" t="str">
        <f t="shared" si="206"/>
        <v>AUG</v>
      </c>
    </row>
    <row r="1328" spans="1:17" x14ac:dyDescent="0.25">
      <c r="A1328" s="1">
        <f t="shared" si="207"/>
        <v>42235</v>
      </c>
      <c r="B1328" s="1">
        <f>A1328-J1328+1</f>
        <v>42232</v>
      </c>
      <c r="C1328" s="1">
        <f t="shared" si="208"/>
        <v>42238</v>
      </c>
      <c r="D1328">
        <f>VLOOKUP(C1328,Sheet2!$A$2:$C$471,2,FALSE)</f>
        <v>33</v>
      </c>
      <c r="E1328">
        <f>VLOOKUP($C1328,Sheet2!$A$2:$D$471,4,FALSE)</f>
        <v>8</v>
      </c>
      <c r="F1328" t="str">
        <f>VLOOKUP(E1328,$W$2:$X$13,2,FALSE)</f>
        <v>AUG</v>
      </c>
      <c r="G1328">
        <f t="shared" si="201"/>
        <v>3</v>
      </c>
      <c r="H1328">
        <f>VLOOKUP($C1328,Sheet2!$A$2:$C$471,3,FALSE)</f>
        <v>2015</v>
      </c>
      <c r="I1328" t="str">
        <f t="shared" si="202"/>
        <v>WED</v>
      </c>
      <c r="J1328">
        <f t="shared" si="209"/>
        <v>4</v>
      </c>
      <c r="K1328">
        <f>IF(ISERROR(VLOOKUP(A1328,Sheet3!$B$2:$B$72,1,FALSE)),0,1)</f>
        <v>0</v>
      </c>
      <c r="L1328">
        <f t="shared" si="203"/>
        <v>0</v>
      </c>
      <c r="N1328">
        <f t="shared" si="204"/>
        <v>8</v>
      </c>
      <c r="O1328">
        <f t="shared" si="200"/>
        <v>3</v>
      </c>
      <c r="P1328">
        <f t="shared" si="205"/>
        <v>2015</v>
      </c>
      <c r="Q1328" t="str">
        <f t="shared" si="206"/>
        <v>AUG</v>
      </c>
    </row>
    <row r="1329" spans="1:17" x14ac:dyDescent="0.25">
      <c r="A1329" s="1">
        <f t="shared" si="207"/>
        <v>42236</v>
      </c>
      <c r="B1329" s="1">
        <f>A1329-J1329+1</f>
        <v>42232</v>
      </c>
      <c r="C1329" s="1">
        <f t="shared" si="208"/>
        <v>42238</v>
      </c>
      <c r="D1329">
        <f>VLOOKUP(C1329,Sheet2!$A$2:$C$471,2,FALSE)</f>
        <v>33</v>
      </c>
      <c r="E1329">
        <f>VLOOKUP($C1329,Sheet2!$A$2:$D$471,4,FALSE)</f>
        <v>8</v>
      </c>
      <c r="F1329" t="str">
        <f>VLOOKUP(E1329,$W$2:$X$13,2,FALSE)</f>
        <v>AUG</v>
      </c>
      <c r="G1329">
        <f t="shared" si="201"/>
        <v>3</v>
      </c>
      <c r="H1329">
        <f>VLOOKUP($C1329,Sheet2!$A$2:$C$471,3,FALSE)</f>
        <v>2015</v>
      </c>
      <c r="I1329" t="str">
        <f t="shared" si="202"/>
        <v>THU</v>
      </c>
      <c r="J1329">
        <f t="shared" si="209"/>
        <v>5</v>
      </c>
      <c r="K1329">
        <f>IF(ISERROR(VLOOKUP(A1329,Sheet3!$B$2:$B$72,1,FALSE)),0,1)</f>
        <v>0</v>
      </c>
      <c r="L1329">
        <f t="shared" si="203"/>
        <v>0</v>
      </c>
      <c r="N1329">
        <f t="shared" si="204"/>
        <v>8</v>
      </c>
      <c r="O1329">
        <f t="shared" si="200"/>
        <v>3</v>
      </c>
      <c r="P1329">
        <f t="shared" si="205"/>
        <v>2015</v>
      </c>
      <c r="Q1329" t="str">
        <f t="shared" si="206"/>
        <v>AUG</v>
      </c>
    </row>
    <row r="1330" spans="1:17" x14ac:dyDescent="0.25">
      <c r="A1330" s="1">
        <f t="shared" si="207"/>
        <v>42237</v>
      </c>
      <c r="B1330" s="1">
        <f>A1330-J1330+1</f>
        <v>42232</v>
      </c>
      <c r="C1330" s="1">
        <f t="shared" si="208"/>
        <v>42238</v>
      </c>
      <c r="D1330">
        <f>VLOOKUP(C1330,Sheet2!$A$2:$C$471,2,FALSE)</f>
        <v>33</v>
      </c>
      <c r="E1330">
        <f>VLOOKUP($C1330,Sheet2!$A$2:$D$471,4,FALSE)</f>
        <v>8</v>
      </c>
      <c r="F1330" t="str">
        <f>VLOOKUP(E1330,$W$2:$X$13,2,FALSE)</f>
        <v>AUG</v>
      </c>
      <c r="G1330">
        <f t="shared" si="201"/>
        <v>3</v>
      </c>
      <c r="H1330">
        <f>VLOOKUP($C1330,Sheet2!$A$2:$C$471,3,FALSE)</f>
        <v>2015</v>
      </c>
      <c r="I1330" t="str">
        <f t="shared" si="202"/>
        <v>FRI</v>
      </c>
      <c r="J1330">
        <f t="shared" si="209"/>
        <v>6</v>
      </c>
      <c r="K1330">
        <f>IF(ISERROR(VLOOKUP(A1330,Sheet3!$B$2:$B$72,1,FALSE)),0,1)</f>
        <v>0</v>
      </c>
      <c r="L1330">
        <f t="shared" si="203"/>
        <v>0</v>
      </c>
      <c r="N1330">
        <f t="shared" si="204"/>
        <v>8</v>
      </c>
      <c r="O1330">
        <f t="shared" si="200"/>
        <v>3</v>
      </c>
      <c r="P1330">
        <f t="shared" si="205"/>
        <v>2015</v>
      </c>
      <c r="Q1330" t="str">
        <f t="shared" si="206"/>
        <v>AUG</v>
      </c>
    </row>
    <row r="1331" spans="1:17" x14ac:dyDescent="0.25">
      <c r="A1331" s="1">
        <f t="shared" si="207"/>
        <v>42238</v>
      </c>
      <c r="B1331" s="1">
        <f>A1331-J1331+1</f>
        <v>42232</v>
      </c>
      <c r="C1331" s="1">
        <f t="shared" si="208"/>
        <v>42238</v>
      </c>
      <c r="D1331">
        <f>VLOOKUP(C1331,Sheet2!$A$2:$C$471,2,FALSE)</f>
        <v>33</v>
      </c>
      <c r="E1331">
        <f>VLOOKUP($C1331,Sheet2!$A$2:$D$471,4,FALSE)</f>
        <v>8</v>
      </c>
      <c r="F1331" t="str">
        <f>VLOOKUP(E1331,$W$2:$X$13,2,FALSE)</f>
        <v>AUG</v>
      </c>
      <c r="G1331">
        <f t="shared" si="201"/>
        <v>3</v>
      </c>
      <c r="H1331">
        <f>VLOOKUP($C1331,Sheet2!$A$2:$C$471,3,FALSE)</f>
        <v>2015</v>
      </c>
      <c r="I1331" t="str">
        <f t="shared" si="202"/>
        <v>SAT</v>
      </c>
      <c r="J1331">
        <f t="shared" si="209"/>
        <v>7</v>
      </c>
      <c r="K1331">
        <f>IF(ISERROR(VLOOKUP(A1331,Sheet3!$B$2:$B$72,1,FALSE)),0,1)</f>
        <v>0</v>
      </c>
      <c r="L1331">
        <f t="shared" si="203"/>
        <v>1</v>
      </c>
      <c r="N1331">
        <f t="shared" si="204"/>
        <v>8</v>
      </c>
      <c r="O1331">
        <f t="shared" si="200"/>
        <v>3</v>
      </c>
      <c r="P1331">
        <f t="shared" si="205"/>
        <v>2015</v>
      </c>
      <c r="Q1331" t="str">
        <f t="shared" si="206"/>
        <v>AUG</v>
      </c>
    </row>
    <row r="1332" spans="1:17" x14ac:dyDescent="0.25">
      <c r="A1332" s="1">
        <f t="shared" si="207"/>
        <v>42239</v>
      </c>
      <c r="B1332" s="1">
        <f>A1332-J1332+1</f>
        <v>42239</v>
      </c>
      <c r="C1332" s="1">
        <f t="shared" si="208"/>
        <v>42245</v>
      </c>
      <c r="D1332">
        <f>VLOOKUP(C1332,Sheet2!$A$2:$C$471,2,FALSE)</f>
        <v>34</v>
      </c>
      <c r="E1332">
        <f>VLOOKUP($C1332,Sheet2!$A$2:$D$471,4,FALSE)</f>
        <v>8</v>
      </c>
      <c r="F1332" t="str">
        <f>VLOOKUP(E1332,$W$2:$X$13,2,FALSE)</f>
        <v>AUG</v>
      </c>
      <c r="G1332">
        <f t="shared" si="201"/>
        <v>3</v>
      </c>
      <c r="H1332">
        <f>VLOOKUP($C1332,Sheet2!$A$2:$C$471,3,FALSE)</f>
        <v>2015</v>
      </c>
      <c r="I1332" t="str">
        <f t="shared" si="202"/>
        <v>SUN</v>
      </c>
      <c r="J1332">
        <f t="shared" si="209"/>
        <v>1</v>
      </c>
      <c r="K1332">
        <f>IF(ISERROR(VLOOKUP(A1332,Sheet3!$B$2:$B$72,1,FALSE)),0,1)</f>
        <v>0</v>
      </c>
      <c r="L1332">
        <f t="shared" si="203"/>
        <v>1</v>
      </c>
      <c r="N1332">
        <f t="shared" si="204"/>
        <v>8</v>
      </c>
      <c r="O1332">
        <f t="shared" ref="O1332:O1395" si="210">ROUNDUP(N1332/3,0)</f>
        <v>3</v>
      </c>
      <c r="P1332">
        <f t="shared" si="205"/>
        <v>2015</v>
      </c>
      <c r="Q1332" t="str">
        <f t="shared" si="206"/>
        <v>AUG</v>
      </c>
    </row>
    <row r="1333" spans="1:17" x14ac:dyDescent="0.25">
      <c r="A1333" s="1">
        <f t="shared" si="207"/>
        <v>42240</v>
      </c>
      <c r="B1333" s="1">
        <f>A1333-J1333+1</f>
        <v>42239</v>
      </c>
      <c r="C1333" s="1">
        <f t="shared" si="208"/>
        <v>42245</v>
      </c>
      <c r="D1333">
        <f>VLOOKUP(C1333,Sheet2!$A$2:$C$471,2,FALSE)</f>
        <v>34</v>
      </c>
      <c r="E1333">
        <f>VLOOKUP($C1333,Sheet2!$A$2:$D$471,4,FALSE)</f>
        <v>8</v>
      </c>
      <c r="F1333" t="str">
        <f>VLOOKUP(E1333,$W$2:$X$13,2,FALSE)</f>
        <v>AUG</v>
      </c>
      <c r="G1333">
        <f t="shared" si="201"/>
        <v>3</v>
      </c>
      <c r="H1333">
        <f>VLOOKUP($C1333,Sheet2!$A$2:$C$471,3,FALSE)</f>
        <v>2015</v>
      </c>
      <c r="I1333" t="str">
        <f t="shared" si="202"/>
        <v>MON</v>
      </c>
      <c r="J1333">
        <f t="shared" si="209"/>
        <v>2</v>
      </c>
      <c r="K1333">
        <f>IF(ISERROR(VLOOKUP(A1333,Sheet3!$B$2:$B$72,1,FALSE)),0,1)</f>
        <v>0</v>
      </c>
      <c r="L1333">
        <f t="shared" si="203"/>
        <v>0</v>
      </c>
      <c r="N1333">
        <f t="shared" si="204"/>
        <v>8</v>
      </c>
      <c r="O1333">
        <f t="shared" si="210"/>
        <v>3</v>
      </c>
      <c r="P1333">
        <f t="shared" si="205"/>
        <v>2015</v>
      </c>
      <c r="Q1333" t="str">
        <f t="shared" si="206"/>
        <v>AUG</v>
      </c>
    </row>
    <row r="1334" spans="1:17" x14ac:dyDescent="0.25">
      <c r="A1334" s="1">
        <f t="shared" si="207"/>
        <v>42241</v>
      </c>
      <c r="B1334" s="1">
        <f>A1334-J1334+1</f>
        <v>42239</v>
      </c>
      <c r="C1334" s="1">
        <f t="shared" si="208"/>
        <v>42245</v>
      </c>
      <c r="D1334">
        <f>VLOOKUP(C1334,Sheet2!$A$2:$C$471,2,FALSE)</f>
        <v>34</v>
      </c>
      <c r="E1334">
        <f>VLOOKUP($C1334,Sheet2!$A$2:$D$471,4,FALSE)</f>
        <v>8</v>
      </c>
      <c r="F1334" t="str">
        <f>VLOOKUP(E1334,$W$2:$X$13,2,FALSE)</f>
        <v>AUG</v>
      </c>
      <c r="G1334">
        <f t="shared" si="201"/>
        <v>3</v>
      </c>
      <c r="H1334">
        <f>VLOOKUP($C1334,Sheet2!$A$2:$C$471,3,FALSE)</f>
        <v>2015</v>
      </c>
      <c r="I1334" t="str">
        <f t="shared" si="202"/>
        <v>TUE</v>
      </c>
      <c r="J1334">
        <f t="shared" si="209"/>
        <v>3</v>
      </c>
      <c r="K1334">
        <f>IF(ISERROR(VLOOKUP(A1334,Sheet3!$B$2:$B$72,1,FALSE)),0,1)</f>
        <v>0</v>
      </c>
      <c r="L1334">
        <f t="shared" si="203"/>
        <v>0</v>
      </c>
      <c r="N1334">
        <f t="shared" si="204"/>
        <v>8</v>
      </c>
      <c r="O1334">
        <f t="shared" si="210"/>
        <v>3</v>
      </c>
      <c r="P1334">
        <f t="shared" si="205"/>
        <v>2015</v>
      </c>
      <c r="Q1334" t="str">
        <f t="shared" si="206"/>
        <v>AUG</v>
      </c>
    </row>
    <row r="1335" spans="1:17" x14ac:dyDescent="0.25">
      <c r="A1335" s="1">
        <f t="shared" si="207"/>
        <v>42242</v>
      </c>
      <c r="B1335" s="1">
        <f>A1335-J1335+1</f>
        <v>42239</v>
      </c>
      <c r="C1335" s="1">
        <f t="shared" si="208"/>
        <v>42245</v>
      </c>
      <c r="D1335">
        <f>VLOOKUP(C1335,Sheet2!$A$2:$C$471,2,FALSE)</f>
        <v>34</v>
      </c>
      <c r="E1335">
        <f>VLOOKUP($C1335,Sheet2!$A$2:$D$471,4,FALSE)</f>
        <v>8</v>
      </c>
      <c r="F1335" t="str">
        <f>VLOOKUP(E1335,$W$2:$X$13,2,FALSE)</f>
        <v>AUG</v>
      </c>
      <c r="G1335">
        <f t="shared" si="201"/>
        <v>3</v>
      </c>
      <c r="H1335">
        <f>VLOOKUP($C1335,Sheet2!$A$2:$C$471,3,FALSE)</f>
        <v>2015</v>
      </c>
      <c r="I1335" t="str">
        <f t="shared" si="202"/>
        <v>WED</v>
      </c>
      <c r="J1335">
        <f t="shared" si="209"/>
        <v>4</v>
      </c>
      <c r="K1335">
        <f>IF(ISERROR(VLOOKUP(A1335,Sheet3!$B$2:$B$72,1,FALSE)),0,1)</f>
        <v>0</v>
      </c>
      <c r="L1335">
        <f t="shared" si="203"/>
        <v>0</v>
      </c>
      <c r="N1335">
        <f t="shared" si="204"/>
        <v>8</v>
      </c>
      <c r="O1335">
        <f t="shared" si="210"/>
        <v>3</v>
      </c>
      <c r="P1335">
        <f t="shared" si="205"/>
        <v>2015</v>
      </c>
      <c r="Q1335" t="str">
        <f t="shared" si="206"/>
        <v>AUG</v>
      </c>
    </row>
    <row r="1336" spans="1:17" x14ac:dyDescent="0.25">
      <c r="A1336" s="1">
        <f t="shared" si="207"/>
        <v>42243</v>
      </c>
      <c r="B1336" s="1">
        <f>A1336-J1336+1</f>
        <v>42239</v>
      </c>
      <c r="C1336" s="1">
        <f t="shared" si="208"/>
        <v>42245</v>
      </c>
      <c r="D1336">
        <f>VLOOKUP(C1336,Sheet2!$A$2:$C$471,2,FALSE)</f>
        <v>34</v>
      </c>
      <c r="E1336">
        <f>VLOOKUP($C1336,Sheet2!$A$2:$D$471,4,FALSE)</f>
        <v>8</v>
      </c>
      <c r="F1336" t="str">
        <f>VLOOKUP(E1336,$W$2:$X$13,2,FALSE)</f>
        <v>AUG</v>
      </c>
      <c r="G1336">
        <f t="shared" si="201"/>
        <v>3</v>
      </c>
      <c r="H1336">
        <f>VLOOKUP($C1336,Sheet2!$A$2:$C$471,3,FALSE)</f>
        <v>2015</v>
      </c>
      <c r="I1336" t="str">
        <f t="shared" si="202"/>
        <v>THU</v>
      </c>
      <c r="J1336">
        <f t="shared" si="209"/>
        <v>5</v>
      </c>
      <c r="K1336">
        <f>IF(ISERROR(VLOOKUP(A1336,Sheet3!$B$2:$B$72,1,FALSE)),0,1)</f>
        <v>0</v>
      </c>
      <c r="L1336">
        <f t="shared" si="203"/>
        <v>0</v>
      </c>
      <c r="N1336">
        <f t="shared" si="204"/>
        <v>8</v>
      </c>
      <c r="O1336">
        <f t="shared" si="210"/>
        <v>3</v>
      </c>
      <c r="P1336">
        <f t="shared" si="205"/>
        <v>2015</v>
      </c>
      <c r="Q1336" t="str">
        <f t="shared" si="206"/>
        <v>AUG</v>
      </c>
    </row>
    <row r="1337" spans="1:17" x14ac:dyDescent="0.25">
      <c r="A1337" s="1">
        <f t="shared" si="207"/>
        <v>42244</v>
      </c>
      <c r="B1337" s="1">
        <f>A1337-J1337+1</f>
        <v>42239</v>
      </c>
      <c r="C1337" s="1">
        <f t="shared" si="208"/>
        <v>42245</v>
      </c>
      <c r="D1337">
        <f>VLOOKUP(C1337,Sheet2!$A$2:$C$471,2,FALSE)</f>
        <v>34</v>
      </c>
      <c r="E1337">
        <f>VLOOKUP($C1337,Sheet2!$A$2:$D$471,4,FALSE)</f>
        <v>8</v>
      </c>
      <c r="F1337" t="str">
        <f>VLOOKUP(E1337,$W$2:$X$13,2,FALSE)</f>
        <v>AUG</v>
      </c>
      <c r="G1337">
        <f t="shared" si="201"/>
        <v>3</v>
      </c>
      <c r="H1337">
        <f>VLOOKUP($C1337,Sheet2!$A$2:$C$471,3,FALSE)</f>
        <v>2015</v>
      </c>
      <c r="I1337" t="str">
        <f t="shared" si="202"/>
        <v>FRI</v>
      </c>
      <c r="J1337">
        <f t="shared" si="209"/>
        <v>6</v>
      </c>
      <c r="K1337">
        <f>IF(ISERROR(VLOOKUP(A1337,Sheet3!$B$2:$B$72,1,FALSE)),0,1)</f>
        <v>0</v>
      </c>
      <c r="L1337">
        <f t="shared" si="203"/>
        <v>0</v>
      </c>
      <c r="N1337">
        <f t="shared" si="204"/>
        <v>8</v>
      </c>
      <c r="O1337">
        <f t="shared" si="210"/>
        <v>3</v>
      </c>
      <c r="P1337">
        <f t="shared" si="205"/>
        <v>2015</v>
      </c>
      <c r="Q1337" t="str">
        <f t="shared" si="206"/>
        <v>AUG</v>
      </c>
    </row>
    <row r="1338" spans="1:17" x14ac:dyDescent="0.25">
      <c r="A1338" s="1">
        <f t="shared" si="207"/>
        <v>42245</v>
      </c>
      <c r="B1338" s="1">
        <f>A1338-J1338+1</f>
        <v>42239</v>
      </c>
      <c r="C1338" s="1">
        <f t="shared" si="208"/>
        <v>42245</v>
      </c>
      <c r="D1338">
        <f>VLOOKUP(C1338,Sheet2!$A$2:$C$471,2,FALSE)</f>
        <v>34</v>
      </c>
      <c r="E1338">
        <f>VLOOKUP($C1338,Sheet2!$A$2:$D$471,4,FALSE)</f>
        <v>8</v>
      </c>
      <c r="F1338" t="str">
        <f>VLOOKUP(E1338,$W$2:$X$13,2,FALSE)</f>
        <v>AUG</v>
      </c>
      <c r="G1338">
        <f t="shared" si="201"/>
        <v>3</v>
      </c>
      <c r="H1338">
        <f>VLOOKUP($C1338,Sheet2!$A$2:$C$471,3,FALSE)</f>
        <v>2015</v>
      </c>
      <c r="I1338" t="str">
        <f t="shared" si="202"/>
        <v>SAT</v>
      </c>
      <c r="J1338">
        <f t="shared" si="209"/>
        <v>7</v>
      </c>
      <c r="K1338">
        <f>IF(ISERROR(VLOOKUP(A1338,Sheet3!$B$2:$B$72,1,FALSE)),0,1)</f>
        <v>0</v>
      </c>
      <c r="L1338">
        <f t="shared" si="203"/>
        <v>1</v>
      </c>
      <c r="N1338">
        <f t="shared" si="204"/>
        <v>8</v>
      </c>
      <c r="O1338">
        <f t="shared" si="210"/>
        <v>3</v>
      </c>
      <c r="P1338">
        <f t="shared" si="205"/>
        <v>2015</v>
      </c>
      <c r="Q1338" t="str">
        <f t="shared" si="206"/>
        <v>AUG</v>
      </c>
    </row>
    <row r="1339" spans="1:17" x14ac:dyDescent="0.25">
      <c r="A1339" s="1">
        <f t="shared" si="207"/>
        <v>42246</v>
      </c>
      <c r="B1339" s="1">
        <f>A1339-J1339+1</f>
        <v>42246</v>
      </c>
      <c r="C1339" s="1">
        <f t="shared" si="208"/>
        <v>42252</v>
      </c>
      <c r="D1339">
        <f>VLOOKUP(C1339,Sheet2!$A$2:$C$471,2,FALSE)</f>
        <v>35</v>
      </c>
      <c r="E1339">
        <f>VLOOKUP($C1339,Sheet2!$A$2:$D$471,4,FALSE)</f>
        <v>9</v>
      </c>
      <c r="F1339" t="str">
        <f>VLOOKUP(E1339,$W$2:$X$13,2,FALSE)</f>
        <v>SEP</v>
      </c>
      <c r="G1339">
        <f t="shared" si="201"/>
        <v>3</v>
      </c>
      <c r="H1339">
        <f>VLOOKUP($C1339,Sheet2!$A$2:$C$471,3,FALSE)</f>
        <v>2015</v>
      </c>
      <c r="I1339" t="str">
        <f t="shared" si="202"/>
        <v>SUN</v>
      </c>
      <c r="J1339">
        <f t="shared" si="209"/>
        <v>1</v>
      </c>
      <c r="K1339">
        <f>IF(ISERROR(VLOOKUP(A1339,Sheet3!$B$2:$B$72,1,FALSE)),0,1)</f>
        <v>0</v>
      </c>
      <c r="L1339">
        <f t="shared" si="203"/>
        <v>1</v>
      </c>
      <c r="N1339">
        <f t="shared" si="204"/>
        <v>8</v>
      </c>
      <c r="O1339">
        <f t="shared" si="210"/>
        <v>3</v>
      </c>
      <c r="P1339">
        <f t="shared" si="205"/>
        <v>2015</v>
      </c>
      <c r="Q1339" t="str">
        <f t="shared" si="206"/>
        <v>AUG</v>
      </c>
    </row>
    <row r="1340" spans="1:17" x14ac:dyDescent="0.25">
      <c r="A1340" s="1">
        <f t="shared" si="207"/>
        <v>42247</v>
      </c>
      <c r="B1340" s="1">
        <f>A1340-J1340+1</f>
        <v>42246</v>
      </c>
      <c r="C1340" s="1">
        <f t="shared" si="208"/>
        <v>42252</v>
      </c>
      <c r="D1340">
        <f>VLOOKUP(C1340,Sheet2!$A$2:$C$471,2,FALSE)</f>
        <v>35</v>
      </c>
      <c r="E1340">
        <f>VLOOKUP($C1340,Sheet2!$A$2:$D$471,4,FALSE)</f>
        <v>9</v>
      </c>
      <c r="F1340" t="str">
        <f>VLOOKUP(E1340,$W$2:$X$13,2,FALSE)</f>
        <v>SEP</v>
      </c>
      <c r="G1340">
        <f t="shared" si="201"/>
        <v>3</v>
      </c>
      <c r="H1340">
        <f>VLOOKUP($C1340,Sheet2!$A$2:$C$471,3,FALSE)</f>
        <v>2015</v>
      </c>
      <c r="I1340" t="str">
        <f t="shared" si="202"/>
        <v>MON</v>
      </c>
      <c r="J1340">
        <f t="shared" si="209"/>
        <v>2</v>
      </c>
      <c r="K1340">
        <f>IF(ISERROR(VLOOKUP(A1340,Sheet3!$B$2:$B$72,1,FALSE)),0,1)</f>
        <v>0</v>
      </c>
      <c r="L1340">
        <f t="shared" si="203"/>
        <v>0</v>
      </c>
      <c r="N1340">
        <f t="shared" si="204"/>
        <v>8</v>
      </c>
      <c r="O1340">
        <f t="shared" si="210"/>
        <v>3</v>
      </c>
      <c r="P1340">
        <f t="shared" si="205"/>
        <v>2015</v>
      </c>
      <c r="Q1340" t="str">
        <f t="shared" si="206"/>
        <v>AUG</v>
      </c>
    </row>
    <row r="1341" spans="1:17" x14ac:dyDescent="0.25">
      <c r="A1341" s="1">
        <f t="shared" si="207"/>
        <v>42248</v>
      </c>
      <c r="B1341" s="1">
        <f>A1341-J1341+1</f>
        <v>42246</v>
      </c>
      <c r="C1341" s="1">
        <f t="shared" si="208"/>
        <v>42252</v>
      </c>
      <c r="D1341">
        <f>VLOOKUP(C1341,Sheet2!$A$2:$C$471,2,FALSE)</f>
        <v>35</v>
      </c>
      <c r="E1341">
        <f>VLOOKUP($C1341,Sheet2!$A$2:$D$471,4,FALSE)</f>
        <v>9</v>
      </c>
      <c r="F1341" t="str">
        <f>VLOOKUP(E1341,$W$2:$X$13,2,FALSE)</f>
        <v>SEP</v>
      </c>
      <c r="G1341">
        <f t="shared" si="201"/>
        <v>3</v>
      </c>
      <c r="H1341">
        <f>VLOOKUP($C1341,Sheet2!$A$2:$C$471,3,FALSE)</f>
        <v>2015</v>
      </c>
      <c r="I1341" t="str">
        <f t="shared" si="202"/>
        <v>TUE</v>
      </c>
      <c r="J1341">
        <f t="shared" si="209"/>
        <v>3</v>
      </c>
      <c r="K1341">
        <f>IF(ISERROR(VLOOKUP(A1341,Sheet3!$B$2:$B$72,1,FALSE)),0,1)</f>
        <v>0</v>
      </c>
      <c r="L1341">
        <f t="shared" si="203"/>
        <v>0</v>
      </c>
      <c r="N1341">
        <f t="shared" si="204"/>
        <v>9</v>
      </c>
      <c r="O1341">
        <f t="shared" si="210"/>
        <v>3</v>
      </c>
      <c r="P1341">
        <f t="shared" si="205"/>
        <v>2015</v>
      </c>
      <c r="Q1341" t="str">
        <f t="shared" si="206"/>
        <v>SEP</v>
      </c>
    </row>
    <row r="1342" spans="1:17" x14ac:dyDescent="0.25">
      <c r="A1342" s="1">
        <f t="shared" si="207"/>
        <v>42249</v>
      </c>
      <c r="B1342" s="1">
        <f>A1342-J1342+1</f>
        <v>42246</v>
      </c>
      <c r="C1342" s="1">
        <f t="shared" si="208"/>
        <v>42252</v>
      </c>
      <c r="D1342">
        <f>VLOOKUP(C1342,Sheet2!$A$2:$C$471,2,FALSE)</f>
        <v>35</v>
      </c>
      <c r="E1342">
        <f>VLOOKUP($C1342,Sheet2!$A$2:$D$471,4,FALSE)</f>
        <v>9</v>
      </c>
      <c r="F1342" t="str">
        <f>VLOOKUP(E1342,$W$2:$X$13,2,FALSE)</f>
        <v>SEP</v>
      </c>
      <c r="G1342">
        <f t="shared" si="201"/>
        <v>3</v>
      </c>
      <c r="H1342">
        <f>VLOOKUP($C1342,Sheet2!$A$2:$C$471,3,FALSE)</f>
        <v>2015</v>
      </c>
      <c r="I1342" t="str">
        <f t="shared" si="202"/>
        <v>WED</v>
      </c>
      <c r="J1342">
        <f t="shared" si="209"/>
        <v>4</v>
      </c>
      <c r="K1342">
        <f>IF(ISERROR(VLOOKUP(A1342,Sheet3!$B$2:$B$72,1,FALSE)),0,1)</f>
        <v>0</v>
      </c>
      <c r="L1342">
        <f t="shared" si="203"/>
        <v>0</v>
      </c>
      <c r="N1342">
        <f t="shared" si="204"/>
        <v>9</v>
      </c>
      <c r="O1342">
        <f t="shared" si="210"/>
        <v>3</v>
      </c>
      <c r="P1342">
        <f t="shared" si="205"/>
        <v>2015</v>
      </c>
      <c r="Q1342" t="str">
        <f t="shared" si="206"/>
        <v>SEP</v>
      </c>
    </row>
    <row r="1343" spans="1:17" x14ac:dyDescent="0.25">
      <c r="A1343" s="1">
        <f t="shared" si="207"/>
        <v>42250</v>
      </c>
      <c r="B1343" s="1">
        <f>A1343-J1343+1</f>
        <v>42246</v>
      </c>
      <c r="C1343" s="1">
        <f t="shared" si="208"/>
        <v>42252</v>
      </c>
      <c r="D1343">
        <f>VLOOKUP(C1343,Sheet2!$A$2:$C$471,2,FALSE)</f>
        <v>35</v>
      </c>
      <c r="E1343">
        <f>VLOOKUP($C1343,Sheet2!$A$2:$D$471,4,FALSE)</f>
        <v>9</v>
      </c>
      <c r="F1343" t="str">
        <f>VLOOKUP(E1343,$W$2:$X$13,2,FALSE)</f>
        <v>SEP</v>
      </c>
      <c r="G1343">
        <f t="shared" si="201"/>
        <v>3</v>
      </c>
      <c r="H1343">
        <f>VLOOKUP($C1343,Sheet2!$A$2:$C$471,3,FALSE)</f>
        <v>2015</v>
      </c>
      <c r="I1343" t="str">
        <f t="shared" si="202"/>
        <v>THU</v>
      </c>
      <c r="J1343">
        <f t="shared" si="209"/>
        <v>5</v>
      </c>
      <c r="K1343">
        <f>IF(ISERROR(VLOOKUP(A1343,Sheet3!$B$2:$B$72,1,FALSE)),0,1)</f>
        <v>0</v>
      </c>
      <c r="L1343">
        <f t="shared" si="203"/>
        <v>0</v>
      </c>
      <c r="N1343">
        <f t="shared" si="204"/>
        <v>9</v>
      </c>
      <c r="O1343">
        <f t="shared" si="210"/>
        <v>3</v>
      </c>
      <c r="P1343">
        <f t="shared" si="205"/>
        <v>2015</v>
      </c>
      <c r="Q1343" t="str">
        <f t="shared" si="206"/>
        <v>SEP</v>
      </c>
    </row>
    <row r="1344" spans="1:17" x14ac:dyDescent="0.25">
      <c r="A1344" s="1">
        <f t="shared" si="207"/>
        <v>42251</v>
      </c>
      <c r="B1344" s="1">
        <f>A1344-J1344+1</f>
        <v>42246</v>
      </c>
      <c r="C1344" s="1">
        <f t="shared" si="208"/>
        <v>42252</v>
      </c>
      <c r="D1344">
        <f>VLOOKUP(C1344,Sheet2!$A$2:$C$471,2,FALSE)</f>
        <v>35</v>
      </c>
      <c r="E1344">
        <f>VLOOKUP($C1344,Sheet2!$A$2:$D$471,4,FALSE)</f>
        <v>9</v>
      </c>
      <c r="F1344" t="str">
        <f>VLOOKUP(E1344,$W$2:$X$13,2,FALSE)</f>
        <v>SEP</v>
      </c>
      <c r="G1344">
        <f t="shared" si="201"/>
        <v>3</v>
      </c>
      <c r="H1344">
        <f>VLOOKUP($C1344,Sheet2!$A$2:$C$471,3,FALSE)</f>
        <v>2015</v>
      </c>
      <c r="I1344" t="str">
        <f t="shared" si="202"/>
        <v>FRI</v>
      </c>
      <c r="J1344">
        <f t="shared" si="209"/>
        <v>6</v>
      </c>
      <c r="K1344">
        <f>IF(ISERROR(VLOOKUP(A1344,Sheet3!$B$2:$B$72,1,FALSE)),0,1)</f>
        <v>0</v>
      </c>
      <c r="L1344">
        <f t="shared" si="203"/>
        <v>0</v>
      </c>
      <c r="N1344">
        <f t="shared" si="204"/>
        <v>9</v>
      </c>
      <c r="O1344">
        <f t="shared" si="210"/>
        <v>3</v>
      </c>
      <c r="P1344">
        <f t="shared" si="205"/>
        <v>2015</v>
      </c>
      <c r="Q1344" t="str">
        <f t="shared" si="206"/>
        <v>SEP</v>
      </c>
    </row>
    <row r="1345" spans="1:17" x14ac:dyDescent="0.25">
      <c r="A1345" s="1">
        <f t="shared" si="207"/>
        <v>42252</v>
      </c>
      <c r="B1345" s="1">
        <f>A1345-J1345+1</f>
        <v>42246</v>
      </c>
      <c r="C1345" s="1">
        <f t="shared" si="208"/>
        <v>42252</v>
      </c>
      <c r="D1345">
        <f>VLOOKUP(C1345,Sheet2!$A$2:$C$471,2,FALSE)</f>
        <v>35</v>
      </c>
      <c r="E1345">
        <f>VLOOKUP($C1345,Sheet2!$A$2:$D$471,4,FALSE)</f>
        <v>9</v>
      </c>
      <c r="F1345" t="str">
        <f>VLOOKUP(E1345,$W$2:$X$13,2,FALSE)</f>
        <v>SEP</v>
      </c>
      <c r="G1345">
        <f t="shared" si="201"/>
        <v>3</v>
      </c>
      <c r="H1345">
        <f>VLOOKUP($C1345,Sheet2!$A$2:$C$471,3,FALSE)</f>
        <v>2015</v>
      </c>
      <c r="I1345" t="str">
        <f t="shared" si="202"/>
        <v>SAT</v>
      </c>
      <c r="J1345">
        <f t="shared" si="209"/>
        <v>7</v>
      </c>
      <c r="K1345">
        <f>IF(ISERROR(VLOOKUP(A1345,Sheet3!$B$2:$B$72,1,FALSE)),0,1)</f>
        <v>0</v>
      </c>
      <c r="L1345">
        <f t="shared" si="203"/>
        <v>1</v>
      </c>
      <c r="N1345">
        <f t="shared" si="204"/>
        <v>9</v>
      </c>
      <c r="O1345">
        <f t="shared" si="210"/>
        <v>3</v>
      </c>
      <c r="P1345">
        <f t="shared" si="205"/>
        <v>2015</v>
      </c>
      <c r="Q1345" t="str">
        <f t="shared" si="206"/>
        <v>SEP</v>
      </c>
    </row>
    <row r="1346" spans="1:17" x14ac:dyDescent="0.25">
      <c r="A1346" s="1">
        <f t="shared" si="207"/>
        <v>42253</v>
      </c>
      <c r="B1346" s="1">
        <f>A1346-J1346+1</f>
        <v>42253</v>
      </c>
      <c r="C1346" s="1">
        <f t="shared" si="208"/>
        <v>42259</v>
      </c>
      <c r="D1346">
        <f>VLOOKUP(C1346,Sheet2!$A$2:$C$471,2,FALSE)</f>
        <v>36</v>
      </c>
      <c r="E1346">
        <f>VLOOKUP($C1346,Sheet2!$A$2:$D$471,4,FALSE)</f>
        <v>9</v>
      </c>
      <c r="F1346" t="str">
        <f>VLOOKUP(E1346,$W$2:$X$13,2,FALSE)</f>
        <v>SEP</v>
      </c>
      <c r="G1346">
        <f t="shared" si="201"/>
        <v>3</v>
      </c>
      <c r="H1346">
        <f>VLOOKUP($C1346,Sheet2!$A$2:$C$471,3,FALSE)</f>
        <v>2015</v>
      </c>
      <c r="I1346" t="str">
        <f t="shared" si="202"/>
        <v>SUN</v>
      </c>
      <c r="J1346">
        <f t="shared" si="209"/>
        <v>1</v>
      </c>
      <c r="K1346">
        <f>IF(ISERROR(VLOOKUP(A1346,Sheet3!$B$2:$B$72,1,FALSE)),0,1)</f>
        <v>0</v>
      </c>
      <c r="L1346">
        <f t="shared" si="203"/>
        <v>1</v>
      </c>
      <c r="N1346">
        <f t="shared" si="204"/>
        <v>9</v>
      </c>
      <c r="O1346">
        <f t="shared" si="210"/>
        <v>3</v>
      </c>
      <c r="P1346">
        <f t="shared" si="205"/>
        <v>2015</v>
      </c>
      <c r="Q1346" t="str">
        <f t="shared" si="206"/>
        <v>SEP</v>
      </c>
    </row>
    <row r="1347" spans="1:17" x14ac:dyDescent="0.25">
      <c r="A1347" s="1">
        <f t="shared" si="207"/>
        <v>42254</v>
      </c>
      <c r="B1347" s="1">
        <f>A1347-J1347+1</f>
        <v>42253</v>
      </c>
      <c r="C1347" s="1">
        <f t="shared" si="208"/>
        <v>42259</v>
      </c>
      <c r="D1347">
        <f>VLOOKUP(C1347,Sheet2!$A$2:$C$471,2,FALSE)</f>
        <v>36</v>
      </c>
      <c r="E1347">
        <f>VLOOKUP($C1347,Sheet2!$A$2:$D$471,4,FALSE)</f>
        <v>9</v>
      </c>
      <c r="F1347" t="str">
        <f>VLOOKUP(E1347,$W$2:$X$13,2,FALSE)</f>
        <v>SEP</v>
      </c>
      <c r="G1347">
        <f t="shared" ref="G1347:G1410" si="211">ROUNDUP(E1347/3,0)</f>
        <v>3</v>
      </c>
      <c r="H1347">
        <f>VLOOKUP($C1347,Sheet2!$A$2:$C$471,3,FALSE)</f>
        <v>2015</v>
      </c>
      <c r="I1347" t="str">
        <f t="shared" ref="I1347:I1410" si="212">VLOOKUP(J1347,$T$2:$U$8,2,FALSE)</f>
        <v>MON</v>
      </c>
      <c r="J1347">
        <f t="shared" si="209"/>
        <v>2</v>
      </c>
      <c r="K1347">
        <f>IF(ISERROR(VLOOKUP(A1347,Sheet3!$B$2:$B$72,1,FALSE)),0,1)</f>
        <v>1</v>
      </c>
      <c r="L1347">
        <f t="shared" ref="L1347:L1410" si="213">IF(OR(J1347=1,J1347=7),1,0)</f>
        <v>0</v>
      </c>
      <c r="N1347">
        <f t="shared" ref="N1347:N1410" si="214">MONTH(A1347)</f>
        <v>9</v>
      </c>
      <c r="O1347">
        <f t="shared" si="210"/>
        <v>3</v>
      </c>
      <c r="P1347">
        <f t="shared" ref="P1347:P1410" si="215">YEAR(A1347)</f>
        <v>2015</v>
      </c>
      <c r="Q1347" t="str">
        <f t="shared" ref="Q1347:Q1410" si="216">VLOOKUP(N1347,$W$2:$X$13,2,FALSE)</f>
        <v>SEP</v>
      </c>
    </row>
    <row r="1348" spans="1:17" x14ac:dyDescent="0.25">
      <c r="A1348" s="1">
        <f t="shared" ref="A1348:A1411" si="217">A1347+1</f>
        <v>42255</v>
      </c>
      <c r="B1348" s="1">
        <f>A1348-J1348+1</f>
        <v>42253</v>
      </c>
      <c r="C1348" s="1">
        <f t="shared" ref="C1348:C1411" si="218">B1348+6</f>
        <v>42259</v>
      </c>
      <c r="D1348">
        <f>VLOOKUP(C1348,Sheet2!$A$2:$C$471,2,FALSE)</f>
        <v>36</v>
      </c>
      <c r="E1348">
        <f>VLOOKUP($C1348,Sheet2!$A$2:$D$471,4,FALSE)</f>
        <v>9</v>
      </c>
      <c r="F1348" t="str">
        <f>VLOOKUP(E1348,$W$2:$X$13,2,FALSE)</f>
        <v>SEP</v>
      </c>
      <c r="G1348">
        <f t="shared" si="211"/>
        <v>3</v>
      </c>
      <c r="H1348">
        <f>VLOOKUP($C1348,Sheet2!$A$2:$C$471,3,FALSE)</f>
        <v>2015</v>
      </c>
      <c r="I1348" t="str">
        <f t="shared" si="212"/>
        <v>TUE</v>
      </c>
      <c r="J1348">
        <f t="shared" ref="J1348:J1411" si="219">WEEKDAY(A1348)</f>
        <v>3</v>
      </c>
      <c r="K1348">
        <f>IF(ISERROR(VLOOKUP(A1348,Sheet3!$B$2:$B$72,1,FALSE)),0,1)</f>
        <v>0</v>
      </c>
      <c r="L1348">
        <f t="shared" si="213"/>
        <v>0</v>
      </c>
      <c r="N1348">
        <f t="shared" si="214"/>
        <v>9</v>
      </c>
      <c r="O1348">
        <f t="shared" si="210"/>
        <v>3</v>
      </c>
      <c r="P1348">
        <f t="shared" si="215"/>
        <v>2015</v>
      </c>
      <c r="Q1348" t="str">
        <f t="shared" si="216"/>
        <v>SEP</v>
      </c>
    </row>
    <row r="1349" spans="1:17" x14ac:dyDescent="0.25">
      <c r="A1349" s="1">
        <f t="shared" si="217"/>
        <v>42256</v>
      </c>
      <c r="B1349" s="1">
        <f>A1349-J1349+1</f>
        <v>42253</v>
      </c>
      <c r="C1349" s="1">
        <f t="shared" si="218"/>
        <v>42259</v>
      </c>
      <c r="D1349">
        <f>VLOOKUP(C1349,Sheet2!$A$2:$C$471,2,FALSE)</f>
        <v>36</v>
      </c>
      <c r="E1349">
        <f>VLOOKUP($C1349,Sheet2!$A$2:$D$471,4,FALSE)</f>
        <v>9</v>
      </c>
      <c r="F1349" t="str">
        <f>VLOOKUP(E1349,$W$2:$X$13,2,FALSE)</f>
        <v>SEP</v>
      </c>
      <c r="G1349">
        <f t="shared" si="211"/>
        <v>3</v>
      </c>
      <c r="H1349">
        <f>VLOOKUP($C1349,Sheet2!$A$2:$C$471,3,FALSE)</f>
        <v>2015</v>
      </c>
      <c r="I1349" t="str">
        <f t="shared" si="212"/>
        <v>WED</v>
      </c>
      <c r="J1349">
        <f t="shared" si="219"/>
        <v>4</v>
      </c>
      <c r="K1349">
        <f>IF(ISERROR(VLOOKUP(A1349,Sheet3!$B$2:$B$72,1,FALSE)),0,1)</f>
        <v>0</v>
      </c>
      <c r="L1349">
        <f t="shared" si="213"/>
        <v>0</v>
      </c>
      <c r="N1349">
        <f t="shared" si="214"/>
        <v>9</v>
      </c>
      <c r="O1349">
        <f t="shared" si="210"/>
        <v>3</v>
      </c>
      <c r="P1349">
        <f t="shared" si="215"/>
        <v>2015</v>
      </c>
      <c r="Q1349" t="str">
        <f t="shared" si="216"/>
        <v>SEP</v>
      </c>
    </row>
    <row r="1350" spans="1:17" x14ac:dyDescent="0.25">
      <c r="A1350" s="1">
        <f t="shared" si="217"/>
        <v>42257</v>
      </c>
      <c r="B1350" s="1">
        <f>A1350-J1350+1</f>
        <v>42253</v>
      </c>
      <c r="C1350" s="1">
        <f t="shared" si="218"/>
        <v>42259</v>
      </c>
      <c r="D1350">
        <f>VLOOKUP(C1350,Sheet2!$A$2:$C$471,2,FALSE)</f>
        <v>36</v>
      </c>
      <c r="E1350">
        <f>VLOOKUP($C1350,Sheet2!$A$2:$D$471,4,FALSE)</f>
        <v>9</v>
      </c>
      <c r="F1350" t="str">
        <f>VLOOKUP(E1350,$W$2:$X$13,2,FALSE)</f>
        <v>SEP</v>
      </c>
      <c r="G1350">
        <f t="shared" si="211"/>
        <v>3</v>
      </c>
      <c r="H1350">
        <f>VLOOKUP($C1350,Sheet2!$A$2:$C$471,3,FALSE)</f>
        <v>2015</v>
      </c>
      <c r="I1350" t="str">
        <f t="shared" si="212"/>
        <v>THU</v>
      </c>
      <c r="J1350">
        <f t="shared" si="219"/>
        <v>5</v>
      </c>
      <c r="K1350">
        <f>IF(ISERROR(VLOOKUP(A1350,Sheet3!$B$2:$B$72,1,FALSE)),0,1)</f>
        <v>0</v>
      </c>
      <c r="L1350">
        <f t="shared" si="213"/>
        <v>0</v>
      </c>
      <c r="N1350">
        <f t="shared" si="214"/>
        <v>9</v>
      </c>
      <c r="O1350">
        <f t="shared" si="210"/>
        <v>3</v>
      </c>
      <c r="P1350">
        <f t="shared" si="215"/>
        <v>2015</v>
      </c>
      <c r="Q1350" t="str">
        <f t="shared" si="216"/>
        <v>SEP</v>
      </c>
    </row>
    <row r="1351" spans="1:17" x14ac:dyDescent="0.25">
      <c r="A1351" s="1">
        <f t="shared" si="217"/>
        <v>42258</v>
      </c>
      <c r="B1351" s="1">
        <f>A1351-J1351+1</f>
        <v>42253</v>
      </c>
      <c r="C1351" s="1">
        <f t="shared" si="218"/>
        <v>42259</v>
      </c>
      <c r="D1351">
        <f>VLOOKUP(C1351,Sheet2!$A$2:$C$471,2,FALSE)</f>
        <v>36</v>
      </c>
      <c r="E1351">
        <f>VLOOKUP($C1351,Sheet2!$A$2:$D$471,4,FALSE)</f>
        <v>9</v>
      </c>
      <c r="F1351" t="str">
        <f>VLOOKUP(E1351,$W$2:$X$13,2,FALSE)</f>
        <v>SEP</v>
      </c>
      <c r="G1351">
        <f t="shared" si="211"/>
        <v>3</v>
      </c>
      <c r="H1351">
        <f>VLOOKUP($C1351,Sheet2!$A$2:$C$471,3,FALSE)</f>
        <v>2015</v>
      </c>
      <c r="I1351" t="str">
        <f t="shared" si="212"/>
        <v>FRI</v>
      </c>
      <c r="J1351">
        <f t="shared" si="219"/>
        <v>6</v>
      </c>
      <c r="K1351">
        <f>IF(ISERROR(VLOOKUP(A1351,Sheet3!$B$2:$B$72,1,FALSE)),0,1)</f>
        <v>0</v>
      </c>
      <c r="L1351">
        <f t="shared" si="213"/>
        <v>0</v>
      </c>
      <c r="N1351">
        <f t="shared" si="214"/>
        <v>9</v>
      </c>
      <c r="O1351">
        <f t="shared" si="210"/>
        <v>3</v>
      </c>
      <c r="P1351">
        <f t="shared" si="215"/>
        <v>2015</v>
      </c>
      <c r="Q1351" t="str">
        <f t="shared" si="216"/>
        <v>SEP</v>
      </c>
    </row>
    <row r="1352" spans="1:17" x14ac:dyDescent="0.25">
      <c r="A1352" s="1">
        <f t="shared" si="217"/>
        <v>42259</v>
      </c>
      <c r="B1352" s="1">
        <f>A1352-J1352+1</f>
        <v>42253</v>
      </c>
      <c r="C1352" s="1">
        <f t="shared" si="218"/>
        <v>42259</v>
      </c>
      <c r="D1352">
        <f>VLOOKUP(C1352,Sheet2!$A$2:$C$471,2,FALSE)</f>
        <v>36</v>
      </c>
      <c r="E1352">
        <f>VLOOKUP($C1352,Sheet2!$A$2:$D$471,4,FALSE)</f>
        <v>9</v>
      </c>
      <c r="F1352" t="str">
        <f>VLOOKUP(E1352,$W$2:$X$13,2,FALSE)</f>
        <v>SEP</v>
      </c>
      <c r="G1352">
        <f t="shared" si="211"/>
        <v>3</v>
      </c>
      <c r="H1352">
        <f>VLOOKUP($C1352,Sheet2!$A$2:$C$471,3,FALSE)</f>
        <v>2015</v>
      </c>
      <c r="I1352" t="str">
        <f t="shared" si="212"/>
        <v>SAT</v>
      </c>
      <c r="J1352">
        <f t="shared" si="219"/>
        <v>7</v>
      </c>
      <c r="K1352">
        <f>IF(ISERROR(VLOOKUP(A1352,Sheet3!$B$2:$B$72,1,FALSE)),0,1)</f>
        <v>0</v>
      </c>
      <c r="L1352">
        <f t="shared" si="213"/>
        <v>1</v>
      </c>
      <c r="N1352">
        <f t="shared" si="214"/>
        <v>9</v>
      </c>
      <c r="O1352">
        <f t="shared" si="210"/>
        <v>3</v>
      </c>
      <c r="P1352">
        <f t="shared" si="215"/>
        <v>2015</v>
      </c>
      <c r="Q1352" t="str">
        <f t="shared" si="216"/>
        <v>SEP</v>
      </c>
    </row>
    <row r="1353" spans="1:17" x14ac:dyDescent="0.25">
      <c r="A1353" s="1">
        <f t="shared" si="217"/>
        <v>42260</v>
      </c>
      <c r="B1353" s="1">
        <f>A1353-J1353+1</f>
        <v>42260</v>
      </c>
      <c r="C1353" s="1">
        <f t="shared" si="218"/>
        <v>42266</v>
      </c>
      <c r="D1353">
        <f>VLOOKUP(C1353,Sheet2!$A$2:$C$471,2,FALSE)</f>
        <v>37</v>
      </c>
      <c r="E1353">
        <f>VLOOKUP($C1353,Sheet2!$A$2:$D$471,4,FALSE)</f>
        <v>9</v>
      </c>
      <c r="F1353" t="str">
        <f>VLOOKUP(E1353,$W$2:$X$13,2,FALSE)</f>
        <v>SEP</v>
      </c>
      <c r="G1353">
        <f t="shared" si="211"/>
        <v>3</v>
      </c>
      <c r="H1353">
        <f>VLOOKUP($C1353,Sheet2!$A$2:$C$471,3,FALSE)</f>
        <v>2015</v>
      </c>
      <c r="I1353" t="str">
        <f t="shared" si="212"/>
        <v>SUN</v>
      </c>
      <c r="J1353">
        <f t="shared" si="219"/>
        <v>1</v>
      </c>
      <c r="K1353">
        <f>IF(ISERROR(VLOOKUP(A1353,Sheet3!$B$2:$B$72,1,FALSE)),0,1)</f>
        <v>0</v>
      </c>
      <c r="L1353">
        <f t="shared" si="213"/>
        <v>1</v>
      </c>
      <c r="N1353">
        <f t="shared" si="214"/>
        <v>9</v>
      </c>
      <c r="O1353">
        <f t="shared" si="210"/>
        <v>3</v>
      </c>
      <c r="P1353">
        <f t="shared" si="215"/>
        <v>2015</v>
      </c>
      <c r="Q1353" t="str">
        <f t="shared" si="216"/>
        <v>SEP</v>
      </c>
    </row>
    <row r="1354" spans="1:17" x14ac:dyDescent="0.25">
      <c r="A1354" s="1">
        <f t="shared" si="217"/>
        <v>42261</v>
      </c>
      <c r="B1354" s="1">
        <f>A1354-J1354+1</f>
        <v>42260</v>
      </c>
      <c r="C1354" s="1">
        <f t="shared" si="218"/>
        <v>42266</v>
      </c>
      <c r="D1354">
        <f>VLOOKUP(C1354,Sheet2!$A$2:$C$471,2,FALSE)</f>
        <v>37</v>
      </c>
      <c r="E1354">
        <f>VLOOKUP($C1354,Sheet2!$A$2:$D$471,4,FALSE)</f>
        <v>9</v>
      </c>
      <c r="F1354" t="str">
        <f>VLOOKUP(E1354,$W$2:$X$13,2,FALSE)</f>
        <v>SEP</v>
      </c>
      <c r="G1354">
        <f t="shared" si="211"/>
        <v>3</v>
      </c>
      <c r="H1354">
        <f>VLOOKUP($C1354,Sheet2!$A$2:$C$471,3,FALSE)</f>
        <v>2015</v>
      </c>
      <c r="I1354" t="str">
        <f t="shared" si="212"/>
        <v>MON</v>
      </c>
      <c r="J1354">
        <f t="shared" si="219"/>
        <v>2</v>
      </c>
      <c r="K1354">
        <f>IF(ISERROR(VLOOKUP(A1354,Sheet3!$B$2:$B$72,1,FALSE)),0,1)</f>
        <v>0</v>
      </c>
      <c r="L1354">
        <f t="shared" si="213"/>
        <v>0</v>
      </c>
      <c r="N1354">
        <f t="shared" si="214"/>
        <v>9</v>
      </c>
      <c r="O1354">
        <f t="shared" si="210"/>
        <v>3</v>
      </c>
      <c r="P1354">
        <f t="shared" si="215"/>
        <v>2015</v>
      </c>
      <c r="Q1354" t="str">
        <f t="shared" si="216"/>
        <v>SEP</v>
      </c>
    </row>
    <row r="1355" spans="1:17" x14ac:dyDescent="0.25">
      <c r="A1355" s="1">
        <f t="shared" si="217"/>
        <v>42262</v>
      </c>
      <c r="B1355" s="1">
        <f>A1355-J1355+1</f>
        <v>42260</v>
      </c>
      <c r="C1355" s="1">
        <f t="shared" si="218"/>
        <v>42266</v>
      </c>
      <c r="D1355">
        <f>VLOOKUP(C1355,Sheet2!$A$2:$C$471,2,FALSE)</f>
        <v>37</v>
      </c>
      <c r="E1355">
        <f>VLOOKUP($C1355,Sheet2!$A$2:$D$471,4,FALSE)</f>
        <v>9</v>
      </c>
      <c r="F1355" t="str">
        <f>VLOOKUP(E1355,$W$2:$X$13,2,FALSE)</f>
        <v>SEP</v>
      </c>
      <c r="G1355">
        <f t="shared" si="211"/>
        <v>3</v>
      </c>
      <c r="H1355">
        <f>VLOOKUP($C1355,Sheet2!$A$2:$C$471,3,FALSE)</f>
        <v>2015</v>
      </c>
      <c r="I1355" t="str">
        <f t="shared" si="212"/>
        <v>TUE</v>
      </c>
      <c r="J1355">
        <f t="shared" si="219"/>
        <v>3</v>
      </c>
      <c r="K1355">
        <f>IF(ISERROR(VLOOKUP(A1355,Sheet3!$B$2:$B$72,1,FALSE)),0,1)</f>
        <v>0</v>
      </c>
      <c r="L1355">
        <f t="shared" si="213"/>
        <v>0</v>
      </c>
      <c r="N1355">
        <f t="shared" si="214"/>
        <v>9</v>
      </c>
      <c r="O1355">
        <f t="shared" si="210"/>
        <v>3</v>
      </c>
      <c r="P1355">
        <f t="shared" si="215"/>
        <v>2015</v>
      </c>
      <c r="Q1355" t="str">
        <f t="shared" si="216"/>
        <v>SEP</v>
      </c>
    </row>
    <row r="1356" spans="1:17" x14ac:dyDescent="0.25">
      <c r="A1356" s="1">
        <f t="shared" si="217"/>
        <v>42263</v>
      </c>
      <c r="B1356" s="1">
        <f>A1356-J1356+1</f>
        <v>42260</v>
      </c>
      <c r="C1356" s="1">
        <f t="shared" si="218"/>
        <v>42266</v>
      </c>
      <c r="D1356">
        <f>VLOOKUP(C1356,Sheet2!$A$2:$C$471,2,FALSE)</f>
        <v>37</v>
      </c>
      <c r="E1356">
        <f>VLOOKUP($C1356,Sheet2!$A$2:$D$471,4,FALSE)</f>
        <v>9</v>
      </c>
      <c r="F1356" t="str">
        <f>VLOOKUP(E1356,$W$2:$X$13,2,FALSE)</f>
        <v>SEP</v>
      </c>
      <c r="G1356">
        <f t="shared" si="211"/>
        <v>3</v>
      </c>
      <c r="H1356">
        <f>VLOOKUP($C1356,Sheet2!$A$2:$C$471,3,FALSE)</f>
        <v>2015</v>
      </c>
      <c r="I1356" t="str">
        <f t="shared" si="212"/>
        <v>WED</v>
      </c>
      <c r="J1356">
        <f t="shared" si="219"/>
        <v>4</v>
      </c>
      <c r="K1356">
        <f>IF(ISERROR(VLOOKUP(A1356,Sheet3!$B$2:$B$72,1,FALSE)),0,1)</f>
        <v>0</v>
      </c>
      <c r="L1356">
        <f t="shared" si="213"/>
        <v>0</v>
      </c>
      <c r="N1356">
        <f t="shared" si="214"/>
        <v>9</v>
      </c>
      <c r="O1356">
        <f t="shared" si="210"/>
        <v>3</v>
      </c>
      <c r="P1356">
        <f t="shared" si="215"/>
        <v>2015</v>
      </c>
      <c r="Q1356" t="str">
        <f t="shared" si="216"/>
        <v>SEP</v>
      </c>
    </row>
    <row r="1357" spans="1:17" x14ac:dyDescent="0.25">
      <c r="A1357" s="1">
        <f t="shared" si="217"/>
        <v>42264</v>
      </c>
      <c r="B1357" s="1">
        <f>A1357-J1357+1</f>
        <v>42260</v>
      </c>
      <c r="C1357" s="1">
        <f t="shared" si="218"/>
        <v>42266</v>
      </c>
      <c r="D1357">
        <f>VLOOKUP(C1357,Sheet2!$A$2:$C$471,2,FALSE)</f>
        <v>37</v>
      </c>
      <c r="E1357">
        <f>VLOOKUP($C1357,Sheet2!$A$2:$D$471,4,FALSE)</f>
        <v>9</v>
      </c>
      <c r="F1357" t="str">
        <f>VLOOKUP(E1357,$W$2:$X$13,2,FALSE)</f>
        <v>SEP</v>
      </c>
      <c r="G1357">
        <f t="shared" si="211"/>
        <v>3</v>
      </c>
      <c r="H1357">
        <f>VLOOKUP($C1357,Sheet2!$A$2:$C$471,3,FALSE)</f>
        <v>2015</v>
      </c>
      <c r="I1357" t="str">
        <f t="shared" si="212"/>
        <v>THU</v>
      </c>
      <c r="J1357">
        <f t="shared" si="219"/>
        <v>5</v>
      </c>
      <c r="K1357">
        <f>IF(ISERROR(VLOOKUP(A1357,Sheet3!$B$2:$B$72,1,FALSE)),0,1)</f>
        <v>0</v>
      </c>
      <c r="L1357">
        <f t="shared" si="213"/>
        <v>0</v>
      </c>
      <c r="N1357">
        <f t="shared" si="214"/>
        <v>9</v>
      </c>
      <c r="O1357">
        <f t="shared" si="210"/>
        <v>3</v>
      </c>
      <c r="P1357">
        <f t="shared" si="215"/>
        <v>2015</v>
      </c>
      <c r="Q1357" t="str">
        <f t="shared" si="216"/>
        <v>SEP</v>
      </c>
    </row>
    <row r="1358" spans="1:17" x14ac:dyDescent="0.25">
      <c r="A1358" s="1">
        <f t="shared" si="217"/>
        <v>42265</v>
      </c>
      <c r="B1358" s="1">
        <f>A1358-J1358+1</f>
        <v>42260</v>
      </c>
      <c r="C1358" s="1">
        <f t="shared" si="218"/>
        <v>42266</v>
      </c>
      <c r="D1358">
        <f>VLOOKUP(C1358,Sheet2!$A$2:$C$471,2,FALSE)</f>
        <v>37</v>
      </c>
      <c r="E1358">
        <f>VLOOKUP($C1358,Sheet2!$A$2:$D$471,4,FALSE)</f>
        <v>9</v>
      </c>
      <c r="F1358" t="str">
        <f>VLOOKUP(E1358,$W$2:$X$13,2,FALSE)</f>
        <v>SEP</v>
      </c>
      <c r="G1358">
        <f t="shared" si="211"/>
        <v>3</v>
      </c>
      <c r="H1358">
        <f>VLOOKUP($C1358,Sheet2!$A$2:$C$471,3,FALSE)</f>
        <v>2015</v>
      </c>
      <c r="I1358" t="str">
        <f t="shared" si="212"/>
        <v>FRI</v>
      </c>
      <c r="J1358">
        <f t="shared" si="219"/>
        <v>6</v>
      </c>
      <c r="K1358">
        <f>IF(ISERROR(VLOOKUP(A1358,Sheet3!$B$2:$B$72,1,FALSE)),0,1)</f>
        <v>0</v>
      </c>
      <c r="L1358">
        <f t="shared" si="213"/>
        <v>0</v>
      </c>
      <c r="N1358">
        <f t="shared" si="214"/>
        <v>9</v>
      </c>
      <c r="O1358">
        <f t="shared" si="210"/>
        <v>3</v>
      </c>
      <c r="P1358">
        <f t="shared" si="215"/>
        <v>2015</v>
      </c>
      <c r="Q1358" t="str">
        <f t="shared" si="216"/>
        <v>SEP</v>
      </c>
    </row>
    <row r="1359" spans="1:17" x14ac:dyDescent="0.25">
      <c r="A1359" s="1">
        <f t="shared" si="217"/>
        <v>42266</v>
      </c>
      <c r="B1359" s="1">
        <f>A1359-J1359+1</f>
        <v>42260</v>
      </c>
      <c r="C1359" s="1">
        <f t="shared" si="218"/>
        <v>42266</v>
      </c>
      <c r="D1359">
        <f>VLOOKUP(C1359,Sheet2!$A$2:$C$471,2,FALSE)</f>
        <v>37</v>
      </c>
      <c r="E1359">
        <f>VLOOKUP($C1359,Sheet2!$A$2:$D$471,4,FALSE)</f>
        <v>9</v>
      </c>
      <c r="F1359" t="str">
        <f>VLOOKUP(E1359,$W$2:$X$13,2,FALSE)</f>
        <v>SEP</v>
      </c>
      <c r="G1359">
        <f t="shared" si="211"/>
        <v>3</v>
      </c>
      <c r="H1359">
        <f>VLOOKUP($C1359,Sheet2!$A$2:$C$471,3,FALSE)</f>
        <v>2015</v>
      </c>
      <c r="I1359" t="str">
        <f t="shared" si="212"/>
        <v>SAT</v>
      </c>
      <c r="J1359">
        <f t="shared" si="219"/>
        <v>7</v>
      </c>
      <c r="K1359">
        <f>IF(ISERROR(VLOOKUP(A1359,Sheet3!$B$2:$B$72,1,FALSE)),0,1)</f>
        <v>0</v>
      </c>
      <c r="L1359">
        <f t="shared" si="213"/>
        <v>1</v>
      </c>
      <c r="N1359">
        <f t="shared" si="214"/>
        <v>9</v>
      </c>
      <c r="O1359">
        <f t="shared" si="210"/>
        <v>3</v>
      </c>
      <c r="P1359">
        <f t="shared" si="215"/>
        <v>2015</v>
      </c>
      <c r="Q1359" t="str">
        <f t="shared" si="216"/>
        <v>SEP</v>
      </c>
    </row>
    <row r="1360" spans="1:17" x14ac:dyDescent="0.25">
      <c r="A1360" s="1">
        <f t="shared" si="217"/>
        <v>42267</v>
      </c>
      <c r="B1360" s="1">
        <f>A1360-J1360+1</f>
        <v>42267</v>
      </c>
      <c r="C1360" s="1">
        <f t="shared" si="218"/>
        <v>42273</v>
      </c>
      <c r="D1360">
        <f>VLOOKUP(C1360,Sheet2!$A$2:$C$471,2,FALSE)</f>
        <v>38</v>
      </c>
      <c r="E1360">
        <f>VLOOKUP($C1360,Sheet2!$A$2:$D$471,4,FALSE)</f>
        <v>9</v>
      </c>
      <c r="F1360" t="str">
        <f>VLOOKUP(E1360,$W$2:$X$13,2,FALSE)</f>
        <v>SEP</v>
      </c>
      <c r="G1360">
        <f t="shared" si="211"/>
        <v>3</v>
      </c>
      <c r="H1360">
        <f>VLOOKUP($C1360,Sheet2!$A$2:$C$471,3,FALSE)</f>
        <v>2015</v>
      </c>
      <c r="I1360" t="str">
        <f t="shared" si="212"/>
        <v>SUN</v>
      </c>
      <c r="J1360">
        <f t="shared" si="219"/>
        <v>1</v>
      </c>
      <c r="K1360">
        <f>IF(ISERROR(VLOOKUP(A1360,Sheet3!$B$2:$B$72,1,FALSE)),0,1)</f>
        <v>0</v>
      </c>
      <c r="L1360">
        <f t="shared" si="213"/>
        <v>1</v>
      </c>
      <c r="N1360">
        <f t="shared" si="214"/>
        <v>9</v>
      </c>
      <c r="O1360">
        <f t="shared" si="210"/>
        <v>3</v>
      </c>
      <c r="P1360">
        <f t="shared" si="215"/>
        <v>2015</v>
      </c>
      <c r="Q1360" t="str">
        <f t="shared" si="216"/>
        <v>SEP</v>
      </c>
    </row>
    <row r="1361" spans="1:17" x14ac:dyDescent="0.25">
      <c r="A1361" s="1">
        <f t="shared" si="217"/>
        <v>42268</v>
      </c>
      <c r="B1361" s="1">
        <f>A1361-J1361+1</f>
        <v>42267</v>
      </c>
      <c r="C1361" s="1">
        <f t="shared" si="218"/>
        <v>42273</v>
      </c>
      <c r="D1361">
        <f>VLOOKUP(C1361,Sheet2!$A$2:$C$471,2,FALSE)</f>
        <v>38</v>
      </c>
      <c r="E1361">
        <f>VLOOKUP($C1361,Sheet2!$A$2:$D$471,4,FALSE)</f>
        <v>9</v>
      </c>
      <c r="F1361" t="str">
        <f>VLOOKUP(E1361,$W$2:$X$13,2,FALSE)</f>
        <v>SEP</v>
      </c>
      <c r="G1361">
        <f t="shared" si="211"/>
        <v>3</v>
      </c>
      <c r="H1361">
        <f>VLOOKUP($C1361,Sheet2!$A$2:$C$471,3,FALSE)</f>
        <v>2015</v>
      </c>
      <c r="I1361" t="str">
        <f t="shared" si="212"/>
        <v>MON</v>
      </c>
      <c r="J1361">
        <f t="shared" si="219"/>
        <v>2</v>
      </c>
      <c r="K1361">
        <f>IF(ISERROR(VLOOKUP(A1361,Sheet3!$B$2:$B$72,1,FALSE)),0,1)</f>
        <v>0</v>
      </c>
      <c r="L1361">
        <f t="shared" si="213"/>
        <v>0</v>
      </c>
      <c r="N1361">
        <f t="shared" si="214"/>
        <v>9</v>
      </c>
      <c r="O1361">
        <f t="shared" si="210"/>
        <v>3</v>
      </c>
      <c r="P1361">
        <f t="shared" si="215"/>
        <v>2015</v>
      </c>
      <c r="Q1361" t="str">
        <f t="shared" si="216"/>
        <v>SEP</v>
      </c>
    </row>
    <row r="1362" spans="1:17" x14ac:dyDescent="0.25">
      <c r="A1362" s="1">
        <f t="shared" si="217"/>
        <v>42269</v>
      </c>
      <c r="B1362" s="1">
        <f>A1362-J1362+1</f>
        <v>42267</v>
      </c>
      <c r="C1362" s="1">
        <f t="shared" si="218"/>
        <v>42273</v>
      </c>
      <c r="D1362">
        <f>VLOOKUP(C1362,Sheet2!$A$2:$C$471,2,FALSE)</f>
        <v>38</v>
      </c>
      <c r="E1362">
        <f>VLOOKUP($C1362,Sheet2!$A$2:$D$471,4,FALSE)</f>
        <v>9</v>
      </c>
      <c r="F1362" t="str">
        <f>VLOOKUP(E1362,$W$2:$X$13,2,FALSE)</f>
        <v>SEP</v>
      </c>
      <c r="G1362">
        <f t="shared" si="211"/>
        <v>3</v>
      </c>
      <c r="H1362">
        <f>VLOOKUP($C1362,Sheet2!$A$2:$C$471,3,FALSE)</f>
        <v>2015</v>
      </c>
      <c r="I1362" t="str">
        <f t="shared" si="212"/>
        <v>TUE</v>
      </c>
      <c r="J1362">
        <f t="shared" si="219"/>
        <v>3</v>
      </c>
      <c r="K1362">
        <f>IF(ISERROR(VLOOKUP(A1362,Sheet3!$B$2:$B$72,1,FALSE)),0,1)</f>
        <v>0</v>
      </c>
      <c r="L1362">
        <f t="shared" si="213"/>
        <v>0</v>
      </c>
      <c r="N1362">
        <f t="shared" si="214"/>
        <v>9</v>
      </c>
      <c r="O1362">
        <f t="shared" si="210"/>
        <v>3</v>
      </c>
      <c r="P1362">
        <f t="shared" si="215"/>
        <v>2015</v>
      </c>
      <c r="Q1362" t="str">
        <f t="shared" si="216"/>
        <v>SEP</v>
      </c>
    </row>
    <row r="1363" spans="1:17" x14ac:dyDescent="0.25">
      <c r="A1363" s="1">
        <f t="shared" si="217"/>
        <v>42270</v>
      </c>
      <c r="B1363" s="1">
        <f>A1363-J1363+1</f>
        <v>42267</v>
      </c>
      <c r="C1363" s="1">
        <f t="shared" si="218"/>
        <v>42273</v>
      </c>
      <c r="D1363">
        <f>VLOOKUP(C1363,Sheet2!$A$2:$C$471,2,FALSE)</f>
        <v>38</v>
      </c>
      <c r="E1363">
        <f>VLOOKUP($C1363,Sheet2!$A$2:$D$471,4,FALSE)</f>
        <v>9</v>
      </c>
      <c r="F1363" t="str">
        <f>VLOOKUP(E1363,$W$2:$X$13,2,FALSE)</f>
        <v>SEP</v>
      </c>
      <c r="G1363">
        <f t="shared" si="211"/>
        <v>3</v>
      </c>
      <c r="H1363">
        <f>VLOOKUP($C1363,Sheet2!$A$2:$C$471,3,FALSE)</f>
        <v>2015</v>
      </c>
      <c r="I1363" t="str">
        <f t="shared" si="212"/>
        <v>WED</v>
      </c>
      <c r="J1363">
        <f t="shared" si="219"/>
        <v>4</v>
      </c>
      <c r="K1363">
        <f>IF(ISERROR(VLOOKUP(A1363,Sheet3!$B$2:$B$72,1,FALSE)),0,1)</f>
        <v>0</v>
      </c>
      <c r="L1363">
        <f t="shared" si="213"/>
        <v>0</v>
      </c>
      <c r="N1363">
        <f t="shared" si="214"/>
        <v>9</v>
      </c>
      <c r="O1363">
        <f t="shared" si="210"/>
        <v>3</v>
      </c>
      <c r="P1363">
        <f t="shared" si="215"/>
        <v>2015</v>
      </c>
      <c r="Q1363" t="str">
        <f t="shared" si="216"/>
        <v>SEP</v>
      </c>
    </row>
    <row r="1364" spans="1:17" x14ac:dyDescent="0.25">
      <c r="A1364" s="1">
        <f t="shared" si="217"/>
        <v>42271</v>
      </c>
      <c r="B1364" s="1">
        <f>A1364-J1364+1</f>
        <v>42267</v>
      </c>
      <c r="C1364" s="1">
        <f t="shared" si="218"/>
        <v>42273</v>
      </c>
      <c r="D1364">
        <f>VLOOKUP(C1364,Sheet2!$A$2:$C$471,2,FALSE)</f>
        <v>38</v>
      </c>
      <c r="E1364">
        <f>VLOOKUP($C1364,Sheet2!$A$2:$D$471,4,FALSE)</f>
        <v>9</v>
      </c>
      <c r="F1364" t="str">
        <f>VLOOKUP(E1364,$W$2:$X$13,2,FALSE)</f>
        <v>SEP</v>
      </c>
      <c r="G1364">
        <f t="shared" si="211"/>
        <v>3</v>
      </c>
      <c r="H1364">
        <f>VLOOKUP($C1364,Sheet2!$A$2:$C$471,3,FALSE)</f>
        <v>2015</v>
      </c>
      <c r="I1364" t="str">
        <f t="shared" si="212"/>
        <v>THU</v>
      </c>
      <c r="J1364">
        <f t="shared" si="219"/>
        <v>5</v>
      </c>
      <c r="K1364">
        <f>IF(ISERROR(VLOOKUP(A1364,Sheet3!$B$2:$B$72,1,FALSE)),0,1)</f>
        <v>0</v>
      </c>
      <c r="L1364">
        <f t="shared" si="213"/>
        <v>0</v>
      </c>
      <c r="N1364">
        <f t="shared" si="214"/>
        <v>9</v>
      </c>
      <c r="O1364">
        <f t="shared" si="210"/>
        <v>3</v>
      </c>
      <c r="P1364">
        <f t="shared" si="215"/>
        <v>2015</v>
      </c>
      <c r="Q1364" t="str">
        <f t="shared" si="216"/>
        <v>SEP</v>
      </c>
    </row>
    <row r="1365" spans="1:17" x14ac:dyDescent="0.25">
      <c r="A1365" s="1">
        <f t="shared" si="217"/>
        <v>42272</v>
      </c>
      <c r="B1365" s="1">
        <f>A1365-J1365+1</f>
        <v>42267</v>
      </c>
      <c r="C1365" s="1">
        <f t="shared" si="218"/>
        <v>42273</v>
      </c>
      <c r="D1365">
        <f>VLOOKUP(C1365,Sheet2!$A$2:$C$471,2,FALSE)</f>
        <v>38</v>
      </c>
      <c r="E1365">
        <f>VLOOKUP($C1365,Sheet2!$A$2:$D$471,4,FALSE)</f>
        <v>9</v>
      </c>
      <c r="F1365" t="str">
        <f>VLOOKUP(E1365,$W$2:$X$13,2,FALSE)</f>
        <v>SEP</v>
      </c>
      <c r="G1365">
        <f t="shared" si="211"/>
        <v>3</v>
      </c>
      <c r="H1365">
        <f>VLOOKUP($C1365,Sheet2!$A$2:$C$471,3,FALSE)</f>
        <v>2015</v>
      </c>
      <c r="I1365" t="str">
        <f t="shared" si="212"/>
        <v>FRI</v>
      </c>
      <c r="J1365">
        <f t="shared" si="219"/>
        <v>6</v>
      </c>
      <c r="K1365">
        <f>IF(ISERROR(VLOOKUP(A1365,Sheet3!$B$2:$B$72,1,FALSE)),0,1)</f>
        <v>0</v>
      </c>
      <c r="L1365">
        <f t="shared" si="213"/>
        <v>0</v>
      </c>
      <c r="N1365">
        <f t="shared" si="214"/>
        <v>9</v>
      </c>
      <c r="O1365">
        <f t="shared" si="210"/>
        <v>3</v>
      </c>
      <c r="P1365">
        <f t="shared" si="215"/>
        <v>2015</v>
      </c>
      <c r="Q1365" t="str">
        <f t="shared" si="216"/>
        <v>SEP</v>
      </c>
    </row>
    <row r="1366" spans="1:17" x14ac:dyDescent="0.25">
      <c r="A1366" s="1">
        <f t="shared" si="217"/>
        <v>42273</v>
      </c>
      <c r="B1366" s="1">
        <f>A1366-J1366+1</f>
        <v>42267</v>
      </c>
      <c r="C1366" s="1">
        <f t="shared" si="218"/>
        <v>42273</v>
      </c>
      <c r="D1366">
        <f>VLOOKUP(C1366,Sheet2!$A$2:$C$471,2,FALSE)</f>
        <v>38</v>
      </c>
      <c r="E1366">
        <f>VLOOKUP($C1366,Sheet2!$A$2:$D$471,4,FALSE)</f>
        <v>9</v>
      </c>
      <c r="F1366" t="str">
        <f>VLOOKUP(E1366,$W$2:$X$13,2,FALSE)</f>
        <v>SEP</v>
      </c>
      <c r="G1366">
        <f t="shared" si="211"/>
        <v>3</v>
      </c>
      <c r="H1366">
        <f>VLOOKUP($C1366,Sheet2!$A$2:$C$471,3,FALSE)</f>
        <v>2015</v>
      </c>
      <c r="I1366" t="str">
        <f t="shared" si="212"/>
        <v>SAT</v>
      </c>
      <c r="J1366">
        <f t="shared" si="219"/>
        <v>7</v>
      </c>
      <c r="K1366">
        <f>IF(ISERROR(VLOOKUP(A1366,Sheet3!$B$2:$B$72,1,FALSE)),0,1)</f>
        <v>0</v>
      </c>
      <c r="L1366">
        <f t="shared" si="213"/>
        <v>1</v>
      </c>
      <c r="N1366">
        <f t="shared" si="214"/>
        <v>9</v>
      </c>
      <c r="O1366">
        <f t="shared" si="210"/>
        <v>3</v>
      </c>
      <c r="P1366">
        <f t="shared" si="215"/>
        <v>2015</v>
      </c>
      <c r="Q1366" t="str">
        <f t="shared" si="216"/>
        <v>SEP</v>
      </c>
    </row>
    <row r="1367" spans="1:17" x14ac:dyDescent="0.25">
      <c r="A1367" s="1">
        <f t="shared" si="217"/>
        <v>42274</v>
      </c>
      <c r="B1367" s="1">
        <f>A1367-J1367+1</f>
        <v>42274</v>
      </c>
      <c r="C1367" s="1">
        <f t="shared" si="218"/>
        <v>42280</v>
      </c>
      <c r="D1367">
        <f>VLOOKUP(C1367,Sheet2!$A$2:$C$471,2,FALSE)</f>
        <v>39</v>
      </c>
      <c r="E1367">
        <f>VLOOKUP($C1367,Sheet2!$A$2:$D$471,4,FALSE)</f>
        <v>9</v>
      </c>
      <c r="F1367" t="str">
        <f>VLOOKUP(E1367,$W$2:$X$13,2,FALSE)</f>
        <v>SEP</v>
      </c>
      <c r="G1367">
        <f t="shared" si="211"/>
        <v>3</v>
      </c>
      <c r="H1367">
        <f>VLOOKUP($C1367,Sheet2!$A$2:$C$471,3,FALSE)</f>
        <v>2015</v>
      </c>
      <c r="I1367" t="str">
        <f t="shared" si="212"/>
        <v>SUN</v>
      </c>
      <c r="J1367">
        <f t="shared" si="219"/>
        <v>1</v>
      </c>
      <c r="K1367">
        <f>IF(ISERROR(VLOOKUP(A1367,Sheet3!$B$2:$B$72,1,FALSE)),0,1)</f>
        <v>0</v>
      </c>
      <c r="L1367">
        <f t="shared" si="213"/>
        <v>1</v>
      </c>
      <c r="N1367">
        <f t="shared" si="214"/>
        <v>9</v>
      </c>
      <c r="O1367">
        <f t="shared" si="210"/>
        <v>3</v>
      </c>
      <c r="P1367">
        <f t="shared" si="215"/>
        <v>2015</v>
      </c>
      <c r="Q1367" t="str">
        <f t="shared" si="216"/>
        <v>SEP</v>
      </c>
    </row>
    <row r="1368" spans="1:17" x14ac:dyDescent="0.25">
      <c r="A1368" s="1">
        <f t="shared" si="217"/>
        <v>42275</v>
      </c>
      <c r="B1368" s="1">
        <f>A1368-J1368+1</f>
        <v>42274</v>
      </c>
      <c r="C1368" s="1">
        <f t="shared" si="218"/>
        <v>42280</v>
      </c>
      <c r="D1368">
        <f>VLOOKUP(C1368,Sheet2!$A$2:$C$471,2,FALSE)</f>
        <v>39</v>
      </c>
      <c r="E1368">
        <f>VLOOKUP($C1368,Sheet2!$A$2:$D$471,4,FALSE)</f>
        <v>9</v>
      </c>
      <c r="F1368" t="str">
        <f>VLOOKUP(E1368,$W$2:$X$13,2,FALSE)</f>
        <v>SEP</v>
      </c>
      <c r="G1368">
        <f t="shared" si="211"/>
        <v>3</v>
      </c>
      <c r="H1368">
        <f>VLOOKUP($C1368,Sheet2!$A$2:$C$471,3,FALSE)</f>
        <v>2015</v>
      </c>
      <c r="I1368" t="str">
        <f t="shared" si="212"/>
        <v>MON</v>
      </c>
      <c r="J1368">
        <f t="shared" si="219"/>
        <v>2</v>
      </c>
      <c r="K1368">
        <f>IF(ISERROR(VLOOKUP(A1368,Sheet3!$B$2:$B$72,1,FALSE)),0,1)</f>
        <v>0</v>
      </c>
      <c r="L1368">
        <f t="shared" si="213"/>
        <v>0</v>
      </c>
      <c r="N1368">
        <f t="shared" si="214"/>
        <v>9</v>
      </c>
      <c r="O1368">
        <f t="shared" si="210"/>
        <v>3</v>
      </c>
      <c r="P1368">
        <f t="shared" si="215"/>
        <v>2015</v>
      </c>
      <c r="Q1368" t="str">
        <f t="shared" si="216"/>
        <v>SEP</v>
      </c>
    </row>
    <row r="1369" spans="1:17" x14ac:dyDescent="0.25">
      <c r="A1369" s="1">
        <f t="shared" si="217"/>
        <v>42276</v>
      </c>
      <c r="B1369" s="1">
        <f>A1369-J1369+1</f>
        <v>42274</v>
      </c>
      <c r="C1369" s="1">
        <f t="shared" si="218"/>
        <v>42280</v>
      </c>
      <c r="D1369">
        <f>VLOOKUP(C1369,Sheet2!$A$2:$C$471,2,FALSE)</f>
        <v>39</v>
      </c>
      <c r="E1369">
        <f>VLOOKUP($C1369,Sheet2!$A$2:$D$471,4,FALSE)</f>
        <v>9</v>
      </c>
      <c r="F1369" t="str">
        <f>VLOOKUP(E1369,$W$2:$X$13,2,FALSE)</f>
        <v>SEP</v>
      </c>
      <c r="G1369">
        <f t="shared" si="211"/>
        <v>3</v>
      </c>
      <c r="H1369">
        <f>VLOOKUP($C1369,Sheet2!$A$2:$C$471,3,FALSE)</f>
        <v>2015</v>
      </c>
      <c r="I1369" t="str">
        <f t="shared" si="212"/>
        <v>TUE</v>
      </c>
      <c r="J1369">
        <f t="shared" si="219"/>
        <v>3</v>
      </c>
      <c r="K1369">
        <f>IF(ISERROR(VLOOKUP(A1369,Sheet3!$B$2:$B$72,1,FALSE)),0,1)</f>
        <v>0</v>
      </c>
      <c r="L1369">
        <f t="shared" si="213"/>
        <v>0</v>
      </c>
      <c r="N1369">
        <f t="shared" si="214"/>
        <v>9</v>
      </c>
      <c r="O1369">
        <f t="shared" si="210"/>
        <v>3</v>
      </c>
      <c r="P1369">
        <f t="shared" si="215"/>
        <v>2015</v>
      </c>
      <c r="Q1369" t="str">
        <f t="shared" si="216"/>
        <v>SEP</v>
      </c>
    </row>
    <row r="1370" spans="1:17" x14ac:dyDescent="0.25">
      <c r="A1370" s="1">
        <f t="shared" si="217"/>
        <v>42277</v>
      </c>
      <c r="B1370" s="1">
        <f>A1370-J1370+1</f>
        <v>42274</v>
      </c>
      <c r="C1370" s="1">
        <f t="shared" si="218"/>
        <v>42280</v>
      </c>
      <c r="D1370">
        <f>VLOOKUP(C1370,Sheet2!$A$2:$C$471,2,FALSE)</f>
        <v>39</v>
      </c>
      <c r="E1370">
        <f>VLOOKUP($C1370,Sheet2!$A$2:$D$471,4,FALSE)</f>
        <v>9</v>
      </c>
      <c r="F1370" t="str">
        <f>VLOOKUP(E1370,$W$2:$X$13,2,FALSE)</f>
        <v>SEP</v>
      </c>
      <c r="G1370">
        <f t="shared" si="211"/>
        <v>3</v>
      </c>
      <c r="H1370">
        <f>VLOOKUP($C1370,Sheet2!$A$2:$C$471,3,FALSE)</f>
        <v>2015</v>
      </c>
      <c r="I1370" t="str">
        <f t="shared" si="212"/>
        <v>WED</v>
      </c>
      <c r="J1370">
        <f t="shared" si="219"/>
        <v>4</v>
      </c>
      <c r="K1370">
        <f>IF(ISERROR(VLOOKUP(A1370,Sheet3!$B$2:$B$72,1,FALSE)),0,1)</f>
        <v>0</v>
      </c>
      <c r="L1370">
        <f t="shared" si="213"/>
        <v>0</v>
      </c>
      <c r="N1370">
        <f t="shared" si="214"/>
        <v>9</v>
      </c>
      <c r="O1370">
        <f t="shared" si="210"/>
        <v>3</v>
      </c>
      <c r="P1370">
        <f t="shared" si="215"/>
        <v>2015</v>
      </c>
      <c r="Q1370" t="str">
        <f t="shared" si="216"/>
        <v>SEP</v>
      </c>
    </row>
    <row r="1371" spans="1:17" x14ac:dyDescent="0.25">
      <c r="A1371" s="1">
        <f t="shared" si="217"/>
        <v>42278</v>
      </c>
      <c r="B1371" s="1">
        <f>A1371-J1371+1</f>
        <v>42274</v>
      </c>
      <c r="C1371" s="1">
        <f t="shared" si="218"/>
        <v>42280</v>
      </c>
      <c r="D1371">
        <f>VLOOKUP(C1371,Sheet2!$A$2:$C$471,2,FALSE)</f>
        <v>39</v>
      </c>
      <c r="E1371">
        <f>VLOOKUP($C1371,Sheet2!$A$2:$D$471,4,FALSE)</f>
        <v>9</v>
      </c>
      <c r="F1371" t="str">
        <f>VLOOKUP(E1371,$W$2:$X$13,2,FALSE)</f>
        <v>SEP</v>
      </c>
      <c r="G1371">
        <f t="shared" si="211"/>
        <v>3</v>
      </c>
      <c r="H1371">
        <f>VLOOKUP($C1371,Sheet2!$A$2:$C$471,3,FALSE)</f>
        <v>2015</v>
      </c>
      <c r="I1371" t="str">
        <f t="shared" si="212"/>
        <v>THU</v>
      </c>
      <c r="J1371">
        <f t="shared" si="219"/>
        <v>5</v>
      </c>
      <c r="K1371">
        <f>IF(ISERROR(VLOOKUP(A1371,Sheet3!$B$2:$B$72,1,FALSE)),0,1)</f>
        <v>0</v>
      </c>
      <c r="L1371">
        <f t="shared" si="213"/>
        <v>0</v>
      </c>
      <c r="N1371">
        <f t="shared" si="214"/>
        <v>10</v>
      </c>
      <c r="O1371">
        <f t="shared" si="210"/>
        <v>4</v>
      </c>
      <c r="P1371">
        <f t="shared" si="215"/>
        <v>2015</v>
      </c>
      <c r="Q1371" t="str">
        <f t="shared" si="216"/>
        <v>OCT</v>
      </c>
    </row>
    <row r="1372" spans="1:17" x14ac:dyDescent="0.25">
      <c r="A1372" s="1">
        <f t="shared" si="217"/>
        <v>42279</v>
      </c>
      <c r="B1372" s="1">
        <f>A1372-J1372+1</f>
        <v>42274</v>
      </c>
      <c r="C1372" s="1">
        <f t="shared" si="218"/>
        <v>42280</v>
      </c>
      <c r="D1372">
        <f>VLOOKUP(C1372,Sheet2!$A$2:$C$471,2,FALSE)</f>
        <v>39</v>
      </c>
      <c r="E1372">
        <f>VLOOKUP($C1372,Sheet2!$A$2:$D$471,4,FALSE)</f>
        <v>9</v>
      </c>
      <c r="F1372" t="str">
        <f>VLOOKUP(E1372,$W$2:$X$13,2,FALSE)</f>
        <v>SEP</v>
      </c>
      <c r="G1372">
        <f t="shared" si="211"/>
        <v>3</v>
      </c>
      <c r="H1372">
        <f>VLOOKUP($C1372,Sheet2!$A$2:$C$471,3,FALSE)</f>
        <v>2015</v>
      </c>
      <c r="I1372" t="str">
        <f t="shared" si="212"/>
        <v>FRI</v>
      </c>
      <c r="J1372">
        <f t="shared" si="219"/>
        <v>6</v>
      </c>
      <c r="K1372">
        <f>IF(ISERROR(VLOOKUP(A1372,Sheet3!$B$2:$B$72,1,FALSE)),0,1)</f>
        <v>0</v>
      </c>
      <c r="L1372">
        <f t="shared" si="213"/>
        <v>0</v>
      </c>
      <c r="N1372">
        <f t="shared" si="214"/>
        <v>10</v>
      </c>
      <c r="O1372">
        <f t="shared" si="210"/>
        <v>4</v>
      </c>
      <c r="P1372">
        <f t="shared" si="215"/>
        <v>2015</v>
      </c>
      <c r="Q1372" t="str">
        <f t="shared" si="216"/>
        <v>OCT</v>
      </c>
    </row>
    <row r="1373" spans="1:17" x14ac:dyDescent="0.25">
      <c r="A1373" s="1">
        <f t="shared" si="217"/>
        <v>42280</v>
      </c>
      <c r="B1373" s="1">
        <f>A1373-J1373+1</f>
        <v>42274</v>
      </c>
      <c r="C1373" s="1">
        <f t="shared" si="218"/>
        <v>42280</v>
      </c>
      <c r="D1373">
        <f>VLOOKUP(C1373,Sheet2!$A$2:$C$471,2,FALSE)</f>
        <v>39</v>
      </c>
      <c r="E1373">
        <f>VLOOKUP($C1373,Sheet2!$A$2:$D$471,4,FALSE)</f>
        <v>9</v>
      </c>
      <c r="F1373" t="str">
        <f>VLOOKUP(E1373,$W$2:$X$13,2,FALSE)</f>
        <v>SEP</v>
      </c>
      <c r="G1373">
        <f t="shared" si="211"/>
        <v>3</v>
      </c>
      <c r="H1373">
        <f>VLOOKUP($C1373,Sheet2!$A$2:$C$471,3,FALSE)</f>
        <v>2015</v>
      </c>
      <c r="I1373" t="str">
        <f t="shared" si="212"/>
        <v>SAT</v>
      </c>
      <c r="J1373">
        <f t="shared" si="219"/>
        <v>7</v>
      </c>
      <c r="K1373">
        <f>IF(ISERROR(VLOOKUP(A1373,Sheet3!$B$2:$B$72,1,FALSE)),0,1)</f>
        <v>0</v>
      </c>
      <c r="L1373">
        <f t="shared" si="213"/>
        <v>1</v>
      </c>
      <c r="N1373">
        <f t="shared" si="214"/>
        <v>10</v>
      </c>
      <c r="O1373">
        <f t="shared" si="210"/>
        <v>4</v>
      </c>
      <c r="P1373">
        <f t="shared" si="215"/>
        <v>2015</v>
      </c>
      <c r="Q1373" t="str">
        <f t="shared" si="216"/>
        <v>OCT</v>
      </c>
    </row>
    <row r="1374" spans="1:17" x14ac:dyDescent="0.25">
      <c r="A1374" s="1">
        <f t="shared" si="217"/>
        <v>42281</v>
      </c>
      <c r="B1374" s="1">
        <f>A1374-J1374+1</f>
        <v>42281</v>
      </c>
      <c r="C1374" s="1">
        <f t="shared" si="218"/>
        <v>42287</v>
      </c>
      <c r="D1374">
        <f>VLOOKUP(C1374,Sheet2!$A$2:$C$471,2,FALSE)</f>
        <v>40</v>
      </c>
      <c r="E1374">
        <f>VLOOKUP($C1374,Sheet2!$A$2:$D$471,4,FALSE)</f>
        <v>10</v>
      </c>
      <c r="F1374" t="str">
        <f>VLOOKUP(E1374,$W$2:$X$13,2,FALSE)</f>
        <v>OCT</v>
      </c>
      <c r="G1374">
        <f t="shared" si="211"/>
        <v>4</v>
      </c>
      <c r="H1374">
        <f>VLOOKUP($C1374,Sheet2!$A$2:$C$471,3,FALSE)</f>
        <v>2015</v>
      </c>
      <c r="I1374" t="str">
        <f t="shared" si="212"/>
        <v>SUN</v>
      </c>
      <c r="J1374">
        <f t="shared" si="219"/>
        <v>1</v>
      </c>
      <c r="K1374">
        <f>IF(ISERROR(VLOOKUP(A1374,Sheet3!$B$2:$B$72,1,FALSE)),0,1)</f>
        <v>0</v>
      </c>
      <c r="L1374">
        <f t="shared" si="213"/>
        <v>1</v>
      </c>
      <c r="N1374">
        <f t="shared" si="214"/>
        <v>10</v>
      </c>
      <c r="O1374">
        <f t="shared" si="210"/>
        <v>4</v>
      </c>
      <c r="P1374">
        <f t="shared" si="215"/>
        <v>2015</v>
      </c>
      <c r="Q1374" t="str">
        <f t="shared" si="216"/>
        <v>OCT</v>
      </c>
    </row>
    <row r="1375" spans="1:17" x14ac:dyDescent="0.25">
      <c r="A1375" s="1">
        <f t="shared" si="217"/>
        <v>42282</v>
      </c>
      <c r="B1375" s="1">
        <f>A1375-J1375+1</f>
        <v>42281</v>
      </c>
      <c r="C1375" s="1">
        <f t="shared" si="218"/>
        <v>42287</v>
      </c>
      <c r="D1375">
        <f>VLOOKUP(C1375,Sheet2!$A$2:$C$471,2,FALSE)</f>
        <v>40</v>
      </c>
      <c r="E1375">
        <f>VLOOKUP($C1375,Sheet2!$A$2:$D$471,4,FALSE)</f>
        <v>10</v>
      </c>
      <c r="F1375" t="str">
        <f>VLOOKUP(E1375,$W$2:$X$13,2,FALSE)</f>
        <v>OCT</v>
      </c>
      <c r="G1375">
        <f t="shared" si="211"/>
        <v>4</v>
      </c>
      <c r="H1375">
        <f>VLOOKUP($C1375,Sheet2!$A$2:$C$471,3,FALSE)</f>
        <v>2015</v>
      </c>
      <c r="I1375" t="str">
        <f t="shared" si="212"/>
        <v>MON</v>
      </c>
      <c r="J1375">
        <f t="shared" si="219"/>
        <v>2</v>
      </c>
      <c r="K1375">
        <f>IF(ISERROR(VLOOKUP(A1375,Sheet3!$B$2:$B$72,1,FALSE)),0,1)</f>
        <v>0</v>
      </c>
      <c r="L1375">
        <f t="shared" si="213"/>
        <v>0</v>
      </c>
      <c r="N1375">
        <f t="shared" si="214"/>
        <v>10</v>
      </c>
      <c r="O1375">
        <f t="shared" si="210"/>
        <v>4</v>
      </c>
      <c r="P1375">
        <f t="shared" si="215"/>
        <v>2015</v>
      </c>
      <c r="Q1375" t="str">
        <f t="shared" si="216"/>
        <v>OCT</v>
      </c>
    </row>
    <row r="1376" spans="1:17" x14ac:dyDescent="0.25">
      <c r="A1376" s="1">
        <f t="shared" si="217"/>
        <v>42283</v>
      </c>
      <c r="B1376" s="1">
        <f>A1376-J1376+1</f>
        <v>42281</v>
      </c>
      <c r="C1376" s="1">
        <f t="shared" si="218"/>
        <v>42287</v>
      </c>
      <c r="D1376">
        <f>VLOOKUP(C1376,Sheet2!$A$2:$C$471,2,FALSE)</f>
        <v>40</v>
      </c>
      <c r="E1376">
        <f>VLOOKUP($C1376,Sheet2!$A$2:$D$471,4,FALSE)</f>
        <v>10</v>
      </c>
      <c r="F1376" t="str">
        <f>VLOOKUP(E1376,$W$2:$X$13,2,FALSE)</f>
        <v>OCT</v>
      </c>
      <c r="G1376">
        <f t="shared" si="211"/>
        <v>4</v>
      </c>
      <c r="H1376">
        <f>VLOOKUP($C1376,Sheet2!$A$2:$C$471,3,FALSE)</f>
        <v>2015</v>
      </c>
      <c r="I1376" t="str">
        <f t="shared" si="212"/>
        <v>TUE</v>
      </c>
      <c r="J1376">
        <f t="shared" si="219"/>
        <v>3</v>
      </c>
      <c r="K1376">
        <f>IF(ISERROR(VLOOKUP(A1376,Sheet3!$B$2:$B$72,1,FALSE)),0,1)</f>
        <v>0</v>
      </c>
      <c r="L1376">
        <f t="shared" si="213"/>
        <v>0</v>
      </c>
      <c r="N1376">
        <f t="shared" si="214"/>
        <v>10</v>
      </c>
      <c r="O1376">
        <f t="shared" si="210"/>
        <v>4</v>
      </c>
      <c r="P1376">
        <f t="shared" si="215"/>
        <v>2015</v>
      </c>
      <c r="Q1376" t="str">
        <f t="shared" si="216"/>
        <v>OCT</v>
      </c>
    </row>
    <row r="1377" spans="1:17" x14ac:dyDescent="0.25">
      <c r="A1377" s="1">
        <f t="shared" si="217"/>
        <v>42284</v>
      </c>
      <c r="B1377" s="1">
        <f>A1377-J1377+1</f>
        <v>42281</v>
      </c>
      <c r="C1377" s="1">
        <f t="shared" si="218"/>
        <v>42287</v>
      </c>
      <c r="D1377">
        <f>VLOOKUP(C1377,Sheet2!$A$2:$C$471,2,FALSE)</f>
        <v>40</v>
      </c>
      <c r="E1377">
        <f>VLOOKUP($C1377,Sheet2!$A$2:$D$471,4,FALSE)</f>
        <v>10</v>
      </c>
      <c r="F1377" t="str">
        <f>VLOOKUP(E1377,$W$2:$X$13,2,FALSE)</f>
        <v>OCT</v>
      </c>
      <c r="G1377">
        <f t="shared" si="211"/>
        <v>4</v>
      </c>
      <c r="H1377">
        <f>VLOOKUP($C1377,Sheet2!$A$2:$C$471,3,FALSE)</f>
        <v>2015</v>
      </c>
      <c r="I1377" t="str">
        <f t="shared" si="212"/>
        <v>WED</v>
      </c>
      <c r="J1377">
        <f t="shared" si="219"/>
        <v>4</v>
      </c>
      <c r="K1377">
        <f>IF(ISERROR(VLOOKUP(A1377,Sheet3!$B$2:$B$72,1,FALSE)),0,1)</f>
        <v>0</v>
      </c>
      <c r="L1377">
        <f t="shared" si="213"/>
        <v>0</v>
      </c>
      <c r="N1377">
        <f t="shared" si="214"/>
        <v>10</v>
      </c>
      <c r="O1377">
        <f t="shared" si="210"/>
        <v>4</v>
      </c>
      <c r="P1377">
        <f t="shared" si="215"/>
        <v>2015</v>
      </c>
      <c r="Q1377" t="str">
        <f t="shared" si="216"/>
        <v>OCT</v>
      </c>
    </row>
    <row r="1378" spans="1:17" x14ac:dyDescent="0.25">
      <c r="A1378" s="1">
        <f t="shared" si="217"/>
        <v>42285</v>
      </c>
      <c r="B1378" s="1">
        <f>A1378-J1378+1</f>
        <v>42281</v>
      </c>
      <c r="C1378" s="1">
        <f t="shared" si="218"/>
        <v>42287</v>
      </c>
      <c r="D1378">
        <f>VLOOKUP(C1378,Sheet2!$A$2:$C$471,2,FALSE)</f>
        <v>40</v>
      </c>
      <c r="E1378">
        <f>VLOOKUP($C1378,Sheet2!$A$2:$D$471,4,FALSE)</f>
        <v>10</v>
      </c>
      <c r="F1378" t="str">
        <f>VLOOKUP(E1378,$W$2:$X$13,2,FALSE)</f>
        <v>OCT</v>
      </c>
      <c r="G1378">
        <f t="shared" si="211"/>
        <v>4</v>
      </c>
      <c r="H1378">
        <f>VLOOKUP($C1378,Sheet2!$A$2:$C$471,3,FALSE)</f>
        <v>2015</v>
      </c>
      <c r="I1378" t="str">
        <f t="shared" si="212"/>
        <v>THU</v>
      </c>
      <c r="J1378">
        <f t="shared" si="219"/>
        <v>5</v>
      </c>
      <c r="K1378">
        <f>IF(ISERROR(VLOOKUP(A1378,Sheet3!$B$2:$B$72,1,FALSE)),0,1)</f>
        <v>0</v>
      </c>
      <c r="L1378">
        <f t="shared" si="213"/>
        <v>0</v>
      </c>
      <c r="N1378">
        <f t="shared" si="214"/>
        <v>10</v>
      </c>
      <c r="O1378">
        <f t="shared" si="210"/>
        <v>4</v>
      </c>
      <c r="P1378">
        <f t="shared" si="215"/>
        <v>2015</v>
      </c>
      <c r="Q1378" t="str">
        <f t="shared" si="216"/>
        <v>OCT</v>
      </c>
    </row>
    <row r="1379" spans="1:17" x14ac:dyDescent="0.25">
      <c r="A1379" s="1">
        <f t="shared" si="217"/>
        <v>42286</v>
      </c>
      <c r="B1379" s="1">
        <f>A1379-J1379+1</f>
        <v>42281</v>
      </c>
      <c r="C1379" s="1">
        <f t="shared" si="218"/>
        <v>42287</v>
      </c>
      <c r="D1379">
        <f>VLOOKUP(C1379,Sheet2!$A$2:$C$471,2,FALSE)</f>
        <v>40</v>
      </c>
      <c r="E1379">
        <f>VLOOKUP($C1379,Sheet2!$A$2:$D$471,4,FALSE)</f>
        <v>10</v>
      </c>
      <c r="F1379" t="str">
        <f>VLOOKUP(E1379,$W$2:$X$13,2,FALSE)</f>
        <v>OCT</v>
      </c>
      <c r="G1379">
        <f t="shared" si="211"/>
        <v>4</v>
      </c>
      <c r="H1379">
        <f>VLOOKUP($C1379,Sheet2!$A$2:$C$471,3,FALSE)</f>
        <v>2015</v>
      </c>
      <c r="I1379" t="str">
        <f t="shared" si="212"/>
        <v>FRI</v>
      </c>
      <c r="J1379">
        <f t="shared" si="219"/>
        <v>6</v>
      </c>
      <c r="K1379">
        <f>IF(ISERROR(VLOOKUP(A1379,Sheet3!$B$2:$B$72,1,FALSE)),0,1)</f>
        <v>0</v>
      </c>
      <c r="L1379">
        <f t="shared" si="213"/>
        <v>0</v>
      </c>
      <c r="N1379">
        <f t="shared" si="214"/>
        <v>10</v>
      </c>
      <c r="O1379">
        <f t="shared" si="210"/>
        <v>4</v>
      </c>
      <c r="P1379">
        <f t="shared" si="215"/>
        <v>2015</v>
      </c>
      <c r="Q1379" t="str">
        <f t="shared" si="216"/>
        <v>OCT</v>
      </c>
    </row>
    <row r="1380" spans="1:17" x14ac:dyDescent="0.25">
      <c r="A1380" s="1">
        <f t="shared" si="217"/>
        <v>42287</v>
      </c>
      <c r="B1380" s="1">
        <f>A1380-J1380+1</f>
        <v>42281</v>
      </c>
      <c r="C1380" s="1">
        <f t="shared" si="218"/>
        <v>42287</v>
      </c>
      <c r="D1380">
        <f>VLOOKUP(C1380,Sheet2!$A$2:$C$471,2,FALSE)</f>
        <v>40</v>
      </c>
      <c r="E1380">
        <f>VLOOKUP($C1380,Sheet2!$A$2:$D$471,4,FALSE)</f>
        <v>10</v>
      </c>
      <c r="F1380" t="str">
        <f>VLOOKUP(E1380,$W$2:$X$13,2,FALSE)</f>
        <v>OCT</v>
      </c>
      <c r="G1380">
        <f t="shared" si="211"/>
        <v>4</v>
      </c>
      <c r="H1380">
        <f>VLOOKUP($C1380,Sheet2!$A$2:$C$471,3,FALSE)</f>
        <v>2015</v>
      </c>
      <c r="I1380" t="str">
        <f t="shared" si="212"/>
        <v>SAT</v>
      </c>
      <c r="J1380">
        <f t="shared" si="219"/>
        <v>7</v>
      </c>
      <c r="K1380">
        <f>IF(ISERROR(VLOOKUP(A1380,Sheet3!$B$2:$B$72,1,FALSE)),0,1)</f>
        <v>0</v>
      </c>
      <c r="L1380">
        <f t="shared" si="213"/>
        <v>1</v>
      </c>
      <c r="N1380">
        <f t="shared" si="214"/>
        <v>10</v>
      </c>
      <c r="O1380">
        <f t="shared" si="210"/>
        <v>4</v>
      </c>
      <c r="P1380">
        <f t="shared" si="215"/>
        <v>2015</v>
      </c>
      <c r="Q1380" t="str">
        <f t="shared" si="216"/>
        <v>OCT</v>
      </c>
    </row>
    <row r="1381" spans="1:17" x14ac:dyDescent="0.25">
      <c r="A1381" s="1">
        <f t="shared" si="217"/>
        <v>42288</v>
      </c>
      <c r="B1381" s="1">
        <f>A1381-J1381+1</f>
        <v>42288</v>
      </c>
      <c r="C1381" s="1">
        <f t="shared" si="218"/>
        <v>42294</v>
      </c>
      <c r="D1381">
        <f>VLOOKUP(C1381,Sheet2!$A$2:$C$471,2,FALSE)</f>
        <v>41</v>
      </c>
      <c r="E1381">
        <f>VLOOKUP($C1381,Sheet2!$A$2:$D$471,4,FALSE)</f>
        <v>10</v>
      </c>
      <c r="F1381" t="str">
        <f>VLOOKUP(E1381,$W$2:$X$13,2,FALSE)</f>
        <v>OCT</v>
      </c>
      <c r="G1381">
        <f t="shared" si="211"/>
        <v>4</v>
      </c>
      <c r="H1381">
        <f>VLOOKUP($C1381,Sheet2!$A$2:$C$471,3,FALSE)</f>
        <v>2015</v>
      </c>
      <c r="I1381" t="str">
        <f t="shared" si="212"/>
        <v>SUN</v>
      </c>
      <c r="J1381">
        <f t="shared" si="219"/>
        <v>1</v>
      </c>
      <c r="K1381">
        <f>IF(ISERROR(VLOOKUP(A1381,Sheet3!$B$2:$B$72,1,FALSE)),0,1)</f>
        <v>0</v>
      </c>
      <c r="L1381">
        <f t="shared" si="213"/>
        <v>1</v>
      </c>
      <c r="N1381">
        <f t="shared" si="214"/>
        <v>10</v>
      </c>
      <c r="O1381">
        <f t="shared" si="210"/>
        <v>4</v>
      </c>
      <c r="P1381">
        <f t="shared" si="215"/>
        <v>2015</v>
      </c>
      <c r="Q1381" t="str">
        <f t="shared" si="216"/>
        <v>OCT</v>
      </c>
    </row>
    <row r="1382" spans="1:17" x14ac:dyDescent="0.25">
      <c r="A1382" s="1">
        <f t="shared" si="217"/>
        <v>42289</v>
      </c>
      <c r="B1382" s="1">
        <f>A1382-J1382+1</f>
        <v>42288</v>
      </c>
      <c r="C1382" s="1">
        <f t="shared" si="218"/>
        <v>42294</v>
      </c>
      <c r="D1382">
        <f>VLOOKUP(C1382,Sheet2!$A$2:$C$471,2,FALSE)</f>
        <v>41</v>
      </c>
      <c r="E1382">
        <f>VLOOKUP($C1382,Sheet2!$A$2:$D$471,4,FALSE)</f>
        <v>10</v>
      </c>
      <c r="F1382" t="str">
        <f>VLOOKUP(E1382,$W$2:$X$13,2,FALSE)</f>
        <v>OCT</v>
      </c>
      <c r="G1382">
        <f t="shared" si="211"/>
        <v>4</v>
      </c>
      <c r="H1382">
        <f>VLOOKUP($C1382,Sheet2!$A$2:$C$471,3,FALSE)</f>
        <v>2015</v>
      </c>
      <c r="I1382" t="str">
        <f t="shared" si="212"/>
        <v>MON</v>
      </c>
      <c r="J1382">
        <f t="shared" si="219"/>
        <v>2</v>
      </c>
      <c r="K1382">
        <f>IF(ISERROR(VLOOKUP(A1382,Sheet3!$B$2:$B$72,1,FALSE)),0,1)</f>
        <v>1</v>
      </c>
      <c r="L1382">
        <f t="shared" si="213"/>
        <v>0</v>
      </c>
      <c r="N1382">
        <f t="shared" si="214"/>
        <v>10</v>
      </c>
      <c r="O1382">
        <f t="shared" si="210"/>
        <v>4</v>
      </c>
      <c r="P1382">
        <f t="shared" si="215"/>
        <v>2015</v>
      </c>
      <c r="Q1382" t="str">
        <f t="shared" si="216"/>
        <v>OCT</v>
      </c>
    </row>
    <row r="1383" spans="1:17" x14ac:dyDescent="0.25">
      <c r="A1383" s="1">
        <f t="shared" si="217"/>
        <v>42290</v>
      </c>
      <c r="B1383" s="1">
        <f>A1383-J1383+1</f>
        <v>42288</v>
      </c>
      <c r="C1383" s="1">
        <f t="shared" si="218"/>
        <v>42294</v>
      </c>
      <c r="D1383">
        <f>VLOOKUP(C1383,Sheet2!$A$2:$C$471,2,FALSE)</f>
        <v>41</v>
      </c>
      <c r="E1383">
        <f>VLOOKUP($C1383,Sheet2!$A$2:$D$471,4,FALSE)</f>
        <v>10</v>
      </c>
      <c r="F1383" t="str">
        <f>VLOOKUP(E1383,$W$2:$X$13,2,FALSE)</f>
        <v>OCT</v>
      </c>
      <c r="G1383">
        <f t="shared" si="211"/>
        <v>4</v>
      </c>
      <c r="H1383">
        <f>VLOOKUP($C1383,Sheet2!$A$2:$C$471,3,FALSE)</f>
        <v>2015</v>
      </c>
      <c r="I1383" t="str">
        <f t="shared" si="212"/>
        <v>TUE</v>
      </c>
      <c r="J1383">
        <f t="shared" si="219"/>
        <v>3</v>
      </c>
      <c r="K1383">
        <f>IF(ISERROR(VLOOKUP(A1383,Sheet3!$B$2:$B$72,1,FALSE)),0,1)</f>
        <v>0</v>
      </c>
      <c r="L1383">
        <f t="shared" si="213"/>
        <v>0</v>
      </c>
      <c r="N1383">
        <f t="shared" si="214"/>
        <v>10</v>
      </c>
      <c r="O1383">
        <f t="shared" si="210"/>
        <v>4</v>
      </c>
      <c r="P1383">
        <f t="shared" si="215"/>
        <v>2015</v>
      </c>
      <c r="Q1383" t="str">
        <f t="shared" si="216"/>
        <v>OCT</v>
      </c>
    </row>
    <row r="1384" spans="1:17" x14ac:dyDescent="0.25">
      <c r="A1384" s="1">
        <f t="shared" si="217"/>
        <v>42291</v>
      </c>
      <c r="B1384" s="1">
        <f>A1384-J1384+1</f>
        <v>42288</v>
      </c>
      <c r="C1384" s="1">
        <f t="shared" si="218"/>
        <v>42294</v>
      </c>
      <c r="D1384">
        <f>VLOOKUP(C1384,Sheet2!$A$2:$C$471,2,FALSE)</f>
        <v>41</v>
      </c>
      <c r="E1384">
        <f>VLOOKUP($C1384,Sheet2!$A$2:$D$471,4,FALSE)</f>
        <v>10</v>
      </c>
      <c r="F1384" t="str">
        <f>VLOOKUP(E1384,$W$2:$X$13,2,FALSE)</f>
        <v>OCT</v>
      </c>
      <c r="G1384">
        <f t="shared" si="211"/>
        <v>4</v>
      </c>
      <c r="H1384">
        <f>VLOOKUP($C1384,Sheet2!$A$2:$C$471,3,FALSE)</f>
        <v>2015</v>
      </c>
      <c r="I1384" t="str">
        <f t="shared" si="212"/>
        <v>WED</v>
      </c>
      <c r="J1384">
        <f t="shared" si="219"/>
        <v>4</v>
      </c>
      <c r="K1384">
        <f>IF(ISERROR(VLOOKUP(A1384,Sheet3!$B$2:$B$72,1,FALSE)),0,1)</f>
        <v>0</v>
      </c>
      <c r="L1384">
        <f t="shared" si="213"/>
        <v>0</v>
      </c>
      <c r="N1384">
        <f t="shared" si="214"/>
        <v>10</v>
      </c>
      <c r="O1384">
        <f t="shared" si="210"/>
        <v>4</v>
      </c>
      <c r="P1384">
        <f t="shared" si="215"/>
        <v>2015</v>
      </c>
      <c r="Q1384" t="str">
        <f t="shared" si="216"/>
        <v>OCT</v>
      </c>
    </row>
    <row r="1385" spans="1:17" x14ac:dyDescent="0.25">
      <c r="A1385" s="1">
        <f t="shared" si="217"/>
        <v>42292</v>
      </c>
      <c r="B1385" s="1">
        <f>A1385-J1385+1</f>
        <v>42288</v>
      </c>
      <c r="C1385" s="1">
        <f t="shared" si="218"/>
        <v>42294</v>
      </c>
      <c r="D1385">
        <f>VLOOKUP(C1385,Sheet2!$A$2:$C$471,2,FALSE)</f>
        <v>41</v>
      </c>
      <c r="E1385">
        <f>VLOOKUP($C1385,Sheet2!$A$2:$D$471,4,FALSE)</f>
        <v>10</v>
      </c>
      <c r="F1385" t="str">
        <f>VLOOKUP(E1385,$W$2:$X$13,2,FALSE)</f>
        <v>OCT</v>
      </c>
      <c r="G1385">
        <f t="shared" si="211"/>
        <v>4</v>
      </c>
      <c r="H1385">
        <f>VLOOKUP($C1385,Sheet2!$A$2:$C$471,3,FALSE)</f>
        <v>2015</v>
      </c>
      <c r="I1385" t="str">
        <f t="shared" si="212"/>
        <v>THU</v>
      </c>
      <c r="J1385">
        <f t="shared" si="219"/>
        <v>5</v>
      </c>
      <c r="K1385">
        <f>IF(ISERROR(VLOOKUP(A1385,Sheet3!$B$2:$B$72,1,FALSE)),0,1)</f>
        <v>0</v>
      </c>
      <c r="L1385">
        <f t="shared" si="213"/>
        <v>0</v>
      </c>
      <c r="N1385">
        <f t="shared" si="214"/>
        <v>10</v>
      </c>
      <c r="O1385">
        <f t="shared" si="210"/>
        <v>4</v>
      </c>
      <c r="P1385">
        <f t="shared" si="215"/>
        <v>2015</v>
      </c>
      <c r="Q1385" t="str">
        <f t="shared" si="216"/>
        <v>OCT</v>
      </c>
    </row>
    <row r="1386" spans="1:17" x14ac:dyDescent="0.25">
      <c r="A1386" s="1">
        <f t="shared" si="217"/>
        <v>42293</v>
      </c>
      <c r="B1386" s="1">
        <f>A1386-J1386+1</f>
        <v>42288</v>
      </c>
      <c r="C1386" s="1">
        <f t="shared" si="218"/>
        <v>42294</v>
      </c>
      <c r="D1386">
        <f>VLOOKUP(C1386,Sheet2!$A$2:$C$471,2,FALSE)</f>
        <v>41</v>
      </c>
      <c r="E1386">
        <f>VLOOKUP($C1386,Sheet2!$A$2:$D$471,4,FALSE)</f>
        <v>10</v>
      </c>
      <c r="F1386" t="str">
        <f>VLOOKUP(E1386,$W$2:$X$13,2,FALSE)</f>
        <v>OCT</v>
      </c>
      <c r="G1386">
        <f t="shared" si="211"/>
        <v>4</v>
      </c>
      <c r="H1386">
        <f>VLOOKUP($C1386,Sheet2!$A$2:$C$471,3,FALSE)</f>
        <v>2015</v>
      </c>
      <c r="I1386" t="str">
        <f t="shared" si="212"/>
        <v>FRI</v>
      </c>
      <c r="J1386">
        <f t="shared" si="219"/>
        <v>6</v>
      </c>
      <c r="K1386">
        <f>IF(ISERROR(VLOOKUP(A1386,Sheet3!$B$2:$B$72,1,FALSE)),0,1)</f>
        <v>0</v>
      </c>
      <c r="L1386">
        <f t="shared" si="213"/>
        <v>0</v>
      </c>
      <c r="N1386">
        <f t="shared" si="214"/>
        <v>10</v>
      </c>
      <c r="O1386">
        <f t="shared" si="210"/>
        <v>4</v>
      </c>
      <c r="P1386">
        <f t="shared" si="215"/>
        <v>2015</v>
      </c>
      <c r="Q1386" t="str">
        <f t="shared" si="216"/>
        <v>OCT</v>
      </c>
    </row>
    <row r="1387" spans="1:17" x14ac:dyDescent="0.25">
      <c r="A1387" s="1">
        <f t="shared" si="217"/>
        <v>42294</v>
      </c>
      <c r="B1387" s="1">
        <f>A1387-J1387+1</f>
        <v>42288</v>
      </c>
      <c r="C1387" s="1">
        <f t="shared" si="218"/>
        <v>42294</v>
      </c>
      <c r="D1387">
        <f>VLOOKUP(C1387,Sheet2!$A$2:$C$471,2,FALSE)</f>
        <v>41</v>
      </c>
      <c r="E1387">
        <f>VLOOKUP($C1387,Sheet2!$A$2:$D$471,4,FALSE)</f>
        <v>10</v>
      </c>
      <c r="F1387" t="str">
        <f>VLOOKUP(E1387,$W$2:$X$13,2,FALSE)</f>
        <v>OCT</v>
      </c>
      <c r="G1387">
        <f t="shared" si="211"/>
        <v>4</v>
      </c>
      <c r="H1387">
        <f>VLOOKUP($C1387,Sheet2!$A$2:$C$471,3,FALSE)</f>
        <v>2015</v>
      </c>
      <c r="I1387" t="str">
        <f t="shared" si="212"/>
        <v>SAT</v>
      </c>
      <c r="J1387">
        <f t="shared" si="219"/>
        <v>7</v>
      </c>
      <c r="K1387">
        <f>IF(ISERROR(VLOOKUP(A1387,Sheet3!$B$2:$B$72,1,FALSE)),0,1)</f>
        <v>0</v>
      </c>
      <c r="L1387">
        <f t="shared" si="213"/>
        <v>1</v>
      </c>
      <c r="N1387">
        <f t="shared" si="214"/>
        <v>10</v>
      </c>
      <c r="O1387">
        <f t="shared" si="210"/>
        <v>4</v>
      </c>
      <c r="P1387">
        <f t="shared" si="215"/>
        <v>2015</v>
      </c>
      <c r="Q1387" t="str">
        <f t="shared" si="216"/>
        <v>OCT</v>
      </c>
    </row>
    <row r="1388" spans="1:17" x14ac:dyDescent="0.25">
      <c r="A1388" s="1">
        <f t="shared" si="217"/>
        <v>42295</v>
      </c>
      <c r="B1388" s="1">
        <f>A1388-J1388+1</f>
        <v>42295</v>
      </c>
      <c r="C1388" s="1">
        <f t="shared" si="218"/>
        <v>42301</v>
      </c>
      <c r="D1388">
        <f>VLOOKUP(C1388,Sheet2!$A$2:$C$471,2,FALSE)</f>
        <v>42</v>
      </c>
      <c r="E1388">
        <f>VLOOKUP($C1388,Sheet2!$A$2:$D$471,4,FALSE)</f>
        <v>10</v>
      </c>
      <c r="F1388" t="str">
        <f>VLOOKUP(E1388,$W$2:$X$13,2,FALSE)</f>
        <v>OCT</v>
      </c>
      <c r="G1388">
        <f t="shared" si="211"/>
        <v>4</v>
      </c>
      <c r="H1388">
        <f>VLOOKUP($C1388,Sheet2!$A$2:$C$471,3,FALSE)</f>
        <v>2015</v>
      </c>
      <c r="I1388" t="str">
        <f t="shared" si="212"/>
        <v>SUN</v>
      </c>
      <c r="J1388">
        <f t="shared" si="219"/>
        <v>1</v>
      </c>
      <c r="K1388">
        <f>IF(ISERROR(VLOOKUP(A1388,Sheet3!$B$2:$B$72,1,FALSE)),0,1)</f>
        <v>0</v>
      </c>
      <c r="L1388">
        <f t="shared" si="213"/>
        <v>1</v>
      </c>
      <c r="N1388">
        <f t="shared" si="214"/>
        <v>10</v>
      </c>
      <c r="O1388">
        <f t="shared" si="210"/>
        <v>4</v>
      </c>
      <c r="P1388">
        <f t="shared" si="215"/>
        <v>2015</v>
      </c>
      <c r="Q1388" t="str">
        <f t="shared" si="216"/>
        <v>OCT</v>
      </c>
    </row>
    <row r="1389" spans="1:17" x14ac:dyDescent="0.25">
      <c r="A1389" s="1">
        <f t="shared" si="217"/>
        <v>42296</v>
      </c>
      <c r="B1389" s="1">
        <f>A1389-J1389+1</f>
        <v>42295</v>
      </c>
      <c r="C1389" s="1">
        <f t="shared" si="218"/>
        <v>42301</v>
      </c>
      <c r="D1389">
        <f>VLOOKUP(C1389,Sheet2!$A$2:$C$471,2,FALSE)</f>
        <v>42</v>
      </c>
      <c r="E1389">
        <f>VLOOKUP($C1389,Sheet2!$A$2:$D$471,4,FALSE)</f>
        <v>10</v>
      </c>
      <c r="F1389" t="str">
        <f>VLOOKUP(E1389,$W$2:$X$13,2,FALSE)</f>
        <v>OCT</v>
      </c>
      <c r="G1389">
        <f t="shared" si="211"/>
        <v>4</v>
      </c>
      <c r="H1389">
        <f>VLOOKUP($C1389,Sheet2!$A$2:$C$471,3,FALSE)</f>
        <v>2015</v>
      </c>
      <c r="I1389" t="str">
        <f t="shared" si="212"/>
        <v>MON</v>
      </c>
      <c r="J1389">
        <f t="shared" si="219"/>
        <v>2</v>
      </c>
      <c r="K1389">
        <f>IF(ISERROR(VLOOKUP(A1389,Sheet3!$B$2:$B$72,1,FALSE)),0,1)</f>
        <v>0</v>
      </c>
      <c r="L1389">
        <f t="shared" si="213"/>
        <v>0</v>
      </c>
      <c r="N1389">
        <f t="shared" si="214"/>
        <v>10</v>
      </c>
      <c r="O1389">
        <f t="shared" si="210"/>
        <v>4</v>
      </c>
      <c r="P1389">
        <f t="shared" si="215"/>
        <v>2015</v>
      </c>
      <c r="Q1389" t="str">
        <f t="shared" si="216"/>
        <v>OCT</v>
      </c>
    </row>
    <row r="1390" spans="1:17" x14ac:dyDescent="0.25">
      <c r="A1390" s="1">
        <f t="shared" si="217"/>
        <v>42297</v>
      </c>
      <c r="B1390" s="1">
        <f>A1390-J1390+1</f>
        <v>42295</v>
      </c>
      <c r="C1390" s="1">
        <f t="shared" si="218"/>
        <v>42301</v>
      </c>
      <c r="D1390">
        <f>VLOOKUP(C1390,Sheet2!$A$2:$C$471,2,FALSE)</f>
        <v>42</v>
      </c>
      <c r="E1390">
        <f>VLOOKUP($C1390,Sheet2!$A$2:$D$471,4,FALSE)</f>
        <v>10</v>
      </c>
      <c r="F1390" t="str">
        <f>VLOOKUP(E1390,$W$2:$X$13,2,FALSE)</f>
        <v>OCT</v>
      </c>
      <c r="G1390">
        <f t="shared" si="211"/>
        <v>4</v>
      </c>
      <c r="H1390">
        <f>VLOOKUP($C1390,Sheet2!$A$2:$C$471,3,FALSE)</f>
        <v>2015</v>
      </c>
      <c r="I1390" t="str">
        <f t="shared" si="212"/>
        <v>TUE</v>
      </c>
      <c r="J1390">
        <f t="shared" si="219"/>
        <v>3</v>
      </c>
      <c r="K1390">
        <f>IF(ISERROR(VLOOKUP(A1390,Sheet3!$B$2:$B$72,1,FALSE)),0,1)</f>
        <v>0</v>
      </c>
      <c r="L1390">
        <f t="shared" si="213"/>
        <v>0</v>
      </c>
      <c r="N1390">
        <f t="shared" si="214"/>
        <v>10</v>
      </c>
      <c r="O1390">
        <f t="shared" si="210"/>
        <v>4</v>
      </c>
      <c r="P1390">
        <f t="shared" si="215"/>
        <v>2015</v>
      </c>
      <c r="Q1390" t="str">
        <f t="shared" si="216"/>
        <v>OCT</v>
      </c>
    </row>
    <row r="1391" spans="1:17" x14ac:dyDescent="0.25">
      <c r="A1391" s="1">
        <f t="shared" si="217"/>
        <v>42298</v>
      </c>
      <c r="B1391" s="1">
        <f>A1391-J1391+1</f>
        <v>42295</v>
      </c>
      <c r="C1391" s="1">
        <f t="shared" si="218"/>
        <v>42301</v>
      </c>
      <c r="D1391">
        <f>VLOOKUP(C1391,Sheet2!$A$2:$C$471,2,FALSE)</f>
        <v>42</v>
      </c>
      <c r="E1391">
        <f>VLOOKUP($C1391,Sheet2!$A$2:$D$471,4,FALSE)</f>
        <v>10</v>
      </c>
      <c r="F1391" t="str">
        <f>VLOOKUP(E1391,$W$2:$X$13,2,FALSE)</f>
        <v>OCT</v>
      </c>
      <c r="G1391">
        <f t="shared" si="211"/>
        <v>4</v>
      </c>
      <c r="H1391">
        <f>VLOOKUP($C1391,Sheet2!$A$2:$C$471,3,FALSE)</f>
        <v>2015</v>
      </c>
      <c r="I1391" t="str">
        <f t="shared" si="212"/>
        <v>WED</v>
      </c>
      <c r="J1391">
        <f t="shared" si="219"/>
        <v>4</v>
      </c>
      <c r="K1391">
        <f>IF(ISERROR(VLOOKUP(A1391,Sheet3!$B$2:$B$72,1,FALSE)),0,1)</f>
        <v>0</v>
      </c>
      <c r="L1391">
        <f t="shared" si="213"/>
        <v>0</v>
      </c>
      <c r="N1391">
        <f t="shared" si="214"/>
        <v>10</v>
      </c>
      <c r="O1391">
        <f t="shared" si="210"/>
        <v>4</v>
      </c>
      <c r="P1391">
        <f t="shared" si="215"/>
        <v>2015</v>
      </c>
      <c r="Q1391" t="str">
        <f t="shared" si="216"/>
        <v>OCT</v>
      </c>
    </row>
    <row r="1392" spans="1:17" x14ac:dyDescent="0.25">
      <c r="A1392" s="1">
        <f t="shared" si="217"/>
        <v>42299</v>
      </c>
      <c r="B1392" s="1">
        <f>A1392-J1392+1</f>
        <v>42295</v>
      </c>
      <c r="C1392" s="1">
        <f t="shared" si="218"/>
        <v>42301</v>
      </c>
      <c r="D1392">
        <f>VLOOKUP(C1392,Sheet2!$A$2:$C$471,2,FALSE)</f>
        <v>42</v>
      </c>
      <c r="E1392">
        <f>VLOOKUP($C1392,Sheet2!$A$2:$D$471,4,FALSE)</f>
        <v>10</v>
      </c>
      <c r="F1392" t="str">
        <f>VLOOKUP(E1392,$W$2:$X$13,2,FALSE)</f>
        <v>OCT</v>
      </c>
      <c r="G1392">
        <f t="shared" si="211"/>
        <v>4</v>
      </c>
      <c r="H1392">
        <f>VLOOKUP($C1392,Sheet2!$A$2:$C$471,3,FALSE)</f>
        <v>2015</v>
      </c>
      <c r="I1392" t="str">
        <f t="shared" si="212"/>
        <v>THU</v>
      </c>
      <c r="J1392">
        <f t="shared" si="219"/>
        <v>5</v>
      </c>
      <c r="K1392">
        <f>IF(ISERROR(VLOOKUP(A1392,Sheet3!$B$2:$B$72,1,FALSE)),0,1)</f>
        <v>0</v>
      </c>
      <c r="L1392">
        <f t="shared" si="213"/>
        <v>0</v>
      </c>
      <c r="N1392">
        <f t="shared" si="214"/>
        <v>10</v>
      </c>
      <c r="O1392">
        <f t="shared" si="210"/>
        <v>4</v>
      </c>
      <c r="P1392">
        <f t="shared" si="215"/>
        <v>2015</v>
      </c>
      <c r="Q1392" t="str">
        <f t="shared" si="216"/>
        <v>OCT</v>
      </c>
    </row>
    <row r="1393" spans="1:17" x14ac:dyDescent="0.25">
      <c r="A1393" s="1">
        <f t="shared" si="217"/>
        <v>42300</v>
      </c>
      <c r="B1393" s="1">
        <f>A1393-J1393+1</f>
        <v>42295</v>
      </c>
      <c r="C1393" s="1">
        <f t="shared" si="218"/>
        <v>42301</v>
      </c>
      <c r="D1393">
        <f>VLOOKUP(C1393,Sheet2!$A$2:$C$471,2,FALSE)</f>
        <v>42</v>
      </c>
      <c r="E1393">
        <f>VLOOKUP($C1393,Sheet2!$A$2:$D$471,4,FALSE)</f>
        <v>10</v>
      </c>
      <c r="F1393" t="str">
        <f>VLOOKUP(E1393,$W$2:$X$13,2,FALSE)</f>
        <v>OCT</v>
      </c>
      <c r="G1393">
        <f t="shared" si="211"/>
        <v>4</v>
      </c>
      <c r="H1393">
        <f>VLOOKUP($C1393,Sheet2!$A$2:$C$471,3,FALSE)</f>
        <v>2015</v>
      </c>
      <c r="I1393" t="str">
        <f t="shared" si="212"/>
        <v>FRI</v>
      </c>
      <c r="J1393">
        <f t="shared" si="219"/>
        <v>6</v>
      </c>
      <c r="K1393">
        <f>IF(ISERROR(VLOOKUP(A1393,Sheet3!$B$2:$B$72,1,FALSE)),0,1)</f>
        <v>0</v>
      </c>
      <c r="L1393">
        <f t="shared" si="213"/>
        <v>0</v>
      </c>
      <c r="N1393">
        <f t="shared" si="214"/>
        <v>10</v>
      </c>
      <c r="O1393">
        <f t="shared" si="210"/>
        <v>4</v>
      </c>
      <c r="P1393">
        <f t="shared" si="215"/>
        <v>2015</v>
      </c>
      <c r="Q1393" t="str">
        <f t="shared" si="216"/>
        <v>OCT</v>
      </c>
    </row>
    <row r="1394" spans="1:17" x14ac:dyDescent="0.25">
      <c r="A1394" s="1">
        <f t="shared" si="217"/>
        <v>42301</v>
      </c>
      <c r="B1394" s="1">
        <f>A1394-J1394+1</f>
        <v>42295</v>
      </c>
      <c r="C1394" s="1">
        <f t="shared" si="218"/>
        <v>42301</v>
      </c>
      <c r="D1394">
        <f>VLOOKUP(C1394,Sheet2!$A$2:$C$471,2,FALSE)</f>
        <v>42</v>
      </c>
      <c r="E1394">
        <f>VLOOKUP($C1394,Sheet2!$A$2:$D$471,4,FALSE)</f>
        <v>10</v>
      </c>
      <c r="F1394" t="str">
        <f>VLOOKUP(E1394,$W$2:$X$13,2,FALSE)</f>
        <v>OCT</v>
      </c>
      <c r="G1394">
        <f t="shared" si="211"/>
        <v>4</v>
      </c>
      <c r="H1394">
        <f>VLOOKUP($C1394,Sheet2!$A$2:$C$471,3,FALSE)</f>
        <v>2015</v>
      </c>
      <c r="I1394" t="str">
        <f t="shared" si="212"/>
        <v>SAT</v>
      </c>
      <c r="J1394">
        <f t="shared" si="219"/>
        <v>7</v>
      </c>
      <c r="K1394">
        <f>IF(ISERROR(VLOOKUP(A1394,Sheet3!$B$2:$B$72,1,FALSE)),0,1)</f>
        <v>0</v>
      </c>
      <c r="L1394">
        <f t="shared" si="213"/>
        <v>1</v>
      </c>
      <c r="N1394">
        <f t="shared" si="214"/>
        <v>10</v>
      </c>
      <c r="O1394">
        <f t="shared" si="210"/>
        <v>4</v>
      </c>
      <c r="P1394">
        <f t="shared" si="215"/>
        <v>2015</v>
      </c>
      <c r="Q1394" t="str">
        <f t="shared" si="216"/>
        <v>OCT</v>
      </c>
    </row>
    <row r="1395" spans="1:17" x14ac:dyDescent="0.25">
      <c r="A1395" s="1">
        <f t="shared" si="217"/>
        <v>42302</v>
      </c>
      <c r="B1395" s="1">
        <f>A1395-J1395+1</f>
        <v>42302</v>
      </c>
      <c r="C1395" s="1">
        <f t="shared" si="218"/>
        <v>42308</v>
      </c>
      <c r="D1395">
        <f>VLOOKUP(C1395,Sheet2!$A$2:$C$471,2,FALSE)</f>
        <v>43</v>
      </c>
      <c r="E1395">
        <f>VLOOKUP($C1395,Sheet2!$A$2:$D$471,4,FALSE)</f>
        <v>10</v>
      </c>
      <c r="F1395" t="str">
        <f>VLOOKUP(E1395,$W$2:$X$13,2,FALSE)</f>
        <v>OCT</v>
      </c>
      <c r="G1395">
        <f t="shared" si="211"/>
        <v>4</v>
      </c>
      <c r="H1395">
        <f>VLOOKUP($C1395,Sheet2!$A$2:$C$471,3,FALSE)</f>
        <v>2015</v>
      </c>
      <c r="I1395" t="str">
        <f t="shared" si="212"/>
        <v>SUN</v>
      </c>
      <c r="J1395">
        <f t="shared" si="219"/>
        <v>1</v>
      </c>
      <c r="K1395">
        <f>IF(ISERROR(VLOOKUP(A1395,Sheet3!$B$2:$B$72,1,FALSE)),0,1)</f>
        <v>0</v>
      </c>
      <c r="L1395">
        <f t="shared" si="213"/>
        <v>1</v>
      </c>
      <c r="N1395">
        <f t="shared" si="214"/>
        <v>10</v>
      </c>
      <c r="O1395">
        <f t="shared" si="210"/>
        <v>4</v>
      </c>
      <c r="P1395">
        <f t="shared" si="215"/>
        <v>2015</v>
      </c>
      <c r="Q1395" t="str">
        <f t="shared" si="216"/>
        <v>OCT</v>
      </c>
    </row>
    <row r="1396" spans="1:17" x14ac:dyDescent="0.25">
      <c r="A1396" s="1">
        <f t="shared" si="217"/>
        <v>42303</v>
      </c>
      <c r="B1396" s="1">
        <f>A1396-J1396+1</f>
        <v>42302</v>
      </c>
      <c r="C1396" s="1">
        <f t="shared" si="218"/>
        <v>42308</v>
      </c>
      <c r="D1396">
        <f>VLOOKUP(C1396,Sheet2!$A$2:$C$471,2,FALSE)</f>
        <v>43</v>
      </c>
      <c r="E1396">
        <f>VLOOKUP($C1396,Sheet2!$A$2:$D$471,4,FALSE)</f>
        <v>10</v>
      </c>
      <c r="F1396" t="str">
        <f>VLOOKUP(E1396,$W$2:$X$13,2,FALSE)</f>
        <v>OCT</v>
      </c>
      <c r="G1396">
        <f t="shared" si="211"/>
        <v>4</v>
      </c>
      <c r="H1396">
        <f>VLOOKUP($C1396,Sheet2!$A$2:$C$471,3,FALSE)</f>
        <v>2015</v>
      </c>
      <c r="I1396" t="str">
        <f t="shared" si="212"/>
        <v>MON</v>
      </c>
      <c r="J1396">
        <f t="shared" si="219"/>
        <v>2</v>
      </c>
      <c r="K1396">
        <f>IF(ISERROR(VLOOKUP(A1396,Sheet3!$B$2:$B$72,1,FALSE)),0,1)</f>
        <v>0</v>
      </c>
      <c r="L1396">
        <f t="shared" si="213"/>
        <v>0</v>
      </c>
      <c r="N1396">
        <f t="shared" si="214"/>
        <v>10</v>
      </c>
      <c r="O1396">
        <f t="shared" ref="O1396:O1459" si="220">ROUNDUP(N1396/3,0)</f>
        <v>4</v>
      </c>
      <c r="P1396">
        <f t="shared" si="215"/>
        <v>2015</v>
      </c>
      <c r="Q1396" t="str">
        <f t="shared" si="216"/>
        <v>OCT</v>
      </c>
    </row>
    <row r="1397" spans="1:17" x14ac:dyDescent="0.25">
      <c r="A1397" s="1">
        <f t="shared" si="217"/>
        <v>42304</v>
      </c>
      <c r="B1397" s="1">
        <f>A1397-J1397+1</f>
        <v>42302</v>
      </c>
      <c r="C1397" s="1">
        <f t="shared" si="218"/>
        <v>42308</v>
      </c>
      <c r="D1397">
        <f>VLOOKUP(C1397,Sheet2!$A$2:$C$471,2,FALSE)</f>
        <v>43</v>
      </c>
      <c r="E1397">
        <f>VLOOKUP($C1397,Sheet2!$A$2:$D$471,4,FALSE)</f>
        <v>10</v>
      </c>
      <c r="F1397" t="str">
        <f>VLOOKUP(E1397,$W$2:$X$13,2,FALSE)</f>
        <v>OCT</v>
      </c>
      <c r="G1397">
        <f t="shared" si="211"/>
        <v>4</v>
      </c>
      <c r="H1397">
        <f>VLOOKUP($C1397,Sheet2!$A$2:$C$471,3,FALSE)</f>
        <v>2015</v>
      </c>
      <c r="I1397" t="str">
        <f t="shared" si="212"/>
        <v>TUE</v>
      </c>
      <c r="J1397">
        <f t="shared" si="219"/>
        <v>3</v>
      </c>
      <c r="K1397">
        <f>IF(ISERROR(VLOOKUP(A1397,Sheet3!$B$2:$B$72,1,FALSE)),0,1)</f>
        <v>0</v>
      </c>
      <c r="L1397">
        <f t="shared" si="213"/>
        <v>0</v>
      </c>
      <c r="N1397">
        <f t="shared" si="214"/>
        <v>10</v>
      </c>
      <c r="O1397">
        <f t="shared" si="220"/>
        <v>4</v>
      </c>
      <c r="P1397">
        <f t="shared" si="215"/>
        <v>2015</v>
      </c>
      <c r="Q1397" t="str">
        <f t="shared" si="216"/>
        <v>OCT</v>
      </c>
    </row>
    <row r="1398" spans="1:17" x14ac:dyDescent="0.25">
      <c r="A1398" s="1">
        <f t="shared" si="217"/>
        <v>42305</v>
      </c>
      <c r="B1398" s="1">
        <f>A1398-J1398+1</f>
        <v>42302</v>
      </c>
      <c r="C1398" s="1">
        <f t="shared" si="218"/>
        <v>42308</v>
      </c>
      <c r="D1398">
        <f>VLOOKUP(C1398,Sheet2!$A$2:$C$471,2,FALSE)</f>
        <v>43</v>
      </c>
      <c r="E1398">
        <f>VLOOKUP($C1398,Sheet2!$A$2:$D$471,4,FALSE)</f>
        <v>10</v>
      </c>
      <c r="F1398" t="str">
        <f>VLOOKUP(E1398,$W$2:$X$13,2,FALSE)</f>
        <v>OCT</v>
      </c>
      <c r="G1398">
        <f t="shared" si="211"/>
        <v>4</v>
      </c>
      <c r="H1398">
        <f>VLOOKUP($C1398,Sheet2!$A$2:$C$471,3,FALSE)</f>
        <v>2015</v>
      </c>
      <c r="I1398" t="str">
        <f t="shared" si="212"/>
        <v>WED</v>
      </c>
      <c r="J1398">
        <f t="shared" si="219"/>
        <v>4</v>
      </c>
      <c r="K1398">
        <f>IF(ISERROR(VLOOKUP(A1398,Sheet3!$B$2:$B$72,1,FALSE)),0,1)</f>
        <v>0</v>
      </c>
      <c r="L1398">
        <f t="shared" si="213"/>
        <v>0</v>
      </c>
      <c r="N1398">
        <f t="shared" si="214"/>
        <v>10</v>
      </c>
      <c r="O1398">
        <f t="shared" si="220"/>
        <v>4</v>
      </c>
      <c r="P1398">
        <f t="shared" si="215"/>
        <v>2015</v>
      </c>
      <c r="Q1398" t="str">
        <f t="shared" si="216"/>
        <v>OCT</v>
      </c>
    </row>
    <row r="1399" spans="1:17" x14ac:dyDescent="0.25">
      <c r="A1399" s="1">
        <f t="shared" si="217"/>
        <v>42306</v>
      </c>
      <c r="B1399" s="1">
        <f>A1399-J1399+1</f>
        <v>42302</v>
      </c>
      <c r="C1399" s="1">
        <f t="shared" si="218"/>
        <v>42308</v>
      </c>
      <c r="D1399">
        <f>VLOOKUP(C1399,Sheet2!$A$2:$C$471,2,FALSE)</f>
        <v>43</v>
      </c>
      <c r="E1399">
        <f>VLOOKUP($C1399,Sheet2!$A$2:$D$471,4,FALSE)</f>
        <v>10</v>
      </c>
      <c r="F1399" t="str">
        <f>VLOOKUP(E1399,$W$2:$X$13,2,FALSE)</f>
        <v>OCT</v>
      </c>
      <c r="G1399">
        <f t="shared" si="211"/>
        <v>4</v>
      </c>
      <c r="H1399">
        <f>VLOOKUP($C1399,Sheet2!$A$2:$C$471,3,FALSE)</f>
        <v>2015</v>
      </c>
      <c r="I1399" t="str">
        <f t="shared" si="212"/>
        <v>THU</v>
      </c>
      <c r="J1399">
        <f t="shared" si="219"/>
        <v>5</v>
      </c>
      <c r="K1399">
        <f>IF(ISERROR(VLOOKUP(A1399,Sheet3!$B$2:$B$72,1,FALSE)),0,1)</f>
        <v>0</v>
      </c>
      <c r="L1399">
        <f t="shared" si="213"/>
        <v>0</v>
      </c>
      <c r="N1399">
        <f t="shared" si="214"/>
        <v>10</v>
      </c>
      <c r="O1399">
        <f t="shared" si="220"/>
        <v>4</v>
      </c>
      <c r="P1399">
        <f t="shared" si="215"/>
        <v>2015</v>
      </c>
      <c r="Q1399" t="str">
        <f t="shared" si="216"/>
        <v>OCT</v>
      </c>
    </row>
    <row r="1400" spans="1:17" x14ac:dyDescent="0.25">
      <c r="A1400" s="1">
        <f t="shared" si="217"/>
        <v>42307</v>
      </c>
      <c r="B1400" s="1">
        <f>A1400-J1400+1</f>
        <v>42302</v>
      </c>
      <c r="C1400" s="1">
        <f t="shared" si="218"/>
        <v>42308</v>
      </c>
      <c r="D1400">
        <f>VLOOKUP(C1400,Sheet2!$A$2:$C$471,2,FALSE)</f>
        <v>43</v>
      </c>
      <c r="E1400">
        <f>VLOOKUP($C1400,Sheet2!$A$2:$D$471,4,FALSE)</f>
        <v>10</v>
      </c>
      <c r="F1400" t="str">
        <f>VLOOKUP(E1400,$W$2:$X$13,2,FALSE)</f>
        <v>OCT</v>
      </c>
      <c r="G1400">
        <f t="shared" si="211"/>
        <v>4</v>
      </c>
      <c r="H1400">
        <f>VLOOKUP($C1400,Sheet2!$A$2:$C$471,3,FALSE)</f>
        <v>2015</v>
      </c>
      <c r="I1400" t="str">
        <f t="shared" si="212"/>
        <v>FRI</v>
      </c>
      <c r="J1400">
        <f t="shared" si="219"/>
        <v>6</v>
      </c>
      <c r="K1400">
        <f>IF(ISERROR(VLOOKUP(A1400,Sheet3!$B$2:$B$72,1,FALSE)),0,1)</f>
        <v>0</v>
      </c>
      <c r="L1400">
        <f t="shared" si="213"/>
        <v>0</v>
      </c>
      <c r="N1400">
        <f t="shared" si="214"/>
        <v>10</v>
      </c>
      <c r="O1400">
        <f t="shared" si="220"/>
        <v>4</v>
      </c>
      <c r="P1400">
        <f t="shared" si="215"/>
        <v>2015</v>
      </c>
      <c r="Q1400" t="str">
        <f t="shared" si="216"/>
        <v>OCT</v>
      </c>
    </row>
    <row r="1401" spans="1:17" x14ac:dyDescent="0.25">
      <c r="A1401" s="1">
        <f t="shared" si="217"/>
        <v>42308</v>
      </c>
      <c r="B1401" s="1">
        <f>A1401-J1401+1</f>
        <v>42302</v>
      </c>
      <c r="C1401" s="1">
        <f t="shared" si="218"/>
        <v>42308</v>
      </c>
      <c r="D1401">
        <f>VLOOKUP(C1401,Sheet2!$A$2:$C$471,2,FALSE)</f>
        <v>43</v>
      </c>
      <c r="E1401">
        <f>VLOOKUP($C1401,Sheet2!$A$2:$D$471,4,FALSE)</f>
        <v>10</v>
      </c>
      <c r="F1401" t="str">
        <f>VLOOKUP(E1401,$W$2:$X$13,2,FALSE)</f>
        <v>OCT</v>
      </c>
      <c r="G1401">
        <f t="shared" si="211"/>
        <v>4</v>
      </c>
      <c r="H1401">
        <f>VLOOKUP($C1401,Sheet2!$A$2:$C$471,3,FALSE)</f>
        <v>2015</v>
      </c>
      <c r="I1401" t="str">
        <f t="shared" si="212"/>
        <v>SAT</v>
      </c>
      <c r="J1401">
        <f t="shared" si="219"/>
        <v>7</v>
      </c>
      <c r="K1401">
        <f>IF(ISERROR(VLOOKUP(A1401,Sheet3!$B$2:$B$72,1,FALSE)),0,1)</f>
        <v>0</v>
      </c>
      <c r="L1401">
        <f t="shared" si="213"/>
        <v>1</v>
      </c>
      <c r="N1401">
        <f t="shared" si="214"/>
        <v>10</v>
      </c>
      <c r="O1401">
        <f t="shared" si="220"/>
        <v>4</v>
      </c>
      <c r="P1401">
        <f t="shared" si="215"/>
        <v>2015</v>
      </c>
      <c r="Q1401" t="str">
        <f t="shared" si="216"/>
        <v>OCT</v>
      </c>
    </row>
    <row r="1402" spans="1:17" x14ac:dyDescent="0.25">
      <c r="A1402" s="1">
        <f t="shared" si="217"/>
        <v>42309</v>
      </c>
      <c r="B1402" s="1">
        <f>A1402-J1402+1</f>
        <v>42309</v>
      </c>
      <c r="C1402" s="1">
        <f t="shared" si="218"/>
        <v>42315</v>
      </c>
      <c r="D1402">
        <f>VLOOKUP(C1402,Sheet2!$A$2:$C$471,2,FALSE)</f>
        <v>44</v>
      </c>
      <c r="E1402">
        <f>VLOOKUP($C1402,Sheet2!$A$2:$D$471,4,FALSE)</f>
        <v>11</v>
      </c>
      <c r="F1402" t="str">
        <f>VLOOKUP(E1402,$W$2:$X$13,2,FALSE)</f>
        <v>NOV</v>
      </c>
      <c r="G1402">
        <f t="shared" si="211"/>
        <v>4</v>
      </c>
      <c r="H1402">
        <f>VLOOKUP($C1402,Sheet2!$A$2:$C$471,3,FALSE)</f>
        <v>2015</v>
      </c>
      <c r="I1402" t="str">
        <f t="shared" si="212"/>
        <v>SUN</v>
      </c>
      <c r="J1402">
        <f t="shared" si="219"/>
        <v>1</v>
      </c>
      <c r="K1402">
        <f>IF(ISERROR(VLOOKUP(A1402,Sheet3!$B$2:$B$72,1,FALSE)),0,1)</f>
        <v>0</v>
      </c>
      <c r="L1402">
        <f t="shared" si="213"/>
        <v>1</v>
      </c>
      <c r="N1402">
        <f t="shared" si="214"/>
        <v>11</v>
      </c>
      <c r="O1402">
        <f t="shared" si="220"/>
        <v>4</v>
      </c>
      <c r="P1402">
        <f t="shared" si="215"/>
        <v>2015</v>
      </c>
      <c r="Q1402" t="str">
        <f t="shared" si="216"/>
        <v>NOV</v>
      </c>
    </row>
    <row r="1403" spans="1:17" x14ac:dyDescent="0.25">
      <c r="A1403" s="1">
        <f t="shared" si="217"/>
        <v>42310</v>
      </c>
      <c r="B1403" s="1">
        <f>A1403-J1403+1</f>
        <v>42309</v>
      </c>
      <c r="C1403" s="1">
        <f t="shared" si="218"/>
        <v>42315</v>
      </c>
      <c r="D1403">
        <f>VLOOKUP(C1403,Sheet2!$A$2:$C$471,2,FALSE)</f>
        <v>44</v>
      </c>
      <c r="E1403">
        <f>VLOOKUP($C1403,Sheet2!$A$2:$D$471,4,FALSE)</f>
        <v>11</v>
      </c>
      <c r="F1403" t="str">
        <f>VLOOKUP(E1403,$W$2:$X$13,2,FALSE)</f>
        <v>NOV</v>
      </c>
      <c r="G1403">
        <f t="shared" si="211"/>
        <v>4</v>
      </c>
      <c r="H1403">
        <f>VLOOKUP($C1403,Sheet2!$A$2:$C$471,3,FALSE)</f>
        <v>2015</v>
      </c>
      <c r="I1403" t="str">
        <f t="shared" si="212"/>
        <v>MON</v>
      </c>
      <c r="J1403">
        <f t="shared" si="219"/>
        <v>2</v>
      </c>
      <c r="K1403">
        <f>IF(ISERROR(VLOOKUP(A1403,Sheet3!$B$2:$B$72,1,FALSE)),0,1)</f>
        <v>0</v>
      </c>
      <c r="L1403">
        <f t="shared" si="213"/>
        <v>0</v>
      </c>
      <c r="N1403">
        <f t="shared" si="214"/>
        <v>11</v>
      </c>
      <c r="O1403">
        <f t="shared" si="220"/>
        <v>4</v>
      </c>
      <c r="P1403">
        <f t="shared" si="215"/>
        <v>2015</v>
      </c>
      <c r="Q1403" t="str">
        <f t="shared" si="216"/>
        <v>NOV</v>
      </c>
    </row>
    <row r="1404" spans="1:17" x14ac:dyDescent="0.25">
      <c r="A1404" s="1">
        <f t="shared" si="217"/>
        <v>42311</v>
      </c>
      <c r="B1404" s="1">
        <f>A1404-J1404+1</f>
        <v>42309</v>
      </c>
      <c r="C1404" s="1">
        <f t="shared" si="218"/>
        <v>42315</v>
      </c>
      <c r="D1404">
        <f>VLOOKUP(C1404,Sheet2!$A$2:$C$471,2,FALSE)</f>
        <v>44</v>
      </c>
      <c r="E1404">
        <f>VLOOKUP($C1404,Sheet2!$A$2:$D$471,4,FALSE)</f>
        <v>11</v>
      </c>
      <c r="F1404" t="str">
        <f>VLOOKUP(E1404,$W$2:$X$13,2,FALSE)</f>
        <v>NOV</v>
      </c>
      <c r="G1404">
        <f t="shared" si="211"/>
        <v>4</v>
      </c>
      <c r="H1404">
        <f>VLOOKUP($C1404,Sheet2!$A$2:$C$471,3,FALSE)</f>
        <v>2015</v>
      </c>
      <c r="I1404" t="str">
        <f t="shared" si="212"/>
        <v>TUE</v>
      </c>
      <c r="J1404">
        <f t="shared" si="219"/>
        <v>3</v>
      </c>
      <c r="K1404">
        <f>IF(ISERROR(VLOOKUP(A1404,Sheet3!$B$2:$B$72,1,FALSE)),0,1)</f>
        <v>0</v>
      </c>
      <c r="L1404">
        <f t="shared" si="213"/>
        <v>0</v>
      </c>
      <c r="N1404">
        <f t="shared" si="214"/>
        <v>11</v>
      </c>
      <c r="O1404">
        <f t="shared" si="220"/>
        <v>4</v>
      </c>
      <c r="P1404">
        <f t="shared" si="215"/>
        <v>2015</v>
      </c>
      <c r="Q1404" t="str">
        <f t="shared" si="216"/>
        <v>NOV</v>
      </c>
    </row>
    <row r="1405" spans="1:17" x14ac:dyDescent="0.25">
      <c r="A1405" s="1">
        <f t="shared" si="217"/>
        <v>42312</v>
      </c>
      <c r="B1405" s="1">
        <f>A1405-J1405+1</f>
        <v>42309</v>
      </c>
      <c r="C1405" s="1">
        <f t="shared" si="218"/>
        <v>42315</v>
      </c>
      <c r="D1405">
        <f>VLOOKUP(C1405,Sheet2!$A$2:$C$471,2,FALSE)</f>
        <v>44</v>
      </c>
      <c r="E1405">
        <f>VLOOKUP($C1405,Sheet2!$A$2:$D$471,4,FALSE)</f>
        <v>11</v>
      </c>
      <c r="F1405" t="str">
        <f>VLOOKUP(E1405,$W$2:$X$13,2,FALSE)</f>
        <v>NOV</v>
      </c>
      <c r="G1405">
        <f t="shared" si="211"/>
        <v>4</v>
      </c>
      <c r="H1405">
        <f>VLOOKUP($C1405,Sheet2!$A$2:$C$471,3,FALSE)</f>
        <v>2015</v>
      </c>
      <c r="I1405" t="str">
        <f t="shared" si="212"/>
        <v>WED</v>
      </c>
      <c r="J1405">
        <f t="shared" si="219"/>
        <v>4</v>
      </c>
      <c r="K1405">
        <f>IF(ISERROR(VLOOKUP(A1405,Sheet3!$B$2:$B$72,1,FALSE)),0,1)</f>
        <v>0</v>
      </c>
      <c r="L1405">
        <f t="shared" si="213"/>
        <v>0</v>
      </c>
      <c r="N1405">
        <f t="shared" si="214"/>
        <v>11</v>
      </c>
      <c r="O1405">
        <f t="shared" si="220"/>
        <v>4</v>
      </c>
      <c r="P1405">
        <f t="shared" si="215"/>
        <v>2015</v>
      </c>
      <c r="Q1405" t="str">
        <f t="shared" si="216"/>
        <v>NOV</v>
      </c>
    </row>
    <row r="1406" spans="1:17" x14ac:dyDescent="0.25">
      <c r="A1406" s="1">
        <f t="shared" si="217"/>
        <v>42313</v>
      </c>
      <c r="B1406" s="1">
        <f>A1406-J1406+1</f>
        <v>42309</v>
      </c>
      <c r="C1406" s="1">
        <f t="shared" si="218"/>
        <v>42315</v>
      </c>
      <c r="D1406">
        <f>VLOOKUP(C1406,Sheet2!$A$2:$C$471,2,FALSE)</f>
        <v>44</v>
      </c>
      <c r="E1406">
        <f>VLOOKUP($C1406,Sheet2!$A$2:$D$471,4,FALSE)</f>
        <v>11</v>
      </c>
      <c r="F1406" t="str">
        <f>VLOOKUP(E1406,$W$2:$X$13,2,FALSE)</f>
        <v>NOV</v>
      </c>
      <c r="G1406">
        <f t="shared" si="211"/>
        <v>4</v>
      </c>
      <c r="H1406">
        <f>VLOOKUP($C1406,Sheet2!$A$2:$C$471,3,FALSE)</f>
        <v>2015</v>
      </c>
      <c r="I1406" t="str">
        <f t="shared" si="212"/>
        <v>THU</v>
      </c>
      <c r="J1406">
        <f t="shared" si="219"/>
        <v>5</v>
      </c>
      <c r="K1406">
        <f>IF(ISERROR(VLOOKUP(A1406,Sheet3!$B$2:$B$72,1,FALSE)),0,1)</f>
        <v>0</v>
      </c>
      <c r="L1406">
        <f t="shared" si="213"/>
        <v>0</v>
      </c>
      <c r="N1406">
        <f t="shared" si="214"/>
        <v>11</v>
      </c>
      <c r="O1406">
        <f t="shared" si="220"/>
        <v>4</v>
      </c>
      <c r="P1406">
        <f t="shared" si="215"/>
        <v>2015</v>
      </c>
      <c r="Q1406" t="str">
        <f t="shared" si="216"/>
        <v>NOV</v>
      </c>
    </row>
    <row r="1407" spans="1:17" x14ac:dyDescent="0.25">
      <c r="A1407" s="1">
        <f t="shared" si="217"/>
        <v>42314</v>
      </c>
      <c r="B1407" s="1">
        <f>A1407-J1407+1</f>
        <v>42309</v>
      </c>
      <c r="C1407" s="1">
        <f t="shared" si="218"/>
        <v>42315</v>
      </c>
      <c r="D1407">
        <f>VLOOKUP(C1407,Sheet2!$A$2:$C$471,2,FALSE)</f>
        <v>44</v>
      </c>
      <c r="E1407">
        <f>VLOOKUP($C1407,Sheet2!$A$2:$D$471,4,FALSE)</f>
        <v>11</v>
      </c>
      <c r="F1407" t="str">
        <f>VLOOKUP(E1407,$W$2:$X$13,2,FALSE)</f>
        <v>NOV</v>
      </c>
      <c r="G1407">
        <f t="shared" si="211"/>
        <v>4</v>
      </c>
      <c r="H1407">
        <f>VLOOKUP($C1407,Sheet2!$A$2:$C$471,3,FALSE)</f>
        <v>2015</v>
      </c>
      <c r="I1407" t="str">
        <f t="shared" si="212"/>
        <v>FRI</v>
      </c>
      <c r="J1407">
        <f t="shared" si="219"/>
        <v>6</v>
      </c>
      <c r="K1407">
        <f>IF(ISERROR(VLOOKUP(A1407,Sheet3!$B$2:$B$72,1,FALSE)),0,1)</f>
        <v>0</v>
      </c>
      <c r="L1407">
        <f t="shared" si="213"/>
        <v>0</v>
      </c>
      <c r="N1407">
        <f t="shared" si="214"/>
        <v>11</v>
      </c>
      <c r="O1407">
        <f t="shared" si="220"/>
        <v>4</v>
      </c>
      <c r="P1407">
        <f t="shared" si="215"/>
        <v>2015</v>
      </c>
      <c r="Q1407" t="str">
        <f t="shared" si="216"/>
        <v>NOV</v>
      </c>
    </row>
    <row r="1408" spans="1:17" x14ac:dyDescent="0.25">
      <c r="A1408" s="1">
        <f t="shared" si="217"/>
        <v>42315</v>
      </c>
      <c r="B1408" s="1">
        <f>A1408-J1408+1</f>
        <v>42309</v>
      </c>
      <c r="C1408" s="1">
        <f t="shared" si="218"/>
        <v>42315</v>
      </c>
      <c r="D1408">
        <f>VLOOKUP(C1408,Sheet2!$A$2:$C$471,2,FALSE)</f>
        <v>44</v>
      </c>
      <c r="E1408">
        <f>VLOOKUP($C1408,Sheet2!$A$2:$D$471,4,FALSE)</f>
        <v>11</v>
      </c>
      <c r="F1408" t="str">
        <f>VLOOKUP(E1408,$W$2:$X$13,2,FALSE)</f>
        <v>NOV</v>
      </c>
      <c r="G1408">
        <f t="shared" si="211"/>
        <v>4</v>
      </c>
      <c r="H1408">
        <f>VLOOKUP($C1408,Sheet2!$A$2:$C$471,3,FALSE)</f>
        <v>2015</v>
      </c>
      <c r="I1408" t="str">
        <f t="shared" si="212"/>
        <v>SAT</v>
      </c>
      <c r="J1408">
        <f t="shared" si="219"/>
        <v>7</v>
      </c>
      <c r="K1408">
        <f>IF(ISERROR(VLOOKUP(A1408,Sheet3!$B$2:$B$72,1,FALSE)),0,1)</f>
        <v>0</v>
      </c>
      <c r="L1408">
        <f t="shared" si="213"/>
        <v>1</v>
      </c>
      <c r="N1408">
        <f t="shared" si="214"/>
        <v>11</v>
      </c>
      <c r="O1408">
        <f t="shared" si="220"/>
        <v>4</v>
      </c>
      <c r="P1408">
        <f t="shared" si="215"/>
        <v>2015</v>
      </c>
      <c r="Q1408" t="str">
        <f t="shared" si="216"/>
        <v>NOV</v>
      </c>
    </row>
    <row r="1409" spans="1:17" x14ac:dyDescent="0.25">
      <c r="A1409" s="1">
        <f t="shared" si="217"/>
        <v>42316</v>
      </c>
      <c r="B1409" s="1">
        <f>A1409-J1409+1</f>
        <v>42316</v>
      </c>
      <c r="C1409" s="1">
        <f t="shared" si="218"/>
        <v>42322</v>
      </c>
      <c r="D1409">
        <f>VLOOKUP(C1409,Sheet2!$A$2:$C$471,2,FALSE)</f>
        <v>45</v>
      </c>
      <c r="E1409">
        <f>VLOOKUP($C1409,Sheet2!$A$2:$D$471,4,FALSE)</f>
        <v>11</v>
      </c>
      <c r="F1409" t="str">
        <f>VLOOKUP(E1409,$W$2:$X$13,2,FALSE)</f>
        <v>NOV</v>
      </c>
      <c r="G1409">
        <f t="shared" si="211"/>
        <v>4</v>
      </c>
      <c r="H1409">
        <f>VLOOKUP($C1409,Sheet2!$A$2:$C$471,3,FALSE)</f>
        <v>2015</v>
      </c>
      <c r="I1409" t="str">
        <f t="shared" si="212"/>
        <v>SUN</v>
      </c>
      <c r="J1409">
        <f t="shared" si="219"/>
        <v>1</v>
      </c>
      <c r="K1409">
        <f>IF(ISERROR(VLOOKUP(A1409,Sheet3!$B$2:$B$72,1,FALSE)),0,1)</f>
        <v>0</v>
      </c>
      <c r="L1409">
        <f t="shared" si="213"/>
        <v>1</v>
      </c>
      <c r="N1409">
        <f t="shared" si="214"/>
        <v>11</v>
      </c>
      <c r="O1409">
        <f t="shared" si="220"/>
        <v>4</v>
      </c>
      <c r="P1409">
        <f t="shared" si="215"/>
        <v>2015</v>
      </c>
      <c r="Q1409" t="str">
        <f t="shared" si="216"/>
        <v>NOV</v>
      </c>
    </row>
    <row r="1410" spans="1:17" x14ac:dyDescent="0.25">
      <c r="A1410" s="1">
        <f t="shared" si="217"/>
        <v>42317</v>
      </c>
      <c r="B1410" s="1">
        <f>A1410-J1410+1</f>
        <v>42316</v>
      </c>
      <c r="C1410" s="1">
        <f t="shared" si="218"/>
        <v>42322</v>
      </c>
      <c r="D1410">
        <f>VLOOKUP(C1410,Sheet2!$A$2:$C$471,2,FALSE)</f>
        <v>45</v>
      </c>
      <c r="E1410">
        <f>VLOOKUP($C1410,Sheet2!$A$2:$D$471,4,FALSE)</f>
        <v>11</v>
      </c>
      <c r="F1410" t="str">
        <f>VLOOKUP(E1410,$W$2:$X$13,2,FALSE)</f>
        <v>NOV</v>
      </c>
      <c r="G1410">
        <f t="shared" si="211"/>
        <v>4</v>
      </c>
      <c r="H1410">
        <f>VLOOKUP($C1410,Sheet2!$A$2:$C$471,3,FALSE)</f>
        <v>2015</v>
      </c>
      <c r="I1410" t="str">
        <f t="shared" si="212"/>
        <v>MON</v>
      </c>
      <c r="J1410">
        <f t="shared" si="219"/>
        <v>2</v>
      </c>
      <c r="K1410">
        <f>IF(ISERROR(VLOOKUP(A1410,Sheet3!$B$2:$B$72,1,FALSE)),0,1)</f>
        <v>0</v>
      </c>
      <c r="L1410">
        <f t="shared" si="213"/>
        <v>0</v>
      </c>
      <c r="N1410">
        <f t="shared" si="214"/>
        <v>11</v>
      </c>
      <c r="O1410">
        <f t="shared" si="220"/>
        <v>4</v>
      </c>
      <c r="P1410">
        <f t="shared" si="215"/>
        <v>2015</v>
      </c>
      <c r="Q1410" t="str">
        <f t="shared" si="216"/>
        <v>NOV</v>
      </c>
    </row>
    <row r="1411" spans="1:17" x14ac:dyDescent="0.25">
      <c r="A1411" s="1">
        <f t="shared" si="217"/>
        <v>42318</v>
      </c>
      <c r="B1411" s="1">
        <f>A1411-J1411+1</f>
        <v>42316</v>
      </c>
      <c r="C1411" s="1">
        <f t="shared" si="218"/>
        <v>42322</v>
      </c>
      <c r="D1411">
        <f>VLOOKUP(C1411,Sheet2!$A$2:$C$471,2,FALSE)</f>
        <v>45</v>
      </c>
      <c r="E1411">
        <f>VLOOKUP($C1411,Sheet2!$A$2:$D$471,4,FALSE)</f>
        <v>11</v>
      </c>
      <c r="F1411" t="str">
        <f>VLOOKUP(E1411,$W$2:$X$13,2,FALSE)</f>
        <v>NOV</v>
      </c>
      <c r="G1411">
        <f t="shared" ref="G1411:G1474" si="221">ROUNDUP(E1411/3,0)</f>
        <v>4</v>
      </c>
      <c r="H1411">
        <f>VLOOKUP($C1411,Sheet2!$A$2:$C$471,3,FALSE)</f>
        <v>2015</v>
      </c>
      <c r="I1411" t="str">
        <f t="shared" ref="I1411:I1474" si="222">VLOOKUP(J1411,$T$2:$U$8,2,FALSE)</f>
        <v>TUE</v>
      </c>
      <c r="J1411">
        <f t="shared" si="219"/>
        <v>3</v>
      </c>
      <c r="K1411">
        <f>IF(ISERROR(VLOOKUP(A1411,Sheet3!$B$2:$B$72,1,FALSE)),0,1)</f>
        <v>0</v>
      </c>
      <c r="L1411">
        <f t="shared" ref="L1411:L1474" si="223">IF(OR(J1411=1,J1411=7),1,0)</f>
        <v>0</v>
      </c>
      <c r="N1411">
        <f t="shared" ref="N1411:N1474" si="224">MONTH(A1411)</f>
        <v>11</v>
      </c>
      <c r="O1411">
        <f t="shared" si="220"/>
        <v>4</v>
      </c>
      <c r="P1411">
        <f t="shared" ref="P1411:P1474" si="225">YEAR(A1411)</f>
        <v>2015</v>
      </c>
      <c r="Q1411" t="str">
        <f t="shared" ref="Q1411:Q1474" si="226">VLOOKUP(N1411,$W$2:$X$13,2,FALSE)</f>
        <v>NOV</v>
      </c>
    </row>
    <row r="1412" spans="1:17" x14ac:dyDescent="0.25">
      <c r="A1412" s="1">
        <f t="shared" ref="A1412:A1475" si="227">A1411+1</f>
        <v>42319</v>
      </c>
      <c r="B1412" s="1">
        <f>A1412-J1412+1</f>
        <v>42316</v>
      </c>
      <c r="C1412" s="1">
        <f t="shared" ref="C1412:C1475" si="228">B1412+6</f>
        <v>42322</v>
      </c>
      <c r="D1412">
        <f>VLOOKUP(C1412,Sheet2!$A$2:$C$471,2,FALSE)</f>
        <v>45</v>
      </c>
      <c r="E1412">
        <f>VLOOKUP($C1412,Sheet2!$A$2:$D$471,4,FALSE)</f>
        <v>11</v>
      </c>
      <c r="F1412" t="str">
        <f>VLOOKUP(E1412,$W$2:$X$13,2,FALSE)</f>
        <v>NOV</v>
      </c>
      <c r="G1412">
        <f t="shared" si="221"/>
        <v>4</v>
      </c>
      <c r="H1412">
        <f>VLOOKUP($C1412,Sheet2!$A$2:$C$471,3,FALSE)</f>
        <v>2015</v>
      </c>
      <c r="I1412" t="str">
        <f t="shared" si="222"/>
        <v>WED</v>
      </c>
      <c r="J1412">
        <f t="shared" ref="J1412:J1475" si="229">WEEKDAY(A1412)</f>
        <v>4</v>
      </c>
      <c r="K1412">
        <f>IF(ISERROR(VLOOKUP(A1412,Sheet3!$B$2:$B$72,1,FALSE)),0,1)</f>
        <v>0</v>
      </c>
      <c r="L1412">
        <f t="shared" si="223"/>
        <v>0</v>
      </c>
      <c r="N1412">
        <f t="shared" si="224"/>
        <v>11</v>
      </c>
      <c r="O1412">
        <f t="shared" si="220"/>
        <v>4</v>
      </c>
      <c r="P1412">
        <f t="shared" si="225"/>
        <v>2015</v>
      </c>
      <c r="Q1412" t="str">
        <f t="shared" si="226"/>
        <v>NOV</v>
      </c>
    </row>
    <row r="1413" spans="1:17" x14ac:dyDescent="0.25">
      <c r="A1413" s="1">
        <f t="shared" si="227"/>
        <v>42320</v>
      </c>
      <c r="B1413" s="1">
        <f>A1413-J1413+1</f>
        <v>42316</v>
      </c>
      <c r="C1413" s="1">
        <f t="shared" si="228"/>
        <v>42322</v>
      </c>
      <c r="D1413">
        <f>VLOOKUP(C1413,Sheet2!$A$2:$C$471,2,FALSE)</f>
        <v>45</v>
      </c>
      <c r="E1413">
        <f>VLOOKUP($C1413,Sheet2!$A$2:$D$471,4,FALSE)</f>
        <v>11</v>
      </c>
      <c r="F1413" t="str">
        <f>VLOOKUP(E1413,$W$2:$X$13,2,FALSE)</f>
        <v>NOV</v>
      </c>
      <c r="G1413">
        <f t="shared" si="221"/>
        <v>4</v>
      </c>
      <c r="H1413">
        <f>VLOOKUP($C1413,Sheet2!$A$2:$C$471,3,FALSE)</f>
        <v>2015</v>
      </c>
      <c r="I1413" t="str">
        <f t="shared" si="222"/>
        <v>THU</v>
      </c>
      <c r="J1413">
        <f t="shared" si="229"/>
        <v>5</v>
      </c>
      <c r="K1413">
        <f>IF(ISERROR(VLOOKUP(A1413,Sheet3!$B$2:$B$72,1,FALSE)),0,1)</f>
        <v>0</v>
      </c>
      <c r="L1413">
        <f t="shared" si="223"/>
        <v>0</v>
      </c>
      <c r="N1413">
        <f t="shared" si="224"/>
        <v>11</v>
      </c>
      <c r="O1413">
        <f t="shared" si="220"/>
        <v>4</v>
      </c>
      <c r="P1413">
        <f t="shared" si="225"/>
        <v>2015</v>
      </c>
      <c r="Q1413" t="str">
        <f t="shared" si="226"/>
        <v>NOV</v>
      </c>
    </row>
    <row r="1414" spans="1:17" x14ac:dyDescent="0.25">
      <c r="A1414" s="1">
        <f t="shared" si="227"/>
        <v>42321</v>
      </c>
      <c r="B1414" s="1">
        <f>A1414-J1414+1</f>
        <v>42316</v>
      </c>
      <c r="C1414" s="1">
        <f t="shared" si="228"/>
        <v>42322</v>
      </c>
      <c r="D1414">
        <f>VLOOKUP(C1414,Sheet2!$A$2:$C$471,2,FALSE)</f>
        <v>45</v>
      </c>
      <c r="E1414">
        <f>VLOOKUP($C1414,Sheet2!$A$2:$D$471,4,FALSE)</f>
        <v>11</v>
      </c>
      <c r="F1414" t="str">
        <f>VLOOKUP(E1414,$W$2:$X$13,2,FALSE)</f>
        <v>NOV</v>
      </c>
      <c r="G1414">
        <f t="shared" si="221"/>
        <v>4</v>
      </c>
      <c r="H1414">
        <f>VLOOKUP($C1414,Sheet2!$A$2:$C$471,3,FALSE)</f>
        <v>2015</v>
      </c>
      <c r="I1414" t="str">
        <f t="shared" si="222"/>
        <v>FRI</v>
      </c>
      <c r="J1414">
        <f t="shared" si="229"/>
        <v>6</v>
      </c>
      <c r="K1414">
        <f>IF(ISERROR(VLOOKUP(A1414,Sheet3!$B$2:$B$72,1,FALSE)),0,1)</f>
        <v>0</v>
      </c>
      <c r="L1414">
        <f t="shared" si="223"/>
        <v>0</v>
      </c>
      <c r="N1414">
        <f t="shared" si="224"/>
        <v>11</v>
      </c>
      <c r="O1414">
        <f t="shared" si="220"/>
        <v>4</v>
      </c>
      <c r="P1414">
        <f t="shared" si="225"/>
        <v>2015</v>
      </c>
      <c r="Q1414" t="str">
        <f t="shared" si="226"/>
        <v>NOV</v>
      </c>
    </row>
    <row r="1415" spans="1:17" x14ac:dyDescent="0.25">
      <c r="A1415" s="1">
        <f t="shared" si="227"/>
        <v>42322</v>
      </c>
      <c r="B1415" s="1">
        <f>A1415-J1415+1</f>
        <v>42316</v>
      </c>
      <c r="C1415" s="1">
        <f t="shared" si="228"/>
        <v>42322</v>
      </c>
      <c r="D1415">
        <f>VLOOKUP(C1415,Sheet2!$A$2:$C$471,2,FALSE)</f>
        <v>45</v>
      </c>
      <c r="E1415">
        <f>VLOOKUP($C1415,Sheet2!$A$2:$D$471,4,FALSE)</f>
        <v>11</v>
      </c>
      <c r="F1415" t="str">
        <f>VLOOKUP(E1415,$W$2:$X$13,2,FALSE)</f>
        <v>NOV</v>
      </c>
      <c r="G1415">
        <f t="shared" si="221"/>
        <v>4</v>
      </c>
      <c r="H1415">
        <f>VLOOKUP($C1415,Sheet2!$A$2:$C$471,3,FALSE)</f>
        <v>2015</v>
      </c>
      <c r="I1415" t="str">
        <f t="shared" si="222"/>
        <v>SAT</v>
      </c>
      <c r="J1415">
        <f t="shared" si="229"/>
        <v>7</v>
      </c>
      <c r="K1415">
        <f>IF(ISERROR(VLOOKUP(A1415,Sheet3!$B$2:$B$72,1,FALSE)),0,1)</f>
        <v>0</v>
      </c>
      <c r="L1415">
        <f t="shared" si="223"/>
        <v>1</v>
      </c>
      <c r="N1415">
        <f t="shared" si="224"/>
        <v>11</v>
      </c>
      <c r="O1415">
        <f t="shared" si="220"/>
        <v>4</v>
      </c>
      <c r="P1415">
        <f t="shared" si="225"/>
        <v>2015</v>
      </c>
      <c r="Q1415" t="str">
        <f t="shared" si="226"/>
        <v>NOV</v>
      </c>
    </row>
    <row r="1416" spans="1:17" x14ac:dyDescent="0.25">
      <c r="A1416" s="1">
        <f t="shared" si="227"/>
        <v>42323</v>
      </c>
      <c r="B1416" s="1">
        <f>A1416-J1416+1</f>
        <v>42323</v>
      </c>
      <c r="C1416" s="1">
        <f t="shared" si="228"/>
        <v>42329</v>
      </c>
      <c r="D1416">
        <f>VLOOKUP(C1416,Sheet2!$A$2:$C$471,2,FALSE)</f>
        <v>46</v>
      </c>
      <c r="E1416">
        <f>VLOOKUP($C1416,Sheet2!$A$2:$D$471,4,FALSE)</f>
        <v>11</v>
      </c>
      <c r="F1416" t="str">
        <f>VLOOKUP(E1416,$W$2:$X$13,2,FALSE)</f>
        <v>NOV</v>
      </c>
      <c r="G1416">
        <f t="shared" si="221"/>
        <v>4</v>
      </c>
      <c r="H1416">
        <f>VLOOKUP($C1416,Sheet2!$A$2:$C$471,3,FALSE)</f>
        <v>2015</v>
      </c>
      <c r="I1416" t="str">
        <f t="shared" si="222"/>
        <v>SUN</v>
      </c>
      <c r="J1416">
        <f t="shared" si="229"/>
        <v>1</v>
      </c>
      <c r="K1416">
        <f>IF(ISERROR(VLOOKUP(A1416,Sheet3!$B$2:$B$72,1,FALSE)),0,1)</f>
        <v>0</v>
      </c>
      <c r="L1416">
        <f t="shared" si="223"/>
        <v>1</v>
      </c>
      <c r="N1416">
        <f t="shared" si="224"/>
        <v>11</v>
      </c>
      <c r="O1416">
        <f t="shared" si="220"/>
        <v>4</v>
      </c>
      <c r="P1416">
        <f t="shared" si="225"/>
        <v>2015</v>
      </c>
      <c r="Q1416" t="str">
        <f t="shared" si="226"/>
        <v>NOV</v>
      </c>
    </row>
    <row r="1417" spans="1:17" x14ac:dyDescent="0.25">
      <c r="A1417" s="1">
        <f t="shared" si="227"/>
        <v>42324</v>
      </c>
      <c r="B1417" s="1">
        <f>A1417-J1417+1</f>
        <v>42323</v>
      </c>
      <c r="C1417" s="1">
        <f t="shared" si="228"/>
        <v>42329</v>
      </c>
      <c r="D1417">
        <f>VLOOKUP(C1417,Sheet2!$A$2:$C$471,2,FALSE)</f>
        <v>46</v>
      </c>
      <c r="E1417">
        <f>VLOOKUP($C1417,Sheet2!$A$2:$D$471,4,FALSE)</f>
        <v>11</v>
      </c>
      <c r="F1417" t="str">
        <f>VLOOKUP(E1417,$W$2:$X$13,2,FALSE)</f>
        <v>NOV</v>
      </c>
      <c r="G1417">
        <f t="shared" si="221"/>
        <v>4</v>
      </c>
      <c r="H1417">
        <f>VLOOKUP($C1417,Sheet2!$A$2:$C$471,3,FALSE)</f>
        <v>2015</v>
      </c>
      <c r="I1417" t="str">
        <f t="shared" si="222"/>
        <v>MON</v>
      </c>
      <c r="J1417">
        <f t="shared" si="229"/>
        <v>2</v>
      </c>
      <c r="K1417">
        <f>IF(ISERROR(VLOOKUP(A1417,Sheet3!$B$2:$B$72,1,FALSE)),0,1)</f>
        <v>0</v>
      </c>
      <c r="L1417">
        <f t="shared" si="223"/>
        <v>0</v>
      </c>
      <c r="N1417">
        <f t="shared" si="224"/>
        <v>11</v>
      </c>
      <c r="O1417">
        <f t="shared" si="220"/>
        <v>4</v>
      </c>
      <c r="P1417">
        <f t="shared" si="225"/>
        <v>2015</v>
      </c>
      <c r="Q1417" t="str">
        <f t="shared" si="226"/>
        <v>NOV</v>
      </c>
    </row>
    <row r="1418" spans="1:17" x14ac:dyDescent="0.25">
      <c r="A1418" s="1">
        <f t="shared" si="227"/>
        <v>42325</v>
      </c>
      <c r="B1418" s="1">
        <f>A1418-J1418+1</f>
        <v>42323</v>
      </c>
      <c r="C1418" s="1">
        <f t="shared" si="228"/>
        <v>42329</v>
      </c>
      <c r="D1418">
        <f>VLOOKUP(C1418,Sheet2!$A$2:$C$471,2,FALSE)</f>
        <v>46</v>
      </c>
      <c r="E1418">
        <f>VLOOKUP($C1418,Sheet2!$A$2:$D$471,4,FALSE)</f>
        <v>11</v>
      </c>
      <c r="F1418" t="str">
        <f>VLOOKUP(E1418,$W$2:$X$13,2,FALSE)</f>
        <v>NOV</v>
      </c>
      <c r="G1418">
        <f t="shared" si="221"/>
        <v>4</v>
      </c>
      <c r="H1418">
        <f>VLOOKUP($C1418,Sheet2!$A$2:$C$471,3,FALSE)</f>
        <v>2015</v>
      </c>
      <c r="I1418" t="str">
        <f t="shared" si="222"/>
        <v>TUE</v>
      </c>
      <c r="J1418">
        <f t="shared" si="229"/>
        <v>3</v>
      </c>
      <c r="K1418">
        <f>IF(ISERROR(VLOOKUP(A1418,Sheet3!$B$2:$B$72,1,FALSE)),0,1)</f>
        <v>0</v>
      </c>
      <c r="L1418">
        <f t="shared" si="223"/>
        <v>0</v>
      </c>
      <c r="N1418">
        <f t="shared" si="224"/>
        <v>11</v>
      </c>
      <c r="O1418">
        <f t="shared" si="220"/>
        <v>4</v>
      </c>
      <c r="P1418">
        <f t="shared" si="225"/>
        <v>2015</v>
      </c>
      <c r="Q1418" t="str">
        <f t="shared" si="226"/>
        <v>NOV</v>
      </c>
    </row>
    <row r="1419" spans="1:17" x14ac:dyDescent="0.25">
      <c r="A1419" s="1">
        <f t="shared" si="227"/>
        <v>42326</v>
      </c>
      <c r="B1419" s="1">
        <f>A1419-J1419+1</f>
        <v>42323</v>
      </c>
      <c r="C1419" s="1">
        <f t="shared" si="228"/>
        <v>42329</v>
      </c>
      <c r="D1419">
        <f>VLOOKUP(C1419,Sheet2!$A$2:$C$471,2,FALSE)</f>
        <v>46</v>
      </c>
      <c r="E1419">
        <f>VLOOKUP($C1419,Sheet2!$A$2:$D$471,4,FALSE)</f>
        <v>11</v>
      </c>
      <c r="F1419" t="str">
        <f>VLOOKUP(E1419,$W$2:$X$13,2,FALSE)</f>
        <v>NOV</v>
      </c>
      <c r="G1419">
        <f t="shared" si="221"/>
        <v>4</v>
      </c>
      <c r="H1419">
        <f>VLOOKUP($C1419,Sheet2!$A$2:$C$471,3,FALSE)</f>
        <v>2015</v>
      </c>
      <c r="I1419" t="str">
        <f t="shared" si="222"/>
        <v>WED</v>
      </c>
      <c r="J1419">
        <f t="shared" si="229"/>
        <v>4</v>
      </c>
      <c r="K1419">
        <f>IF(ISERROR(VLOOKUP(A1419,Sheet3!$B$2:$B$72,1,FALSE)),0,1)</f>
        <v>0</v>
      </c>
      <c r="L1419">
        <f t="shared" si="223"/>
        <v>0</v>
      </c>
      <c r="N1419">
        <f t="shared" si="224"/>
        <v>11</v>
      </c>
      <c r="O1419">
        <f t="shared" si="220"/>
        <v>4</v>
      </c>
      <c r="P1419">
        <f t="shared" si="225"/>
        <v>2015</v>
      </c>
      <c r="Q1419" t="str">
        <f t="shared" si="226"/>
        <v>NOV</v>
      </c>
    </row>
    <row r="1420" spans="1:17" x14ac:dyDescent="0.25">
      <c r="A1420" s="1">
        <f t="shared" si="227"/>
        <v>42327</v>
      </c>
      <c r="B1420" s="1">
        <f>A1420-J1420+1</f>
        <v>42323</v>
      </c>
      <c r="C1420" s="1">
        <f t="shared" si="228"/>
        <v>42329</v>
      </c>
      <c r="D1420">
        <f>VLOOKUP(C1420,Sheet2!$A$2:$C$471,2,FALSE)</f>
        <v>46</v>
      </c>
      <c r="E1420">
        <f>VLOOKUP($C1420,Sheet2!$A$2:$D$471,4,FALSE)</f>
        <v>11</v>
      </c>
      <c r="F1420" t="str">
        <f>VLOOKUP(E1420,$W$2:$X$13,2,FALSE)</f>
        <v>NOV</v>
      </c>
      <c r="G1420">
        <f t="shared" si="221"/>
        <v>4</v>
      </c>
      <c r="H1420">
        <f>VLOOKUP($C1420,Sheet2!$A$2:$C$471,3,FALSE)</f>
        <v>2015</v>
      </c>
      <c r="I1420" t="str">
        <f t="shared" si="222"/>
        <v>THU</v>
      </c>
      <c r="J1420">
        <f t="shared" si="229"/>
        <v>5</v>
      </c>
      <c r="K1420">
        <f>IF(ISERROR(VLOOKUP(A1420,Sheet3!$B$2:$B$72,1,FALSE)),0,1)</f>
        <v>0</v>
      </c>
      <c r="L1420">
        <f t="shared" si="223"/>
        <v>0</v>
      </c>
      <c r="N1420">
        <f t="shared" si="224"/>
        <v>11</v>
      </c>
      <c r="O1420">
        <f t="shared" si="220"/>
        <v>4</v>
      </c>
      <c r="P1420">
        <f t="shared" si="225"/>
        <v>2015</v>
      </c>
      <c r="Q1420" t="str">
        <f t="shared" si="226"/>
        <v>NOV</v>
      </c>
    </row>
    <row r="1421" spans="1:17" x14ac:dyDescent="0.25">
      <c r="A1421" s="1">
        <f t="shared" si="227"/>
        <v>42328</v>
      </c>
      <c r="B1421" s="1">
        <f>A1421-J1421+1</f>
        <v>42323</v>
      </c>
      <c r="C1421" s="1">
        <f t="shared" si="228"/>
        <v>42329</v>
      </c>
      <c r="D1421">
        <f>VLOOKUP(C1421,Sheet2!$A$2:$C$471,2,FALSE)</f>
        <v>46</v>
      </c>
      <c r="E1421">
        <f>VLOOKUP($C1421,Sheet2!$A$2:$D$471,4,FALSE)</f>
        <v>11</v>
      </c>
      <c r="F1421" t="str">
        <f>VLOOKUP(E1421,$W$2:$X$13,2,FALSE)</f>
        <v>NOV</v>
      </c>
      <c r="G1421">
        <f t="shared" si="221"/>
        <v>4</v>
      </c>
      <c r="H1421">
        <f>VLOOKUP($C1421,Sheet2!$A$2:$C$471,3,FALSE)</f>
        <v>2015</v>
      </c>
      <c r="I1421" t="str">
        <f t="shared" si="222"/>
        <v>FRI</v>
      </c>
      <c r="J1421">
        <f t="shared" si="229"/>
        <v>6</v>
      </c>
      <c r="K1421">
        <f>IF(ISERROR(VLOOKUP(A1421,Sheet3!$B$2:$B$72,1,FALSE)),0,1)</f>
        <v>0</v>
      </c>
      <c r="L1421">
        <f t="shared" si="223"/>
        <v>0</v>
      </c>
      <c r="N1421">
        <f t="shared" si="224"/>
        <v>11</v>
      </c>
      <c r="O1421">
        <f t="shared" si="220"/>
        <v>4</v>
      </c>
      <c r="P1421">
        <f t="shared" si="225"/>
        <v>2015</v>
      </c>
      <c r="Q1421" t="str">
        <f t="shared" si="226"/>
        <v>NOV</v>
      </c>
    </row>
    <row r="1422" spans="1:17" x14ac:dyDescent="0.25">
      <c r="A1422" s="1">
        <f t="shared" si="227"/>
        <v>42329</v>
      </c>
      <c r="B1422" s="1">
        <f>A1422-J1422+1</f>
        <v>42323</v>
      </c>
      <c r="C1422" s="1">
        <f t="shared" si="228"/>
        <v>42329</v>
      </c>
      <c r="D1422">
        <f>VLOOKUP(C1422,Sheet2!$A$2:$C$471,2,FALSE)</f>
        <v>46</v>
      </c>
      <c r="E1422">
        <f>VLOOKUP($C1422,Sheet2!$A$2:$D$471,4,FALSE)</f>
        <v>11</v>
      </c>
      <c r="F1422" t="str">
        <f>VLOOKUP(E1422,$W$2:$X$13,2,FALSE)</f>
        <v>NOV</v>
      </c>
      <c r="G1422">
        <f t="shared" si="221"/>
        <v>4</v>
      </c>
      <c r="H1422">
        <f>VLOOKUP($C1422,Sheet2!$A$2:$C$471,3,FALSE)</f>
        <v>2015</v>
      </c>
      <c r="I1422" t="str">
        <f t="shared" si="222"/>
        <v>SAT</v>
      </c>
      <c r="J1422">
        <f t="shared" si="229"/>
        <v>7</v>
      </c>
      <c r="K1422">
        <f>IF(ISERROR(VLOOKUP(A1422,Sheet3!$B$2:$B$72,1,FALSE)),0,1)</f>
        <v>0</v>
      </c>
      <c r="L1422">
        <f t="shared" si="223"/>
        <v>1</v>
      </c>
      <c r="N1422">
        <f t="shared" si="224"/>
        <v>11</v>
      </c>
      <c r="O1422">
        <f t="shared" si="220"/>
        <v>4</v>
      </c>
      <c r="P1422">
        <f t="shared" si="225"/>
        <v>2015</v>
      </c>
      <c r="Q1422" t="str">
        <f t="shared" si="226"/>
        <v>NOV</v>
      </c>
    </row>
    <row r="1423" spans="1:17" x14ac:dyDescent="0.25">
      <c r="A1423" s="1">
        <f t="shared" si="227"/>
        <v>42330</v>
      </c>
      <c r="B1423" s="1">
        <f>A1423-J1423+1</f>
        <v>42330</v>
      </c>
      <c r="C1423" s="1">
        <f t="shared" si="228"/>
        <v>42336</v>
      </c>
      <c r="D1423">
        <f>VLOOKUP(C1423,Sheet2!$A$2:$C$471,2,FALSE)</f>
        <v>47</v>
      </c>
      <c r="E1423">
        <f>VLOOKUP($C1423,Sheet2!$A$2:$D$471,4,FALSE)</f>
        <v>11</v>
      </c>
      <c r="F1423" t="str">
        <f>VLOOKUP(E1423,$W$2:$X$13,2,FALSE)</f>
        <v>NOV</v>
      </c>
      <c r="G1423">
        <f t="shared" si="221"/>
        <v>4</v>
      </c>
      <c r="H1423">
        <f>VLOOKUP($C1423,Sheet2!$A$2:$C$471,3,FALSE)</f>
        <v>2015</v>
      </c>
      <c r="I1423" t="str">
        <f t="shared" si="222"/>
        <v>SUN</v>
      </c>
      <c r="J1423">
        <f t="shared" si="229"/>
        <v>1</v>
      </c>
      <c r="K1423">
        <f>IF(ISERROR(VLOOKUP(A1423,Sheet3!$B$2:$B$72,1,FALSE)),0,1)</f>
        <v>0</v>
      </c>
      <c r="L1423">
        <f t="shared" si="223"/>
        <v>1</v>
      </c>
      <c r="N1423">
        <f t="shared" si="224"/>
        <v>11</v>
      </c>
      <c r="O1423">
        <f t="shared" si="220"/>
        <v>4</v>
      </c>
      <c r="P1423">
        <f t="shared" si="225"/>
        <v>2015</v>
      </c>
      <c r="Q1423" t="str">
        <f t="shared" si="226"/>
        <v>NOV</v>
      </c>
    </row>
    <row r="1424" spans="1:17" x14ac:dyDescent="0.25">
      <c r="A1424" s="1">
        <f t="shared" si="227"/>
        <v>42331</v>
      </c>
      <c r="B1424" s="1">
        <f>A1424-J1424+1</f>
        <v>42330</v>
      </c>
      <c r="C1424" s="1">
        <f t="shared" si="228"/>
        <v>42336</v>
      </c>
      <c r="D1424">
        <f>VLOOKUP(C1424,Sheet2!$A$2:$C$471,2,FALSE)</f>
        <v>47</v>
      </c>
      <c r="E1424">
        <f>VLOOKUP($C1424,Sheet2!$A$2:$D$471,4,FALSE)</f>
        <v>11</v>
      </c>
      <c r="F1424" t="str">
        <f>VLOOKUP(E1424,$W$2:$X$13,2,FALSE)</f>
        <v>NOV</v>
      </c>
      <c r="G1424">
        <f t="shared" si="221"/>
        <v>4</v>
      </c>
      <c r="H1424">
        <f>VLOOKUP($C1424,Sheet2!$A$2:$C$471,3,FALSE)</f>
        <v>2015</v>
      </c>
      <c r="I1424" t="str">
        <f t="shared" si="222"/>
        <v>MON</v>
      </c>
      <c r="J1424">
        <f t="shared" si="229"/>
        <v>2</v>
      </c>
      <c r="K1424">
        <f>IF(ISERROR(VLOOKUP(A1424,Sheet3!$B$2:$B$72,1,FALSE)),0,1)</f>
        <v>0</v>
      </c>
      <c r="L1424">
        <f t="shared" si="223"/>
        <v>0</v>
      </c>
      <c r="N1424">
        <f t="shared" si="224"/>
        <v>11</v>
      </c>
      <c r="O1424">
        <f t="shared" si="220"/>
        <v>4</v>
      </c>
      <c r="P1424">
        <f t="shared" si="225"/>
        <v>2015</v>
      </c>
      <c r="Q1424" t="str">
        <f t="shared" si="226"/>
        <v>NOV</v>
      </c>
    </row>
    <row r="1425" spans="1:17" x14ac:dyDescent="0.25">
      <c r="A1425" s="1">
        <f t="shared" si="227"/>
        <v>42332</v>
      </c>
      <c r="B1425" s="1">
        <f>A1425-J1425+1</f>
        <v>42330</v>
      </c>
      <c r="C1425" s="1">
        <f t="shared" si="228"/>
        <v>42336</v>
      </c>
      <c r="D1425">
        <f>VLOOKUP(C1425,Sheet2!$A$2:$C$471,2,FALSE)</f>
        <v>47</v>
      </c>
      <c r="E1425">
        <f>VLOOKUP($C1425,Sheet2!$A$2:$D$471,4,FALSE)</f>
        <v>11</v>
      </c>
      <c r="F1425" t="str">
        <f>VLOOKUP(E1425,$W$2:$X$13,2,FALSE)</f>
        <v>NOV</v>
      </c>
      <c r="G1425">
        <f t="shared" si="221"/>
        <v>4</v>
      </c>
      <c r="H1425">
        <f>VLOOKUP($C1425,Sheet2!$A$2:$C$471,3,FALSE)</f>
        <v>2015</v>
      </c>
      <c r="I1425" t="str">
        <f t="shared" si="222"/>
        <v>TUE</v>
      </c>
      <c r="J1425">
        <f t="shared" si="229"/>
        <v>3</v>
      </c>
      <c r="K1425">
        <f>IF(ISERROR(VLOOKUP(A1425,Sheet3!$B$2:$B$72,1,FALSE)),0,1)</f>
        <v>0</v>
      </c>
      <c r="L1425">
        <f t="shared" si="223"/>
        <v>0</v>
      </c>
      <c r="N1425">
        <f t="shared" si="224"/>
        <v>11</v>
      </c>
      <c r="O1425">
        <f t="shared" si="220"/>
        <v>4</v>
      </c>
      <c r="P1425">
        <f t="shared" si="225"/>
        <v>2015</v>
      </c>
      <c r="Q1425" t="str">
        <f t="shared" si="226"/>
        <v>NOV</v>
      </c>
    </row>
    <row r="1426" spans="1:17" x14ac:dyDescent="0.25">
      <c r="A1426" s="1">
        <f t="shared" si="227"/>
        <v>42333</v>
      </c>
      <c r="B1426" s="1">
        <f>A1426-J1426+1</f>
        <v>42330</v>
      </c>
      <c r="C1426" s="1">
        <f t="shared" si="228"/>
        <v>42336</v>
      </c>
      <c r="D1426">
        <f>VLOOKUP(C1426,Sheet2!$A$2:$C$471,2,FALSE)</f>
        <v>47</v>
      </c>
      <c r="E1426">
        <f>VLOOKUP($C1426,Sheet2!$A$2:$D$471,4,FALSE)</f>
        <v>11</v>
      </c>
      <c r="F1426" t="str">
        <f>VLOOKUP(E1426,$W$2:$X$13,2,FALSE)</f>
        <v>NOV</v>
      </c>
      <c r="G1426">
        <f t="shared" si="221"/>
        <v>4</v>
      </c>
      <c r="H1426">
        <f>VLOOKUP($C1426,Sheet2!$A$2:$C$471,3,FALSE)</f>
        <v>2015</v>
      </c>
      <c r="I1426" t="str">
        <f t="shared" si="222"/>
        <v>WED</v>
      </c>
      <c r="J1426">
        <f t="shared" si="229"/>
        <v>4</v>
      </c>
      <c r="K1426">
        <f>IF(ISERROR(VLOOKUP(A1426,Sheet3!$B$2:$B$72,1,FALSE)),0,1)</f>
        <v>0</v>
      </c>
      <c r="L1426">
        <f t="shared" si="223"/>
        <v>0</v>
      </c>
      <c r="N1426">
        <f t="shared" si="224"/>
        <v>11</v>
      </c>
      <c r="O1426">
        <f t="shared" si="220"/>
        <v>4</v>
      </c>
      <c r="P1426">
        <f t="shared" si="225"/>
        <v>2015</v>
      </c>
      <c r="Q1426" t="str">
        <f t="shared" si="226"/>
        <v>NOV</v>
      </c>
    </row>
    <row r="1427" spans="1:17" x14ac:dyDescent="0.25">
      <c r="A1427" s="1">
        <f t="shared" si="227"/>
        <v>42334</v>
      </c>
      <c r="B1427" s="1">
        <f>A1427-J1427+1</f>
        <v>42330</v>
      </c>
      <c r="C1427" s="1">
        <f t="shared" si="228"/>
        <v>42336</v>
      </c>
      <c r="D1427">
        <f>VLOOKUP(C1427,Sheet2!$A$2:$C$471,2,FALSE)</f>
        <v>47</v>
      </c>
      <c r="E1427">
        <f>VLOOKUP($C1427,Sheet2!$A$2:$D$471,4,FALSE)</f>
        <v>11</v>
      </c>
      <c r="F1427" t="str">
        <f>VLOOKUP(E1427,$W$2:$X$13,2,FALSE)</f>
        <v>NOV</v>
      </c>
      <c r="G1427">
        <f t="shared" si="221"/>
        <v>4</v>
      </c>
      <c r="H1427">
        <f>VLOOKUP($C1427,Sheet2!$A$2:$C$471,3,FALSE)</f>
        <v>2015</v>
      </c>
      <c r="I1427" t="str">
        <f t="shared" si="222"/>
        <v>THU</v>
      </c>
      <c r="J1427">
        <f t="shared" si="229"/>
        <v>5</v>
      </c>
      <c r="K1427">
        <f>IF(ISERROR(VLOOKUP(A1427,Sheet3!$B$2:$B$72,1,FALSE)),0,1)</f>
        <v>1</v>
      </c>
      <c r="L1427">
        <f t="shared" si="223"/>
        <v>0</v>
      </c>
      <c r="N1427">
        <f t="shared" si="224"/>
        <v>11</v>
      </c>
      <c r="O1427">
        <f t="shared" si="220"/>
        <v>4</v>
      </c>
      <c r="P1427">
        <f t="shared" si="225"/>
        <v>2015</v>
      </c>
      <c r="Q1427" t="str">
        <f t="shared" si="226"/>
        <v>NOV</v>
      </c>
    </row>
    <row r="1428" spans="1:17" x14ac:dyDescent="0.25">
      <c r="A1428" s="1">
        <f t="shared" si="227"/>
        <v>42335</v>
      </c>
      <c r="B1428" s="1">
        <f>A1428-J1428+1</f>
        <v>42330</v>
      </c>
      <c r="C1428" s="1">
        <f t="shared" si="228"/>
        <v>42336</v>
      </c>
      <c r="D1428">
        <f>VLOOKUP(C1428,Sheet2!$A$2:$C$471,2,FALSE)</f>
        <v>47</v>
      </c>
      <c r="E1428">
        <f>VLOOKUP($C1428,Sheet2!$A$2:$D$471,4,FALSE)</f>
        <v>11</v>
      </c>
      <c r="F1428" t="str">
        <f>VLOOKUP(E1428,$W$2:$X$13,2,FALSE)</f>
        <v>NOV</v>
      </c>
      <c r="G1428">
        <f t="shared" si="221"/>
        <v>4</v>
      </c>
      <c r="H1428">
        <f>VLOOKUP($C1428,Sheet2!$A$2:$C$471,3,FALSE)</f>
        <v>2015</v>
      </c>
      <c r="I1428" t="str">
        <f t="shared" si="222"/>
        <v>FRI</v>
      </c>
      <c r="J1428">
        <f t="shared" si="229"/>
        <v>6</v>
      </c>
      <c r="K1428">
        <f>IF(ISERROR(VLOOKUP(A1428,Sheet3!$B$2:$B$72,1,FALSE)),0,1)</f>
        <v>0</v>
      </c>
      <c r="L1428">
        <f t="shared" si="223"/>
        <v>0</v>
      </c>
      <c r="N1428">
        <f t="shared" si="224"/>
        <v>11</v>
      </c>
      <c r="O1428">
        <f t="shared" si="220"/>
        <v>4</v>
      </c>
      <c r="P1428">
        <f t="shared" si="225"/>
        <v>2015</v>
      </c>
      <c r="Q1428" t="str">
        <f t="shared" si="226"/>
        <v>NOV</v>
      </c>
    </row>
    <row r="1429" spans="1:17" x14ac:dyDescent="0.25">
      <c r="A1429" s="1">
        <f t="shared" si="227"/>
        <v>42336</v>
      </c>
      <c r="B1429" s="1">
        <f>A1429-J1429+1</f>
        <v>42330</v>
      </c>
      <c r="C1429" s="1">
        <f t="shared" si="228"/>
        <v>42336</v>
      </c>
      <c r="D1429">
        <f>VLOOKUP(C1429,Sheet2!$A$2:$C$471,2,FALSE)</f>
        <v>47</v>
      </c>
      <c r="E1429">
        <f>VLOOKUP($C1429,Sheet2!$A$2:$D$471,4,FALSE)</f>
        <v>11</v>
      </c>
      <c r="F1429" t="str">
        <f>VLOOKUP(E1429,$W$2:$X$13,2,FALSE)</f>
        <v>NOV</v>
      </c>
      <c r="G1429">
        <f t="shared" si="221"/>
        <v>4</v>
      </c>
      <c r="H1429">
        <f>VLOOKUP($C1429,Sheet2!$A$2:$C$471,3,FALSE)</f>
        <v>2015</v>
      </c>
      <c r="I1429" t="str">
        <f t="shared" si="222"/>
        <v>SAT</v>
      </c>
      <c r="J1429">
        <f t="shared" si="229"/>
        <v>7</v>
      </c>
      <c r="K1429">
        <f>IF(ISERROR(VLOOKUP(A1429,Sheet3!$B$2:$B$72,1,FALSE)),0,1)</f>
        <v>0</v>
      </c>
      <c r="L1429">
        <f t="shared" si="223"/>
        <v>1</v>
      </c>
      <c r="N1429">
        <f t="shared" si="224"/>
        <v>11</v>
      </c>
      <c r="O1429">
        <f t="shared" si="220"/>
        <v>4</v>
      </c>
      <c r="P1429">
        <f t="shared" si="225"/>
        <v>2015</v>
      </c>
      <c r="Q1429" t="str">
        <f t="shared" si="226"/>
        <v>NOV</v>
      </c>
    </row>
    <row r="1430" spans="1:17" x14ac:dyDescent="0.25">
      <c r="A1430" s="1">
        <f t="shared" si="227"/>
        <v>42337</v>
      </c>
      <c r="B1430" s="1">
        <f>A1430-J1430+1</f>
        <v>42337</v>
      </c>
      <c r="C1430" s="1">
        <f t="shared" si="228"/>
        <v>42343</v>
      </c>
      <c r="D1430">
        <f>VLOOKUP(C1430,Sheet2!$A$2:$C$471,2,FALSE)</f>
        <v>48</v>
      </c>
      <c r="E1430">
        <f>VLOOKUP($C1430,Sheet2!$A$2:$D$471,4,FALSE)</f>
        <v>12</v>
      </c>
      <c r="F1430" t="str">
        <f>VLOOKUP(E1430,$W$2:$X$13,2,FALSE)</f>
        <v>DEC</v>
      </c>
      <c r="G1430">
        <f t="shared" si="221"/>
        <v>4</v>
      </c>
      <c r="H1430">
        <f>VLOOKUP($C1430,Sheet2!$A$2:$C$471,3,FALSE)</f>
        <v>2015</v>
      </c>
      <c r="I1430" t="str">
        <f t="shared" si="222"/>
        <v>SUN</v>
      </c>
      <c r="J1430">
        <f t="shared" si="229"/>
        <v>1</v>
      </c>
      <c r="K1430">
        <f>IF(ISERROR(VLOOKUP(A1430,Sheet3!$B$2:$B$72,1,FALSE)),0,1)</f>
        <v>0</v>
      </c>
      <c r="L1430">
        <f t="shared" si="223"/>
        <v>1</v>
      </c>
      <c r="N1430">
        <f t="shared" si="224"/>
        <v>11</v>
      </c>
      <c r="O1430">
        <f t="shared" si="220"/>
        <v>4</v>
      </c>
      <c r="P1430">
        <f t="shared" si="225"/>
        <v>2015</v>
      </c>
      <c r="Q1430" t="str">
        <f t="shared" si="226"/>
        <v>NOV</v>
      </c>
    </row>
    <row r="1431" spans="1:17" x14ac:dyDescent="0.25">
      <c r="A1431" s="1">
        <f t="shared" si="227"/>
        <v>42338</v>
      </c>
      <c r="B1431" s="1">
        <f>A1431-J1431+1</f>
        <v>42337</v>
      </c>
      <c r="C1431" s="1">
        <f t="shared" si="228"/>
        <v>42343</v>
      </c>
      <c r="D1431">
        <f>VLOOKUP(C1431,Sheet2!$A$2:$C$471,2,FALSE)</f>
        <v>48</v>
      </c>
      <c r="E1431">
        <f>VLOOKUP($C1431,Sheet2!$A$2:$D$471,4,FALSE)</f>
        <v>12</v>
      </c>
      <c r="F1431" t="str">
        <f>VLOOKUP(E1431,$W$2:$X$13,2,FALSE)</f>
        <v>DEC</v>
      </c>
      <c r="G1431">
        <f t="shared" si="221"/>
        <v>4</v>
      </c>
      <c r="H1431">
        <f>VLOOKUP($C1431,Sheet2!$A$2:$C$471,3,FALSE)</f>
        <v>2015</v>
      </c>
      <c r="I1431" t="str">
        <f t="shared" si="222"/>
        <v>MON</v>
      </c>
      <c r="J1431">
        <f t="shared" si="229"/>
        <v>2</v>
      </c>
      <c r="K1431">
        <f>IF(ISERROR(VLOOKUP(A1431,Sheet3!$B$2:$B$72,1,FALSE)),0,1)</f>
        <v>0</v>
      </c>
      <c r="L1431">
        <f t="shared" si="223"/>
        <v>0</v>
      </c>
      <c r="N1431">
        <f t="shared" si="224"/>
        <v>11</v>
      </c>
      <c r="O1431">
        <f t="shared" si="220"/>
        <v>4</v>
      </c>
      <c r="P1431">
        <f t="shared" si="225"/>
        <v>2015</v>
      </c>
      <c r="Q1431" t="str">
        <f t="shared" si="226"/>
        <v>NOV</v>
      </c>
    </row>
    <row r="1432" spans="1:17" x14ac:dyDescent="0.25">
      <c r="A1432" s="1">
        <f t="shared" si="227"/>
        <v>42339</v>
      </c>
      <c r="B1432" s="1">
        <f>A1432-J1432+1</f>
        <v>42337</v>
      </c>
      <c r="C1432" s="1">
        <f t="shared" si="228"/>
        <v>42343</v>
      </c>
      <c r="D1432">
        <f>VLOOKUP(C1432,Sheet2!$A$2:$C$471,2,FALSE)</f>
        <v>48</v>
      </c>
      <c r="E1432">
        <f>VLOOKUP($C1432,Sheet2!$A$2:$D$471,4,FALSE)</f>
        <v>12</v>
      </c>
      <c r="F1432" t="str">
        <f>VLOOKUP(E1432,$W$2:$X$13,2,FALSE)</f>
        <v>DEC</v>
      </c>
      <c r="G1432">
        <f t="shared" si="221"/>
        <v>4</v>
      </c>
      <c r="H1432">
        <f>VLOOKUP($C1432,Sheet2!$A$2:$C$471,3,FALSE)</f>
        <v>2015</v>
      </c>
      <c r="I1432" t="str">
        <f t="shared" si="222"/>
        <v>TUE</v>
      </c>
      <c r="J1432">
        <f t="shared" si="229"/>
        <v>3</v>
      </c>
      <c r="K1432">
        <f>IF(ISERROR(VLOOKUP(A1432,Sheet3!$B$2:$B$72,1,FALSE)),0,1)</f>
        <v>0</v>
      </c>
      <c r="L1432">
        <f t="shared" si="223"/>
        <v>0</v>
      </c>
      <c r="N1432">
        <f t="shared" si="224"/>
        <v>12</v>
      </c>
      <c r="O1432">
        <f t="shared" si="220"/>
        <v>4</v>
      </c>
      <c r="P1432">
        <f t="shared" si="225"/>
        <v>2015</v>
      </c>
      <c r="Q1432" t="str">
        <f t="shared" si="226"/>
        <v>DEC</v>
      </c>
    </row>
    <row r="1433" spans="1:17" x14ac:dyDescent="0.25">
      <c r="A1433" s="1">
        <f t="shared" si="227"/>
        <v>42340</v>
      </c>
      <c r="B1433" s="1">
        <f>A1433-J1433+1</f>
        <v>42337</v>
      </c>
      <c r="C1433" s="1">
        <f t="shared" si="228"/>
        <v>42343</v>
      </c>
      <c r="D1433">
        <f>VLOOKUP(C1433,Sheet2!$A$2:$C$471,2,FALSE)</f>
        <v>48</v>
      </c>
      <c r="E1433">
        <f>VLOOKUP($C1433,Sheet2!$A$2:$D$471,4,FALSE)</f>
        <v>12</v>
      </c>
      <c r="F1433" t="str">
        <f>VLOOKUP(E1433,$W$2:$X$13,2,FALSE)</f>
        <v>DEC</v>
      </c>
      <c r="G1433">
        <f t="shared" si="221"/>
        <v>4</v>
      </c>
      <c r="H1433">
        <f>VLOOKUP($C1433,Sheet2!$A$2:$C$471,3,FALSE)</f>
        <v>2015</v>
      </c>
      <c r="I1433" t="str">
        <f t="shared" si="222"/>
        <v>WED</v>
      </c>
      <c r="J1433">
        <f t="shared" si="229"/>
        <v>4</v>
      </c>
      <c r="K1433">
        <f>IF(ISERROR(VLOOKUP(A1433,Sheet3!$B$2:$B$72,1,FALSE)),0,1)</f>
        <v>0</v>
      </c>
      <c r="L1433">
        <f t="shared" si="223"/>
        <v>0</v>
      </c>
      <c r="N1433">
        <f t="shared" si="224"/>
        <v>12</v>
      </c>
      <c r="O1433">
        <f t="shared" si="220"/>
        <v>4</v>
      </c>
      <c r="P1433">
        <f t="shared" si="225"/>
        <v>2015</v>
      </c>
      <c r="Q1433" t="str">
        <f t="shared" si="226"/>
        <v>DEC</v>
      </c>
    </row>
    <row r="1434" spans="1:17" x14ac:dyDescent="0.25">
      <c r="A1434" s="1">
        <f t="shared" si="227"/>
        <v>42341</v>
      </c>
      <c r="B1434" s="1">
        <f>A1434-J1434+1</f>
        <v>42337</v>
      </c>
      <c r="C1434" s="1">
        <f t="shared" si="228"/>
        <v>42343</v>
      </c>
      <c r="D1434">
        <f>VLOOKUP(C1434,Sheet2!$A$2:$C$471,2,FALSE)</f>
        <v>48</v>
      </c>
      <c r="E1434">
        <f>VLOOKUP($C1434,Sheet2!$A$2:$D$471,4,FALSE)</f>
        <v>12</v>
      </c>
      <c r="F1434" t="str">
        <f>VLOOKUP(E1434,$W$2:$X$13,2,FALSE)</f>
        <v>DEC</v>
      </c>
      <c r="G1434">
        <f t="shared" si="221"/>
        <v>4</v>
      </c>
      <c r="H1434">
        <f>VLOOKUP($C1434,Sheet2!$A$2:$C$471,3,FALSE)</f>
        <v>2015</v>
      </c>
      <c r="I1434" t="str">
        <f t="shared" si="222"/>
        <v>THU</v>
      </c>
      <c r="J1434">
        <f t="shared" si="229"/>
        <v>5</v>
      </c>
      <c r="K1434">
        <f>IF(ISERROR(VLOOKUP(A1434,Sheet3!$B$2:$B$72,1,FALSE)),0,1)</f>
        <v>0</v>
      </c>
      <c r="L1434">
        <f t="shared" si="223"/>
        <v>0</v>
      </c>
      <c r="N1434">
        <f t="shared" si="224"/>
        <v>12</v>
      </c>
      <c r="O1434">
        <f t="shared" si="220"/>
        <v>4</v>
      </c>
      <c r="P1434">
        <f t="shared" si="225"/>
        <v>2015</v>
      </c>
      <c r="Q1434" t="str">
        <f t="shared" si="226"/>
        <v>DEC</v>
      </c>
    </row>
    <row r="1435" spans="1:17" x14ac:dyDescent="0.25">
      <c r="A1435" s="1">
        <f t="shared" si="227"/>
        <v>42342</v>
      </c>
      <c r="B1435" s="1">
        <f>A1435-J1435+1</f>
        <v>42337</v>
      </c>
      <c r="C1435" s="1">
        <f t="shared" si="228"/>
        <v>42343</v>
      </c>
      <c r="D1435">
        <f>VLOOKUP(C1435,Sheet2!$A$2:$C$471,2,FALSE)</f>
        <v>48</v>
      </c>
      <c r="E1435">
        <f>VLOOKUP($C1435,Sheet2!$A$2:$D$471,4,FALSE)</f>
        <v>12</v>
      </c>
      <c r="F1435" t="str">
        <f>VLOOKUP(E1435,$W$2:$X$13,2,FALSE)</f>
        <v>DEC</v>
      </c>
      <c r="G1435">
        <f t="shared" si="221"/>
        <v>4</v>
      </c>
      <c r="H1435">
        <f>VLOOKUP($C1435,Sheet2!$A$2:$C$471,3,FALSE)</f>
        <v>2015</v>
      </c>
      <c r="I1435" t="str">
        <f t="shared" si="222"/>
        <v>FRI</v>
      </c>
      <c r="J1435">
        <f t="shared" si="229"/>
        <v>6</v>
      </c>
      <c r="K1435">
        <f>IF(ISERROR(VLOOKUP(A1435,Sheet3!$B$2:$B$72,1,FALSE)),0,1)</f>
        <v>0</v>
      </c>
      <c r="L1435">
        <f t="shared" si="223"/>
        <v>0</v>
      </c>
      <c r="N1435">
        <f t="shared" si="224"/>
        <v>12</v>
      </c>
      <c r="O1435">
        <f t="shared" si="220"/>
        <v>4</v>
      </c>
      <c r="P1435">
        <f t="shared" si="225"/>
        <v>2015</v>
      </c>
      <c r="Q1435" t="str">
        <f t="shared" si="226"/>
        <v>DEC</v>
      </c>
    </row>
    <row r="1436" spans="1:17" x14ac:dyDescent="0.25">
      <c r="A1436" s="1">
        <f t="shared" si="227"/>
        <v>42343</v>
      </c>
      <c r="B1436" s="1">
        <f>A1436-J1436+1</f>
        <v>42337</v>
      </c>
      <c r="C1436" s="1">
        <f t="shared" si="228"/>
        <v>42343</v>
      </c>
      <c r="D1436">
        <f>VLOOKUP(C1436,Sheet2!$A$2:$C$471,2,FALSE)</f>
        <v>48</v>
      </c>
      <c r="E1436">
        <f>VLOOKUP($C1436,Sheet2!$A$2:$D$471,4,FALSE)</f>
        <v>12</v>
      </c>
      <c r="F1436" t="str">
        <f>VLOOKUP(E1436,$W$2:$X$13,2,FALSE)</f>
        <v>DEC</v>
      </c>
      <c r="G1436">
        <f t="shared" si="221"/>
        <v>4</v>
      </c>
      <c r="H1436">
        <f>VLOOKUP($C1436,Sheet2!$A$2:$C$471,3,FALSE)</f>
        <v>2015</v>
      </c>
      <c r="I1436" t="str">
        <f t="shared" si="222"/>
        <v>SAT</v>
      </c>
      <c r="J1436">
        <f t="shared" si="229"/>
        <v>7</v>
      </c>
      <c r="K1436">
        <f>IF(ISERROR(VLOOKUP(A1436,Sheet3!$B$2:$B$72,1,FALSE)),0,1)</f>
        <v>0</v>
      </c>
      <c r="L1436">
        <f t="shared" si="223"/>
        <v>1</v>
      </c>
      <c r="N1436">
        <f t="shared" si="224"/>
        <v>12</v>
      </c>
      <c r="O1436">
        <f t="shared" si="220"/>
        <v>4</v>
      </c>
      <c r="P1436">
        <f t="shared" si="225"/>
        <v>2015</v>
      </c>
      <c r="Q1436" t="str">
        <f t="shared" si="226"/>
        <v>DEC</v>
      </c>
    </row>
    <row r="1437" spans="1:17" x14ac:dyDescent="0.25">
      <c r="A1437" s="1">
        <f t="shared" si="227"/>
        <v>42344</v>
      </c>
      <c r="B1437" s="1">
        <f>A1437-J1437+1</f>
        <v>42344</v>
      </c>
      <c r="C1437" s="1">
        <f t="shared" si="228"/>
        <v>42350</v>
      </c>
      <c r="D1437">
        <f>VLOOKUP(C1437,Sheet2!$A$2:$C$471,2,FALSE)</f>
        <v>49</v>
      </c>
      <c r="E1437">
        <f>VLOOKUP($C1437,Sheet2!$A$2:$D$471,4,FALSE)</f>
        <v>12</v>
      </c>
      <c r="F1437" t="str">
        <f>VLOOKUP(E1437,$W$2:$X$13,2,FALSE)</f>
        <v>DEC</v>
      </c>
      <c r="G1437">
        <f t="shared" si="221"/>
        <v>4</v>
      </c>
      <c r="H1437">
        <f>VLOOKUP($C1437,Sheet2!$A$2:$C$471,3,FALSE)</f>
        <v>2015</v>
      </c>
      <c r="I1437" t="str">
        <f t="shared" si="222"/>
        <v>SUN</v>
      </c>
      <c r="J1437">
        <f t="shared" si="229"/>
        <v>1</v>
      </c>
      <c r="K1437">
        <f>IF(ISERROR(VLOOKUP(A1437,Sheet3!$B$2:$B$72,1,FALSE)),0,1)</f>
        <v>0</v>
      </c>
      <c r="L1437">
        <f t="shared" si="223"/>
        <v>1</v>
      </c>
      <c r="N1437">
        <f t="shared" si="224"/>
        <v>12</v>
      </c>
      <c r="O1437">
        <f t="shared" si="220"/>
        <v>4</v>
      </c>
      <c r="P1437">
        <f t="shared" si="225"/>
        <v>2015</v>
      </c>
      <c r="Q1437" t="str">
        <f t="shared" si="226"/>
        <v>DEC</v>
      </c>
    </row>
    <row r="1438" spans="1:17" x14ac:dyDescent="0.25">
      <c r="A1438" s="1">
        <f t="shared" si="227"/>
        <v>42345</v>
      </c>
      <c r="B1438" s="1">
        <f>A1438-J1438+1</f>
        <v>42344</v>
      </c>
      <c r="C1438" s="1">
        <f t="shared" si="228"/>
        <v>42350</v>
      </c>
      <c r="D1438">
        <f>VLOOKUP(C1438,Sheet2!$A$2:$C$471,2,FALSE)</f>
        <v>49</v>
      </c>
      <c r="E1438">
        <f>VLOOKUP($C1438,Sheet2!$A$2:$D$471,4,FALSE)</f>
        <v>12</v>
      </c>
      <c r="F1438" t="str">
        <f>VLOOKUP(E1438,$W$2:$X$13,2,FALSE)</f>
        <v>DEC</v>
      </c>
      <c r="G1438">
        <f t="shared" si="221"/>
        <v>4</v>
      </c>
      <c r="H1438">
        <f>VLOOKUP($C1438,Sheet2!$A$2:$C$471,3,FALSE)</f>
        <v>2015</v>
      </c>
      <c r="I1438" t="str">
        <f t="shared" si="222"/>
        <v>MON</v>
      </c>
      <c r="J1438">
        <f t="shared" si="229"/>
        <v>2</v>
      </c>
      <c r="K1438">
        <f>IF(ISERROR(VLOOKUP(A1438,Sheet3!$B$2:$B$72,1,FALSE)),0,1)</f>
        <v>0</v>
      </c>
      <c r="L1438">
        <f t="shared" si="223"/>
        <v>0</v>
      </c>
      <c r="N1438">
        <f t="shared" si="224"/>
        <v>12</v>
      </c>
      <c r="O1438">
        <f t="shared" si="220"/>
        <v>4</v>
      </c>
      <c r="P1438">
        <f t="shared" si="225"/>
        <v>2015</v>
      </c>
      <c r="Q1438" t="str">
        <f t="shared" si="226"/>
        <v>DEC</v>
      </c>
    </row>
    <row r="1439" spans="1:17" x14ac:dyDescent="0.25">
      <c r="A1439" s="1">
        <f t="shared" si="227"/>
        <v>42346</v>
      </c>
      <c r="B1439" s="1">
        <f>A1439-J1439+1</f>
        <v>42344</v>
      </c>
      <c r="C1439" s="1">
        <f t="shared" si="228"/>
        <v>42350</v>
      </c>
      <c r="D1439">
        <f>VLOOKUP(C1439,Sheet2!$A$2:$C$471,2,FALSE)</f>
        <v>49</v>
      </c>
      <c r="E1439">
        <f>VLOOKUP($C1439,Sheet2!$A$2:$D$471,4,FALSE)</f>
        <v>12</v>
      </c>
      <c r="F1439" t="str">
        <f>VLOOKUP(E1439,$W$2:$X$13,2,FALSE)</f>
        <v>DEC</v>
      </c>
      <c r="G1439">
        <f t="shared" si="221"/>
        <v>4</v>
      </c>
      <c r="H1439">
        <f>VLOOKUP($C1439,Sheet2!$A$2:$C$471,3,FALSE)</f>
        <v>2015</v>
      </c>
      <c r="I1439" t="str">
        <f t="shared" si="222"/>
        <v>TUE</v>
      </c>
      <c r="J1439">
        <f t="shared" si="229"/>
        <v>3</v>
      </c>
      <c r="K1439">
        <f>IF(ISERROR(VLOOKUP(A1439,Sheet3!$B$2:$B$72,1,FALSE)),0,1)</f>
        <v>0</v>
      </c>
      <c r="L1439">
        <f t="shared" si="223"/>
        <v>0</v>
      </c>
      <c r="N1439">
        <f t="shared" si="224"/>
        <v>12</v>
      </c>
      <c r="O1439">
        <f t="shared" si="220"/>
        <v>4</v>
      </c>
      <c r="P1439">
        <f t="shared" si="225"/>
        <v>2015</v>
      </c>
      <c r="Q1439" t="str">
        <f t="shared" si="226"/>
        <v>DEC</v>
      </c>
    </row>
    <row r="1440" spans="1:17" x14ac:dyDescent="0.25">
      <c r="A1440" s="1">
        <f t="shared" si="227"/>
        <v>42347</v>
      </c>
      <c r="B1440" s="1">
        <f>A1440-J1440+1</f>
        <v>42344</v>
      </c>
      <c r="C1440" s="1">
        <f t="shared" si="228"/>
        <v>42350</v>
      </c>
      <c r="D1440">
        <f>VLOOKUP(C1440,Sheet2!$A$2:$C$471,2,FALSE)</f>
        <v>49</v>
      </c>
      <c r="E1440">
        <f>VLOOKUP($C1440,Sheet2!$A$2:$D$471,4,FALSE)</f>
        <v>12</v>
      </c>
      <c r="F1440" t="str">
        <f>VLOOKUP(E1440,$W$2:$X$13,2,FALSE)</f>
        <v>DEC</v>
      </c>
      <c r="G1440">
        <f t="shared" si="221"/>
        <v>4</v>
      </c>
      <c r="H1440">
        <f>VLOOKUP($C1440,Sheet2!$A$2:$C$471,3,FALSE)</f>
        <v>2015</v>
      </c>
      <c r="I1440" t="str">
        <f t="shared" si="222"/>
        <v>WED</v>
      </c>
      <c r="J1440">
        <f t="shared" si="229"/>
        <v>4</v>
      </c>
      <c r="K1440">
        <f>IF(ISERROR(VLOOKUP(A1440,Sheet3!$B$2:$B$72,1,FALSE)),0,1)</f>
        <v>0</v>
      </c>
      <c r="L1440">
        <f t="shared" si="223"/>
        <v>0</v>
      </c>
      <c r="N1440">
        <f t="shared" si="224"/>
        <v>12</v>
      </c>
      <c r="O1440">
        <f t="shared" si="220"/>
        <v>4</v>
      </c>
      <c r="P1440">
        <f t="shared" si="225"/>
        <v>2015</v>
      </c>
      <c r="Q1440" t="str">
        <f t="shared" si="226"/>
        <v>DEC</v>
      </c>
    </row>
    <row r="1441" spans="1:17" x14ac:dyDescent="0.25">
      <c r="A1441" s="1">
        <f t="shared" si="227"/>
        <v>42348</v>
      </c>
      <c r="B1441" s="1">
        <f>A1441-J1441+1</f>
        <v>42344</v>
      </c>
      <c r="C1441" s="1">
        <f t="shared" si="228"/>
        <v>42350</v>
      </c>
      <c r="D1441">
        <f>VLOOKUP(C1441,Sheet2!$A$2:$C$471,2,FALSE)</f>
        <v>49</v>
      </c>
      <c r="E1441">
        <f>VLOOKUP($C1441,Sheet2!$A$2:$D$471,4,FALSE)</f>
        <v>12</v>
      </c>
      <c r="F1441" t="str">
        <f>VLOOKUP(E1441,$W$2:$X$13,2,FALSE)</f>
        <v>DEC</v>
      </c>
      <c r="G1441">
        <f t="shared" si="221"/>
        <v>4</v>
      </c>
      <c r="H1441">
        <f>VLOOKUP($C1441,Sheet2!$A$2:$C$471,3,FALSE)</f>
        <v>2015</v>
      </c>
      <c r="I1441" t="str">
        <f t="shared" si="222"/>
        <v>THU</v>
      </c>
      <c r="J1441">
        <f t="shared" si="229"/>
        <v>5</v>
      </c>
      <c r="K1441">
        <f>IF(ISERROR(VLOOKUP(A1441,Sheet3!$B$2:$B$72,1,FALSE)),0,1)</f>
        <v>0</v>
      </c>
      <c r="L1441">
        <f t="shared" si="223"/>
        <v>0</v>
      </c>
      <c r="N1441">
        <f t="shared" si="224"/>
        <v>12</v>
      </c>
      <c r="O1441">
        <f t="shared" si="220"/>
        <v>4</v>
      </c>
      <c r="P1441">
        <f t="shared" si="225"/>
        <v>2015</v>
      </c>
      <c r="Q1441" t="str">
        <f t="shared" si="226"/>
        <v>DEC</v>
      </c>
    </row>
    <row r="1442" spans="1:17" x14ac:dyDescent="0.25">
      <c r="A1442" s="1">
        <f t="shared" si="227"/>
        <v>42349</v>
      </c>
      <c r="B1442" s="1">
        <f>A1442-J1442+1</f>
        <v>42344</v>
      </c>
      <c r="C1442" s="1">
        <f t="shared" si="228"/>
        <v>42350</v>
      </c>
      <c r="D1442">
        <f>VLOOKUP(C1442,Sheet2!$A$2:$C$471,2,FALSE)</f>
        <v>49</v>
      </c>
      <c r="E1442">
        <f>VLOOKUP($C1442,Sheet2!$A$2:$D$471,4,FALSE)</f>
        <v>12</v>
      </c>
      <c r="F1442" t="str">
        <f>VLOOKUP(E1442,$W$2:$X$13,2,FALSE)</f>
        <v>DEC</v>
      </c>
      <c r="G1442">
        <f t="shared" si="221"/>
        <v>4</v>
      </c>
      <c r="H1442">
        <f>VLOOKUP($C1442,Sheet2!$A$2:$C$471,3,FALSE)</f>
        <v>2015</v>
      </c>
      <c r="I1442" t="str">
        <f t="shared" si="222"/>
        <v>FRI</v>
      </c>
      <c r="J1442">
        <f t="shared" si="229"/>
        <v>6</v>
      </c>
      <c r="K1442">
        <f>IF(ISERROR(VLOOKUP(A1442,Sheet3!$B$2:$B$72,1,FALSE)),0,1)</f>
        <v>0</v>
      </c>
      <c r="L1442">
        <f t="shared" si="223"/>
        <v>0</v>
      </c>
      <c r="N1442">
        <f t="shared" si="224"/>
        <v>12</v>
      </c>
      <c r="O1442">
        <f t="shared" si="220"/>
        <v>4</v>
      </c>
      <c r="P1442">
        <f t="shared" si="225"/>
        <v>2015</v>
      </c>
      <c r="Q1442" t="str">
        <f t="shared" si="226"/>
        <v>DEC</v>
      </c>
    </row>
    <row r="1443" spans="1:17" x14ac:dyDescent="0.25">
      <c r="A1443" s="1">
        <f t="shared" si="227"/>
        <v>42350</v>
      </c>
      <c r="B1443" s="1">
        <f>A1443-J1443+1</f>
        <v>42344</v>
      </c>
      <c r="C1443" s="1">
        <f t="shared" si="228"/>
        <v>42350</v>
      </c>
      <c r="D1443">
        <f>VLOOKUP(C1443,Sheet2!$A$2:$C$471,2,FALSE)</f>
        <v>49</v>
      </c>
      <c r="E1443">
        <f>VLOOKUP($C1443,Sheet2!$A$2:$D$471,4,FALSE)</f>
        <v>12</v>
      </c>
      <c r="F1443" t="str">
        <f>VLOOKUP(E1443,$W$2:$X$13,2,FALSE)</f>
        <v>DEC</v>
      </c>
      <c r="G1443">
        <f t="shared" si="221"/>
        <v>4</v>
      </c>
      <c r="H1443">
        <f>VLOOKUP($C1443,Sheet2!$A$2:$C$471,3,FALSE)</f>
        <v>2015</v>
      </c>
      <c r="I1443" t="str">
        <f t="shared" si="222"/>
        <v>SAT</v>
      </c>
      <c r="J1443">
        <f t="shared" si="229"/>
        <v>7</v>
      </c>
      <c r="K1443">
        <f>IF(ISERROR(VLOOKUP(A1443,Sheet3!$B$2:$B$72,1,FALSE)),0,1)</f>
        <v>0</v>
      </c>
      <c r="L1443">
        <f t="shared" si="223"/>
        <v>1</v>
      </c>
      <c r="N1443">
        <f t="shared" si="224"/>
        <v>12</v>
      </c>
      <c r="O1443">
        <f t="shared" si="220"/>
        <v>4</v>
      </c>
      <c r="P1443">
        <f t="shared" si="225"/>
        <v>2015</v>
      </c>
      <c r="Q1443" t="str">
        <f t="shared" si="226"/>
        <v>DEC</v>
      </c>
    </row>
    <row r="1444" spans="1:17" x14ac:dyDescent="0.25">
      <c r="A1444" s="1">
        <f t="shared" si="227"/>
        <v>42351</v>
      </c>
      <c r="B1444" s="1">
        <f>A1444-J1444+1</f>
        <v>42351</v>
      </c>
      <c r="C1444" s="1">
        <f t="shared" si="228"/>
        <v>42357</v>
      </c>
      <c r="D1444">
        <f>VLOOKUP(C1444,Sheet2!$A$2:$C$471,2,FALSE)</f>
        <v>50</v>
      </c>
      <c r="E1444">
        <f>VLOOKUP($C1444,Sheet2!$A$2:$D$471,4,FALSE)</f>
        <v>12</v>
      </c>
      <c r="F1444" t="str">
        <f>VLOOKUP(E1444,$W$2:$X$13,2,FALSE)</f>
        <v>DEC</v>
      </c>
      <c r="G1444">
        <f t="shared" si="221"/>
        <v>4</v>
      </c>
      <c r="H1444">
        <f>VLOOKUP($C1444,Sheet2!$A$2:$C$471,3,FALSE)</f>
        <v>2015</v>
      </c>
      <c r="I1444" t="str">
        <f t="shared" si="222"/>
        <v>SUN</v>
      </c>
      <c r="J1444">
        <f t="shared" si="229"/>
        <v>1</v>
      </c>
      <c r="K1444">
        <f>IF(ISERROR(VLOOKUP(A1444,Sheet3!$B$2:$B$72,1,FALSE)),0,1)</f>
        <v>0</v>
      </c>
      <c r="L1444">
        <f t="shared" si="223"/>
        <v>1</v>
      </c>
      <c r="N1444">
        <f t="shared" si="224"/>
        <v>12</v>
      </c>
      <c r="O1444">
        <f t="shared" si="220"/>
        <v>4</v>
      </c>
      <c r="P1444">
        <f t="shared" si="225"/>
        <v>2015</v>
      </c>
      <c r="Q1444" t="str">
        <f t="shared" si="226"/>
        <v>DEC</v>
      </c>
    </row>
    <row r="1445" spans="1:17" x14ac:dyDescent="0.25">
      <c r="A1445" s="1">
        <f t="shared" si="227"/>
        <v>42352</v>
      </c>
      <c r="B1445" s="1">
        <f>A1445-J1445+1</f>
        <v>42351</v>
      </c>
      <c r="C1445" s="1">
        <f t="shared" si="228"/>
        <v>42357</v>
      </c>
      <c r="D1445">
        <f>VLOOKUP(C1445,Sheet2!$A$2:$C$471,2,FALSE)</f>
        <v>50</v>
      </c>
      <c r="E1445">
        <f>VLOOKUP($C1445,Sheet2!$A$2:$D$471,4,FALSE)</f>
        <v>12</v>
      </c>
      <c r="F1445" t="str">
        <f>VLOOKUP(E1445,$W$2:$X$13,2,FALSE)</f>
        <v>DEC</v>
      </c>
      <c r="G1445">
        <f t="shared" si="221"/>
        <v>4</v>
      </c>
      <c r="H1445">
        <f>VLOOKUP($C1445,Sheet2!$A$2:$C$471,3,FALSE)</f>
        <v>2015</v>
      </c>
      <c r="I1445" t="str">
        <f t="shared" si="222"/>
        <v>MON</v>
      </c>
      <c r="J1445">
        <f t="shared" si="229"/>
        <v>2</v>
      </c>
      <c r="K1445">
        <f>IF(ISERROR(VLOOKUP(A1445,Sheet3!$B$2:$B$72,1,FALSE)),0,1)</f>
        <v>0</v>
      </c>
      <c r="L1445">
        <f t="shared" si="223"/>
        <v>0</v>
      </c>
      <c r="N1445">
        <f t="shared" si="224"/>
        <v>12</v>
      </c>
      <c r="O1445">
        <f t="shared" si="220"/>
        <v>4</v>
      </c>
      <c r="P1445">
        <f t="shared" si="225"/>
        <v>2015</v>
      </c>
      <c r="Q1445" t="str">
        <f t="shared" si="226"/>
        <v>DEC</v>
      </c>
    </row>
    <row r="1446" spans="1:17" x14ac:dyDescent="0.25">
      <c r="A1446" s="1">
        <f t="shared" si="227"/>
        <v>42353</v>
      </c>
      <c r="B1446" s="1">
        <f>A1446-J1446+1</f>
        <v>42351</v>
      </c>
      <c r="C1446" s="1">
        <f t="shared" si="228"/>
        <v>42357</v>
      </c>
      <c r="D1446">
        <f>VLOOKUP(C1446,Sheet2!$A$2:$C$471,2,FALSE)</f>
        <v>50</v>
      </c>
      <c r="E1446">
        <f>VLOOKUP($C1446,Sheet2!$A$2:$D$471,4,FALSE)</f>
        <v>12</v>
      </c>
      <c r="F1446" t="str">
        <f>VLOOKUP(E1446,$W$2:$X$13,2,FALSE)</f>
        <v>DEC</v>
      </c>
      <c r="G1446">
        <f t="shared" si="221"/>
        <v>4</v>
      </c>
      <c r="H1446">
        <f>VLOOKUP($C1446,Sheet2!$A$2:$C$471,3,FALSE)</f>
        <v>2015</v>
      </c>
      <c r="I1446" t="str">
        <f t="shared" si="222"/>
        <v>TUE</v>
      </c>
      <c r="J1446">
        <f t="shared" si="229"/>
        <v>3</v>
      </c>
      <c r="K1446">
        <f>IF(ISERROR(VLOOKUP(A1446,Sheet3!$B$2:$B$72,1,FALSE)),0,1)</f>
        <v>0</v>
      </c>
      <c r="L1446">
        <f t="shared" si="223"/>
        <v>0</v>
      </c>
      <c r="N1446">
        <f t="shared" si="224"/>
        <v>12</v>
      </c>
      <c r="O1446">
        <f t="shared" si="220"/>
        <v>4</v>
      </c>
      <c r="P1446">
        <f t="shared" si="225"/>
        <v>2015</v>
      </c>
      <c r="Q1446" t="str">
        <f t="shared" si="226"/>
        <v>DEC</v>
      </c>
    </row>
    <row r="1447" spans="1:17" x14ac:dyDescent="0.25">
      <c r="A1447" s="1">
        <f t="shared" si="227"/>
        <v>42354</v>
      </c>
      <c r="B1447" s="1">
        <f>A1447-J1447+1</f>
        <v>42351</v>
      </c>
      <c r="C1447" s="1">
        <f t="shared" si="228"/>
        <v>42357</v>
      </c>
      <c r="D1447">
        <f>VLOOKUP(C1447,Sheet2!$A$2:$C$471,2,FALSE)</f>
        <v>50</v>
      </c>
      <c r="E1447">
        <f>VLOOKUP($C1447,Sheet2!$A$2:$D$471,4,FALSE)</f>
        <v>12</v>
      </c>
      <c r="F1447" t="str">
        <f>VLOOKUP(E1447,$W$2:$X$13,2,FALSE)</f>
        <v>DEC</v>
      </c>
      <c r="G1447">
        <f t="shared" si="221"/>
        <v>4</v>
      </c>
      <c r="H1447">
        <f>VLOOKUP($C1447,Sheet2!$A$2:$C$471,3,FALSE)</f>
        <v>2015</v>
      </c>
      <c r="I1447" t="str">
        <f t="shared" si="222"/>
        <v>WED</v>
      </c>
      <c r="J1447">
        <f t="shared" si="229"/>
        <v>4</v>
      </c>
      <c r="K1447">
        <f>IF(ISERROR(VLOOKUP(A1447,Sheet3!$B$2:$B$72,1,FALSE)),0,1)</f>
        <v>0</v>
      </c>
      <c r="L1447">
        <f t="shared" si="223"/>
        <v>0</v>
      </c>
      <c r="N1447">
        <f t="shared" si="224"/>
        <v>12</v>
      </c>
      <c r="O1447">
        <f t="shared" si="220"/>
        <v>4</v>
      </c>
      <c r="P1447">
        <f t="shared" si="225"/>
        <v>2015</v>
      </c>
      <c r="Q1447" t="str">
        <f t="shared" si="226"/>
        <v>DEC</v>
      </c>
    </row>
    <row r="1448" spans="1:17" x14ac:dyDescent="0.25">
      <c r="A1448" s="1">
        <f t="shared" si="227"/>
        <v>42355</v>
      </c>
      <c r="B1448" s="1">
        <f>A1448-J1448+1</f>
        <v>42351</v>
      </c>
      <c r="C1448" s="1">
        <f t="shared" si="228"/>
        <v>42357</v>
      </c>
      <c r="D1448">
        <f>VLOOKUP(C1448,Sheet2!$A$2:$C$471,2,FALSE)</f>
        <v>50</v>
      </c>
      <c r="E1448">
        <f>VLOOKUP($C1448,Sheet2!$A$2:$D$471,4,FALSE)</f>
        <v>12</v>
      </c>
      <c r="F1448" t="str">
        <f>VLOOKUP(E1448,$W$2:$X$13,2,FALSE)</f>
        <v>DEC</v>
      </c>
      <c r="G1448">
        <f t="shared" si="221"/>
        <v>4</v>
      </c>
      <c r="H1448">
        <f>VLOOKUP($C1448,Sheet2!$A$2:$C$471,3,FALSE)</f>
        <v>2015</v>
      </c>
      <c r="I1448" t="str">
        <f t="shared" si="222"/>
        <v>THU</v>
      </c>
      <c r="J1448">
        <f t="shared" si="229"/>
        <v>5</v>
      </c>
      <c r="K1448">
        <f>IF(ISERROR(VLOOKUP(A1448,Sheet3!$B$2:$B$72,1,FALSE)),0,1)</f>
        <v>0</v>
      </c>
      <c r="L1448">
        <f t="shared" si="223"/>
        <v>0</v>
      </c>
      <c r="N1448">
        <f t="shared" si="224"/>
        <v>12</v>
      </c>
      <c r="O1448">
        <f t="shared" si="220"/>
        <v>4</v>
      </c>
      <c r="P1448">
        <f t="shared" si="225"/>
        <v>2015</v>
      </c>
      <c r="Q1448" t="str">
        <f t="shared" si="226"/>
        <v>DEC</v>
      </c>
    </row>
    <row r="1449" spans="1:17" x14ac:dyDescent="0.25">
      <c r="A1449" s="1">
        <f t="shared" si="227"/>
        <v>42356</v>
      </c>
      <c r="B1449" s="1">
        <f>A1449-J1449+1</f>
        <v>42351</v>
      </c>
      <c r="C1449" s="1">
        <f t="shared" si="228"/>
        <v>42357</v>
      </c>
      <c r="D1449">
        <f>VLOOKUP(C1449,Sheet2!$A$2:$C$471,2,FALSE)</f>
        <v>50</v>
      </c>
      <c r="E1449">
        <f>VLOOKUP($C1449,Sheet2!$A$2:$D$471,4,FALSE)</f>
        <v>12</v>
      </c>
      <c r="F1449" t="str">
        <f>VLOOKUP(E1449,$W$2:$X$13,2,FALSE)</f>
        <v>DEC</v>
      </c>
      <c r="G1449">
        <f t="shared" si="221"/>
        <v>4</v>
      </c>
      <c r="H1449">
        <f>VLOOKUP($C1449,Sheet2!$A$2:$C$471,3,FALSE)</f>
        <v>2015</v>
      </c>
      <c r="I1449" t="str">
        <f t="shared" si="222"/>
        <v>FRI</v>
      </c>
      <c r="J1449">
        <f t="shared" si="229"/>
        <v>6</v>
      </c>
      <c r="K1449">
        <f>IF(ISERROR(VLOOKUP(A1449,Sheet3!$B$2:$B$72,1,FALSE)),0,1)</f>
        <v>0</v>
      </c>
      <c r="L1449">
        <f t="shared" si="223"/>
        <v>0</v>
      </c>
      <c r="N1449">
        <f t="shared" si="224"/>
        <v>12</v>
      </c>
      <c r="O1449">
        <f t="shared" si="220"/>
        <v>4</v>
      </c>
      <c r="P1449">
        <f t="shared" si="225"/>
        <v>2015</v>
      </c>
      <c r="Q1449" t="str">
        <f t="shared" si="226"/>
        <v>DEC</v>
      </c>
    </row>
    <row r="1450" spans="1:17" x14ac:dyDescent="0.25">
      <c r="A1450" s="1">
        <f t="shared" si="227"/>
        <v>42357</v>
      </c>
      <c r="B1450" s="1">
        <f>A1450-J1450+1</f>
        <v>42351</v>
      </c>
      <c r="C1450" s="1">
        <f t="shared" si="228"/>
        <v>42357</v>
      </c>
      <c r="D1450">
        <f>VLOOKUP(C1450,Sheet2!$A$2:$C$471,2,FALSE)</f>
        <v>50</v>
      </c>
      <c r="E1450">
        <f>VLOOKUP($C1450,Sheet2!$A$2:$D$471,4,FALSE)</f>
        <v>12</v>
      </c>
      <c r="F1450" t="str">
        <f>VLOOKUP(E1450,$W$2:$X$13,2,FALSE)</f>
        <v>DEC</v>
      </c>
      <c r="G1450">
        <f t="shared" si="221"/>
        <v>4</v>
      </c>
      <c r="H1450">
        <f>VLOOKUP($C1450,Sheet2!$A$2:$C$471,3,FALSE)</f>
        <v>2015</v>
      </c>
      <c r="I1450" t="str">
        <f t="shared" si="222"/>
        <v>SAT</v>
      </c>
      <c r="J1450">
        <f t="shared" si="229"/>
        <v>7</v>
      </c>
      <c r="K1450">
        <f>IF(ISERROR(VLOOKUP(A1450,Sheet3!$B$2:$B$72,1,FALSE)),0,1)</f>
        <v>0</v>
      </c>
      <c r="L1450">
        <f t="shared" si="223"/>
        <v>1</v>
      </c>
      <c r="N1450">
        <f t="shared" si="224"/>
        <v>12</v>
      </c>
      <c r="O1450">
        <f t="shared" si="220"/>
        <v>4</v>
      </c>
      <c r="P1450">
        <f t="shared" si="225"/>
        <v>2015</v>
      </c>
      <c r="Q1450" t="str">
        <f t="shared" si="226"/>
        <v>DEC</v>
      </c>
    </row>
    <row r="1451" spans="1:17" x14ac:dyDescent="0.25">
      <c r="A1451" s="1">
        <f t="shared" si="227"/>
        <v>42358</v>
      </c>
      <c r="B1451" s="1">
        <f>A1451-J1451+1</f>
        <v>42358</v>
      </c>
      <c r="C1451" s="1">
        <f t="shared" si="228"/>
        <v>42364</v>
      </c>
      <c r="D1451">
        <f>VLOOKUP(C1451,Sheet2!$A$2:$C$471,2,FALSE)</f>
        <v>51</v>
      </c>
      <c r="E1451">
        <f>VLOOKUP($C1451,Sheet2!$A$2:$D$471,4,FALSE)</f>
        <v>12</v>
      </c>
      <c r="F1451" t="str">
        <f>VLOOKUP(E1451,$W$2:$X$13,2,FALSE)</f>
        <v>DEC</v>
      </c>
      <c r="G1451">
        <f t="shared" si="221"/>
        <v>4</v>
      </c>
      <c r="H1451">
        <f>VLOOKUP($C1451,Sheet2!$A$2:$C$471,3,FALSE)</f>
        <v>2015</v>
      </c>
      <c r="I1451" t="str">
        <f t="shared" si="222"/>
        <v>SUN</v>
      </c>
      <c r="J1451">
        <f t="shared" si="229"/>
        <v>1</v>
      </c>
      <c r="K1451">
        <f>IF(ISERROR(VLOOKUP(A1451,Sheet3!$B$2:$B$72,1,FALSE)),0,1)</f>
        <v>0</v>
      </c>
      <c r="L1451">
        <f t="shared" si="223"/>
        <v>1</v>
      </c>
      <c r="N1451">
        <f t="shared" si="224"/>
        <v>12</v>
      </c>
      <c r="O1451">
        <f t="shared" si="220"/>
        <v>4</v>
      </c>
      <c r="P1451">
        <f t="shared" si="225"/>
        <v>2015</v>
      </c>
      <c r="Q1451" t="str">
        <f t="shared" si="226"/>
        <v>DEC</v>
      </c>
    </row>
    <row r="1452" spans="1:17" x14ac:dyDescent="0.25">
      <c r="A1452" s="1">
        <f t="shared" si="227"/>
        <v>42359</v>
      </c>
      <c r="B1452" s="1">
        <f>A1452-J1452+1</f>
        <v>42358</v>
      </c>
      <c r="C1452" s="1">
        <f t="shared" si="228"/>
        <v>42364</v>
      </c>
      <c r="D1452">
        <f>VLOOKUP(C1452,Sheet2!$A$2:$C$471,2,FALSE)</f>
        <v>51</v>
      </c>
      <c r="E1452">
        <f>VLOOKUP($C1452,Sheet2!$A$2:$D$471,4,FALSE)</f>
        <v>12</v>
      </c>
      <c r="F1452" t="str">
        <f>VLOOKUP(E1452,$W$2:$X$13,2,FALSE)</f>
        <v>DEC</v>
      </c>
      <c r="G1452">
        <f t="shared" si="221"/>
        <v>4</v>
      </c>
      <c r="H1452">
        <f>VLOOKUP($C1452,Sheet2!$A$2:$C$471,3,FALSE)</f>
        <v>2015</v>
      </c>
      <c r="I1452" t="str">
        <f t="shared" si="222"/>
        <v>MON</v>
      </c>
      <c r="J1452">
        <f t="shared" si="229"/>
        <v>2</v>
      </c>
      <c r="K1452">
        <f>IF(ISERROR(VLOOKUP(A1452,Sheet3!$B$2:$B$72,1,FALSE)),0,1)</f>
        <v>0</v>
      </c>
      <c r="L1452">
        <f t="shared" si="223"/>
        <v>0</v>
      </c>
      <c r="N1452">
        <f t="shared" si="224"/>
        <v>12</v>
      </c>
      <c r="O1452">
        <f t="shared" si="220"/>
        <v>4</v>
      </c>
      <c r="P1452">
        <f t="shared" si="225"/>
        <v>2015</v>
      </c>
      <c r="Q1452" t="str">
        <f t="shared" si="226"/>
        <v>DEC</v>
      </c>
    </row>
    <row r="1453" spans="1:17" x14ac:dyDescent="0.25">
      <c r="A1453" s="1">
        <f t="shared" si="227"/>
        <v>42360</v>
      </c>
      <c r="B1453" s="1">
        <f>A1453-J1453+1</f>
        <v>42358</v>
      </c>
      <c r="C1453" s="1">
        <f t="shared" si="228"/>
        <v>42364</v>
      </c>
      <c r="D1453">
        <f>VLOOKUP(C1453,Sheet2!$A$2:$C$471,2,FALSE)</f>
        <v>51</v>
      </c>
      <c r="E1453">
        <f>VLOOKUP($C1453,Sheet2!$A$2:$D$471,4,FALSE)</f>
        <v>12</v>
      </c>
      <c r="F1453" t="str">
        <f>VLOOKUP(E1453,$W$2:$X$13,2,FALSE)</f>
        <v>DEC</v>
      </c>
      <c r="G1453">
        <f t="shared" si="221"/>
        <v>4</v>
      </c>
      <c r="H1453">
        <f>VLOOKUP($C1453,Sheet2!$A$2:$C$471,3,FALSE)</f>
        <v>2015</v>
      </c>
      <c r="I1453" t="str">
        <f t="shared" si="222"/>
        <v>TUE</v>
      </c>
      <c r="J1453">
        <f t="shared" si="229"/>
        <v>3</v>
      </c>
      <c r="K1453">
        <f>IF(ISERROR(VLOOKUP(A1453,Sheet3!$B$2:$B$72,1,FALSE)),0,1)</f>
        <v>0</v>
      </c>
      <c r="L1453">
        <f t="shared" si="223"/>
        <v>0</v>
      </c>
      <c r="N1453">
        <f t="shared" si="224"/>
        <v>12</v>
      </c>
      <c r="O1453">
        <f t="shared" si="220"/>
        <v>4</v>
      </c>
      <c r="P1453">
        <f t="shared" si="225"/>
        <v>2015</v>
      </c>
      <c r="Q1453" t="str">
        <f t="shared" si="226"/>
        <v>DEC</v>
      </c>
    </row>
    <row r="1454" spans="1:17" x14ac:dyDescent="0.25">
      <c r="A1454" s="1">
        <f t="shared" si="227"/>
        <v>42361</v>
      </c>
      <c r="B1454" s="1">
        <f>A1454-J1454+1</f>
        <v>42358</v>
      </c>
      <c r="C1454" s="1">
        <f t="shared" si="228"/>
        <v>42364</v>
      </c>
      <c r="D1454">
        <f>VLOOKUP(C1454,Sheet2!$A$2:$C$471,2,FALSE)</f>
        <v>51</v>
      </c>
      <c r="E1454">
        <f>VLOOKUP($C1454,Sheet2!$A$2:$D$471,4,FALSE)</f>
        <v>12</v>
      </c>
      <c r="F1454" t="str">
        <f>VLOOKUP(E1454,$W$2:$X$13,2,FALSE)</f>
        <v>DEC</v>
      </c>
      <c r="G1454">
        <f t="shared" si="221"/>
        <v>4</v>
      </c>
      <c r="H1454">
        <f>VLOOKUP($C1454,Sheet2!$A$2:$C$471,3,FALSE)</f>
        <v>2015</v>
      </c>
      <c r="I1454" t="str">
        <f t="shared" si="222"/>
        <v>WED</v>
      </c>
      <c r="J1454">
        <f t="shared" si="229"/>
        <v>4</v>
      </c>
      <c r="K1454">
        <f>IF(ISERROR(VLOOKUP(A1454,Sheet3!$B$2:$B$72,1,FALSE)),0,1)</f>
        <v>0</v>
      </c>
      <c r="L1454">
        <f t="shared" si="223"/>
        <v>0</v>
      </c>
      <c r="N1454">
        <f t="shared" si="224"/>
        <v>12</v>
      </c>
      <c r="O1454">
        <f t="shared" si="220"/>
        <v>4</v>
      </c>
      <c r="P1454">
        <f t="shared" si="225"/>
        <v>2015</v>
      </c>
      <c r="Q1454" t="str">
        <f t="shared" si="226"/>
        <v>DEC</v>
      </c>
    </row>
    <row r="1455" spans="1:17" x14ac:dyDescent="0.25">
      <c r="A1455" s="1">
        <f t="shared" si="227"/>
        <v>42362</v>
      </c>
      <c r="B1455" s="1">
        <f>A1455-J1455+1</f>
        <v>42358</v>
      </c>
      <c r="C1455" s="1">
        <f t="shared" si="228"/>
        <v>42364</v>
      </c>
      <c r="D1455">
        <f>VLOOKUP(C1455,Sheet2!$A$2:$C$471,2,FALSE)</f>
        <v>51</v>
      </c>
      <c r="E1455">
        <f>VLOOKUP($C1455,Sheet2!$A$2:$D$471,4,FALSE)</f>
        <v>12</v>
      </c>
      <c r="F1455" t="str">
        <f>VLOOKUP(E1455,$W$2:$X$13,2,FALSE)</f>
        <v>DEC</v>
      </c>
      <c r="G1455">
        <f t="shared" si="221"/>
        <v>4</v>
      </c>
      <c r="H1455">
        <f>VLOOKUP($C1455,Sheet2!$A$2:$C$471,3,FALSE)</f>
        <v>2015</v>
      </c>
      <c r="I1455" t="str">
        <f t="shared" si="222"/>
        <v>THU</v>
      </c>
      <c r="J1455">
        <f t="shared" si="229"/>
        <v>5</v>
      </c>
      <c r="K1455">
        <f>IF(ISERROR(VLOOKUP(A1455,Sheet3!$B$2:$B$72,1,FALSE)),0,1)</f>
        <v>0</v>
      </c>
      <c r="L1455">
        <f t="shared" si="223"/>
        <v>0</v>
      </c>
      <c r="N1455">
        <f t="shared" si="224"/>
        <v>12</v>
      </c>
      <c r="O1455">
        <f t="shared" si="220"/>
        <v>4</v>
      </c>
      <c r="P1455">
        <f t="shared" si="225"/>
        <v>2015</v>
      </c>
      <c r="Q1455" t="str">
        <f t="shared" si="226"/>
        <v>DEC</v>
      </c>
    </row>
    <row r="1456" spans="1:17" x14ac:dyDescent="0.25">
      <c r="A1456" s="1">
        <f t="shared" si="227"/>
        <v>42363</v>
      </c>
      <c r="B1456" s="1">
        <f>A1456-J1456+1</f>
        <v>42358</v>
      </c>
      <c r="C1456" s="1">
        <f t="shared" si="228"/>
        <v>42364</v>
      </c>
      <c r="D1456">
        <f>VLOOKUP(C1456,Sheet2!$A$2:$C$471,2,FALSE)</f>
        <v>51</v>
      </c>
      <c r="E1456">
        <f>VLOOKUP($C1456,Sheet2!$A$2:$D$471,4,FALSE)</f>
        <v>12</v>
      </c>
      <c r="F1456" t="str">
        <f>VLOOKUP(E1456,$W$2:$X$13,2,FALSE)</f>
        <v>DEC</v>
      </c>
      <c r="G1456">
        <f t="shared" si="221"/>
        <v>4</v>
      </c>
      <c r="H1456">
        <f>VLOOKUP($C1456,Sheet2!$A$2:$C$471,3,FALSE)</f>
        <v>2015</v>
      </c>
      <c r="I1456" t="str">
        <f t="shared" si="222"/>
        <v>FRI</v>
      </c>
      <c r="J1456">
        <f t="shared" si="229"/>
        <v>6</v>
      </c>
      <c r="K1456">
        <f>IF(ISERROR(VLOOKUP(A1456,Sheet3!$B$2:$B$72,1,FALSE)),0,1)</f>
        <v>1</v>
      </c>
      <c r="L1456">
        <f t="shared" si="223"/>
        <v>0</v>
      </c>
      <c r="N1456">
        <f t="shared" si="224"/>
        <v>12</v>
      </c>
      <c r="O1456">
        <f t="shared" si="220"/>
        <v>4</v>
      </c>
      <c r="P1456">
        <f t="shared" si="225"/>
        <v>2015</v>
      </c>
      <c r="Q1456" t="str">
        <f t="shared" si="226"/>
        <v>DEC</v>
      </c>
    </row>
    <row r="1457" spans="1:17" x14ac:dyDescent="0.25">
      <c r="A1457" s="1">
        <f t="shared" si="227"/>
        <v>42364</v>
      </c>
      <c r="B1457" s="1">
        <f>A1457-J1457+1</f>
        <v>42358</v>
      </c>
      <c r="C1457" s="1">
        <f t="shared" si="228"/>
        <v>42364</v>
      </c>
      <c r="D1457">
        <f>VLOOKUP(C1457,Sheet2!$A$2:$C$471,2,FALSE)</f>
        <v>51</v>
      </c>
      <c r="E1457">
        <f>VLOOKUP($C1457,Sheet2!$A$2:$D$471,4,FALSE)</f>
        <v>12</v>
      </c>
      <c r="F1457" t="str">
        <f>VLOOKUP(E1457,$W$2:$X$13,2,FALSE)</f>
        <v>DEC</v>
      </c>
      <c r="G1457">
        <f t="shared" si="221"/>
        <v>4</v>
      </c>
      <c r="H1457">
        <f>VLOOKUP($C1457,Sheet2!$A$2:$C$471,3,FALSE)</f>
        <v>2015</v>
      </c>
      <c r="I1457" t="str">
        <f t="shared" si="222"/>
        <v>SAT</v>
      </c>
      <c r="J1457">
        <f t="shared" si="229"/>
        <v>7</v>
      </c>
      <c r="K1457">
        <f>IF(ISERROR(VLOOKUP(A1457,Sheet3!$B$2:$B$72,1,FALSE)),0,1)</f>
        <v>0</v>
      </c>
      <c r="L1457">
        <f t="shared" si="223"/>
        <v>1</v>
      </c>
      <c r="N1457">
        <f t="shared" si="224"/>
        <v>12</v>
      </c>
      <c r="O1457">
        <f t="shared" si="220"/>
        <v>4</v>
      </c>
      <c r="P1457">
        <f t="shared" si="225"/>
        <v>2015</v>
      </c>
      <c r="Q1457" t="str">
        <f t="shared" si="226"/>
        <v>DEC</v>
      </c>
    </row>
    <row r="1458" spans="1:17" x14ac:dyDescent="0.25">
      <c r="A1458" s="1">
        <f t="shared" si="227"/>
        <v>42365</v>
      </c>
      <c r="B1458" s="1">
        <f>A1458-J1458+1</f>
        <v>42365</v>
      </c>
      <c r="C1458" s="1">
        <f t="shared" si="228"/>
        <v>42371</v>
      </c>
      <c r="D1458">
        <f>VLOOKUP(C1458,Sheet2!$A$2:$C$471,2,FALSE)</f>
        <v>52</v>
      </c>
      <c r="E1458">
        <f>VLOOKUP($C1458,Sheet2!$A$2:$D$471,4,FALSE)</f>
        <v>12</v>
      </c>
      <c r="F1458" t="str">
        <f>VLOOKUP(E1458,$W$2:$X$13,2,FALSE)</f>
        <v>DEC</v>
      </c>
      <c r="G1458">
        <f t="shared" si="221"/>
        <v>4</v>
      </c>
      <c r="H1458">
        <f>VLOOKUP($C1458,Sheet2!$A$2:$C$471,3,FALSE)</f>
        <v>2015</v>
      </c>
      <c r="I1458" t="str">
        <f t="shared" si="222"/>
        <v>SUN</v>
      </c>
      <c r="J1458">
        <f t="shared" si="229"/>
        <v>1</v>
      </c>
      <c r="K1458">
        <f>IF(ISERROR(VLOOKUP(A1458,Sheet3!$B$2:$B$72,1,FALSE)),0,1)</f>
        <v>0</v>
      </c>
      <c r="L1458">
        <f t="shared" si="223"/>
        <v>1</v>
      </c>
      <c r="N1458">
        <f t="shared" si="224"/>
        <v>12</v>
      </c>
      <c r="O1458">
        <f t="shared" si="220"/>
        <v>4</v>
      </c>
      <c r="P1458">
        <f t="shared" si="225"/>
        <v>2015</v>
      </c>
      <c r="Q1458" t="str">
        <f t="shared" si="226"/>
        <v>DEC</v>
      </c>
    </row>
    <row r="1459" spans="1:17" x14ac:dyDescent="0.25">
      <c r="A1459" s="1">
        <f t="shared" si="227"/>
        <v>42366</v>
      </c>
      <c r="B1459" s="1">
        <f>A1459-J1459+1</f>
        <v>42365</v>
      </c>
      <c r="C1459" s="1">
        <f t="shared" si="228"/>
        <v>42371</v>
      </c>
      <c r="D1459">
        <f>VLOOKUP(C1459,Sheet2!$A$2:$C$471,2,FALSE)</f>
        <v>52</v>
      </c>
      <c r="E1459">
        <f>VLOOKUP($C1459,Sheet2!$A$2:$D$471,4,FALSE)</f>
        <v>12</v>
      </c>
      <c r="F1459" t="str">
        <f>VLOOKUP(E1459,$W$2:$X$13,2,FALSE)</f>
        <v>DEC</v>
      </c>
      <c r="G1459">
        <f t="shared" si="221"/>
        <v>4</v>
      </c>
      <c r="H1459">
        <f>VLOOKUP($C1459,Sheet2!$A$2:$C$471,3,FALSE)</f>
        <v>2015</v>
      </c>
      <c r="I1459" t="str">
        <f t="shared" si="222"/>
        <v>MON</v>
      </c>
      <c r="J1459">
        <f t="shared" si="229"/>
        <v>2</v>
      </c>
      <c r="K1459">
        <f>IF(ISERROR(VLOOKUP(A1459,Sheet3!$B$2:$B$72,1,FALSE)),0,1)</f>
        <v>0</v>
      </c>
      <c r="L1459">
        <f t="shared" si="223"/>
        <v>0</v>
      </c>
      <c r="N1459">
        <f t="shared" si="224"/>
        <v>12</v>
      </c>
      <c r="O1459">
        <f t="shared" si="220"/>
        <v>4</v>
      </c>
      <c r="P1459">
        <f t="shared" si="225"/>
        <v>2015</v>
      </c>
      <c r="Q1459" t="str">
        <f t="shared" si="226"/>
        <v>DEC</v>
      </c>
    </row>
    <row r="1460" spans="1:17" x14ac:dyDescent="0.25">
      <c r="A1460" s="1">
        <f t="shared" si="227"/>
        <v>42367</v>
      </c>
      <c r="B1460" s="1">
        <f>A1460-J1460+1</f>
        <v>42365</v>
      </c>
      <c r="C1460" s="1">
        <f t="shared" si="228"/>
        <v>42371</v>
      </c>
      <c r="D1460">
        <f>VLOOKUP(C1460,Sheet2!$A$2:$C$471,2,FALSE)</f>
        <v>52</v>
      </c>
      <c r="E1460">
        <f>VLOOKUP($C1460,Sheet2!$A$2:$D$471,4,FALSE)</f>
        <v>12</v>
      </c>
      <c r="F1460" t="str">
        <f>VLOOKUP(E1460,$W$2:$X$13,2,FALSE)</f>
        <v>DEC</v>
      </c>
      <c r="G1460">
        <f t="shared" si="221"/>
        <v>4</v>
      </c>
      <c r="H1460">
        <f>VLOOKUP($C1460,Sheet2!$A$2:$C$471,3,FALSE)</f>
        <v>2015</v>
      </c>
      <c r="I1460" t="str">
        <f t="shared" si="222"/>
        <v>TUE</v>
      </c>
      <c r="J1460">
        <f t="shared" si="229"/>
        <v>3</v>
      </c>
      <c r="K1460">
        <f>IF(ISERROR(VLOOKUP(A1460,Sheet3!$B$2:$B$72,1,FALSE)),0,1)</f>
        <v>0</v>
      </c>
      <c r="L1460">
        <f t="shared" si="223"/>
        <v>0</v>
      </c>
      <c r="N1460">
        <f t="shared" si="224"/>
        <v>12</v>
      </c>
      <c r="O1460">
        <f t="shared" ref="O1460:O1523" si="230">ROUNDUP(N1460/3,0)</f>
        <v>4</v>
      </c>
      <c r="P1460">
        <f t="shared" si="225"/>
        <v>2015</v>
      </c>
      <c r="Q1460" t="str">
        <f t="shared" si="226"/>
        <v>DEC</v>
      </c>
    </row>
    <row r="1461" spans="1:17" x14ac:dyDescent="0.25">
      <c r="A1461" s="1">
        <f t="shared" si="227"/>
        <v>42368</v>
      </c>
      <c r="B1461" s="1">
        <f>A1461-J1461+1</f>
        <v>42365</v>
      </c>
      <c r="C1461" s="1">
        <f t="shared" si="228"/>
        <v>42371</v>
      </c>
      <c r="D1461">
        <f>VLOOKUP(C1461,Sheet2!$A$2:$C$471,2,FALSE)</f>
        <v>52</v>
      </c>
      <c r="E1461">
        <f>VLOOKUP($C1461,Sheet2!$A$2:$D$471,4,FALSE)</f>
        <v>12</v>
      </c>
      <c r="F1461" t="str">
        <f>VLOOKUP(E1461,$W$2:$X$13,2,FALSE)</f>
        <v>DEC</v>
      </c>
      <c r="G1461">
        <f t="shared" si="221"/>
        <v>4</v>
      </c>
      <c r="H1461">
        <f>VLOOKUP($C1461,Sheet2!$A$2:$C$471,3,FALSE)</f>
        <v>2015</v>
      </c>
      <c r="I1461" t="str">
        <f t="shared" si="222"/>
        <v>WED</v>
      </c>
      <c r="J1461">
        <f t="shared" si="229"/>
        <v>4</v>
      </c>
      <c r="K1461">
        <f>IF(ISERROR(VLOOKUP(A1461,Sheet3!$B$2:$B$72,1,FALSE)),0,1)</f>
        <v>0</v>
      </c>
      <c r="L1461">
        <f t="shared" si="223"/>
        <v>0</v>
      </c>
      <c r="N1461">
        <f t="shared" si="224"/>
        <v>12</v>
      </c>
      <c r="O1461">
        <f t="shared" si="230"/>
        <v>4</v>
      </c>
      <c r="P1461">
        <f t="shared" si="225"/>
        <v>2015</v>
      </c>
      <c r="Q1461" t="str">
        <f t="shared" si="226"/>
        <v>DEC</v>
      </c>
    </row>
    <row r="1462" spans="1:17" x14ac:dyDescent="0.25">
      <c r="A1462" s="1">
        <f t="shared" si="227"/>
        <v>42369</v>
      </c>
      <c r="B1462" s="1">
        <f>A1462-J1462+1</f>
        <v>42365</v>
      </c>
      <c r="C1462" s="1">
        <f t="shared" si="228"/>
        <v>42371</v>
      </c>
      <c r="D1462">
        <f>VLOOKUP(C1462,Sheet2!$A$2:$C$471,2,FALSE)</f>
        <v>52</v>
      </c>
      <c r="E1462">
        <f>VLOOKUP($C1462,Sheet2!$A$2:$D$471,4,FALSE)</f>
        <v>12</v>
      </c>
      <c r="F1462" t="str">
        <f>VLOOKUP(E1462,$W$2:$X$13,2,FALSE)</f>
        <v>DEC</v>
      </c>
      <c r="G1462">
        <f t="shared" si="221"/>
        <v>4</v>
      </c>
      <c r="H1462">
        <f>VLOOKUP($C1462,Sheet2!$A$2:$C$471,3,FALSE)</f>
        <v>2015</v>
      </c>
      <c r="I1462" t="str">
        <f t="shared" si="222"/>
        <v>THU</v>
      </c>
      <c r="J1462">
        <f t="shared" si="229"/>
        <v>5</v>
      </c>
      <c r="K1462">
        <f>IF(ISERROR(VLOOKUP(A1462,Sheet3!$B$2:$B$72,1,FALSE)),0,1)</f>
        <v>0</v>
      </c>
      <c r="L1462">
        <f t="shared" si="223"/>
        <v>0</v>
      </c>
      <c r="N1462">
        <f t="shared" si="224"/>
        <v>12</v>
      </c>
      <c r="O1462">
        <f t="shared" si="230"/>
        <v>4</v>
      </c>
      <c r="P1462">
        <f t="shared" si="225"/>
        <v>2015</v>
      </c>
      <c r="Q1462" t="str">
        <f t="shared" si="226"/>
        <v>DEC</v>
      </c>
    </row>
    <row r="1463" spans="1:17" x14ac:dyDescent="0.25">
      <c r="A1463" s="1">
        <f t="shared" si="227"/>
        <v>42370</v>
      </c>
      <c r="B1463" s="1">
        <f>A1463-J1463+1</f>
        <v>42365</v>
      </c>
      <c r="C1463" s="1">
        <f t="shared" si="228"/>
        <v>42371</v>
      </c>
      <c r="D1463">
        <f>VLOOKUP(C1463,Sheet2!$A$2:$C$471,2,FALSE)</f>
        <v>52</v>
      </c>
      <c r="E1463">
        <f>VLOOKUP($C1463,Sheet2!$A$2:$D$471,4,FALSE)</f>
        <v>12</v>
      </c>
      <c r="F1463" t="str">
        <f>VLOOKUP(E1463,$W$2:$X$13,2,FALSE)</f>
        <v>DEC</v>
      </c>
      <c r="G1463">
        <f t="shared" si="221"/>
        <v>4</v>
      </c>
      <c r="H1463">
        <f>VLOOKUP($C1463,Sheet2!$A$2:$C$471,3,FALSE)</f>
        <v>2015</v>
      </c>
      <c r="I1463" t="str">
        <f t="shared" si="222"/>
        <v>FRI</v>
      </c>
      <c r="J1463">
        <f t="shared" si="229"/>
        <v>6</v>
      </c>
      <c r="K1463">
        <f>IF(ISERROR(VLOOKUP(A1463,Sheet3!$B$2:$B$72,1,FALSE)),0,1)</f>
        <v>1</v>
      </c>
      <c r="L1463">
        <f t="shared" si="223"/>
        <v>0</v>
      </c>
      <c r="N1463">
        <f t="shared" si="224"/>
        <v>1</v>
      </c>
      <c r="O1463">
        <f t="shared" si="230"/>
        <v>1</v>
      </c>
      <c r="P1463">
        <f t="shared" si="225"/>
        <v>2016</v>
      </c>
      <c r="Q1463" t="str">
        <f t="shared" si="226"/>
        <v>JAN</v>
      </c>
    </row>
    <row r="1464" spans="1:17" x14ac:dyDescent="0.25">
      <c r="A1464" s="1">
        <f t="shared" si="227"/>
        <v>42371</v>
      </c>
      <c r="B1464" s="1">
        <f>A1464-J1464+1</f>
        <v>42365</v>
      </c>
      <c r="C1464" s="1">
        <f t="shared" si="228"/>
        <v>42371</v>
      </c>
      <c r="D1464">
        <f>VLOOKUP(C1464,Sheet2!$A$2:$C$471,2,FALSE)</f>
        <v>52</v>
      </c>
      <c r="E1464">
        <f>VLOOKUP($C1464,Sheet2!$A$2:$D$471,4,FALSE)</f>
        <v>12</v>
      </c>
      <c r="F1464" t="str">
        <f>VLOOKUP(E1464,$W$2:$X$13,2,FALSE)</f>
        <v>DEC</v>
      </c>
      <c r="G1464">
        <f t="shared" si="221"/>
        <v>4</v>
      </c>
      <c r="H1464">
        <f>VLOOKUP($C1464,Sheet2!$A$2:$C$471,3,FALSE)</f>
        <v>2015</v>
      </c>
      <c r="I1464" t="str">
        <f t="shared" si="222"/>
        <v>SAT</v>
      </c>
      <c r="J1464">
        <f t="shared" si="229"/>
        <v>7</v>
      </c>
      <c r="K1464">
        <f>IF(ISERROR(VLOOKUP(A1464,Sheet3!$B$2:$B$72,1,FALSE)),0,1)</f>
        <v>0</v>
      </c>
      <c r="L1464">
        <f t="shared" si="223"/>
        <v>1</v>
      </c>
      <c r="N1464">
        <f t="shared" si="224"/>
        <v>1</v>
      </c>
      <c r="O1464">
        <f t="shared" si="230"/>
        <v>1</v>
      </c>
      <c r="P1464">
        <f t="shared" si="225"/>
        <v>2016</v>
      </c>
      <c r="Q1464" t="str">
        <f t="shared" si="226"/>
        <v>JAN</v>
      </c>
    </row>
    <row r="1465" spans="1:17" x14ac:dyDescent="0.25">
      <c r="A1465" s="1">
        <f t="shared" si="227"/>
        <v>42372</v>
      </c>
      <c r="B1465" s="1">
        <f>A1465-J1465+1</f>
        <v>42372</v>
      </c>
      <c r="C1465" s="1">
        <f t="shared" si="228"/>
        <v>42378</v>
      </c>
      <c r="D1465">
        <f>VLOOKUP(C1465,Sheet2!$A$2:$C$471,2,FALSE)</f>
        <v>1</v>
      </c>
      <c r="E1465">
        <f>VLOOKUP($C1465,Sheet2!$A$2:$D$471,4,FALSE)</f>
        <v>1</v>
      </c>
      <c r="F1465" t="str">
        <f>VLOOKUP(E1465,$W$2:$X$13,2,FALSE)</f>
        <v>JAN</v>
      </c>
      <c r="G1465">
        <f t="shared" si="221"/>
        <v>1</v>
      </c>
      <c r="H1465">
        <f>VLOOKUP($C1465,Sheet2!$A$2:$C$471,3,FALSE)</f>
        <v>2016</v>
      </c>
      <c r="I1465" t="str">
        <f t="shared" si="222"/>
        <v>SUN</v>
      </c>
      <c r="J1465">
        <f t="shared" si="229"/>
        <v>1</v>
      </c>
      <c r="K1465">
        <f>IF(ISERROR(VLOOKUP(A1465,Sheet3!$B$2:$B$72,1,FALSE)),0,1)</f>
        <v>0</v>
      </c>
      <c r="L1465">
        <f t="shared" si="223"/>
        <v>1</v>
      </c>
      <c r="N1465">
        <f t="shared" si="224"/>
        <v>1</v>
      </c>
      <c r="O1465">
        <f t="shared" si="230"/>
        <v>1</v>
      </c>
      <c r="P1465">
        <f t="shared" si="225"/>
        <v>2016</v>
      </c>
      <c r="Q1465" t="str">
        <f t="shared" si="226"/>
        <v>JAN</v>
      </c>
    </row>
    <row r="1466" spans="1:17" x14ac:dyDescent="0.25">
      <c r="A1466" s="1">
        <f t="shared" si="227"/>
        <v>42373</v>
      </c>
      <c r="B1466" s="1">
        <f>A1466-J1466+1</f>
        <v>42372</v>
      </c>
      <c r="C1466" s="1">
        <f t="shared" si="228"/>
        <v>42378</v>
      </c>
      <c r="D1466">
        <f>VLOOKUP(C1466,Sheet2!$A$2:$C$471,2,FALSE)</f>
        <v>1</v>
      </c>
      <c r="E1466">
        <f>VLOOKUP($C1466,Sheet2!$A$2:$D$471,4,FALSE)</f>
        <v>1</v>
      </c>
      <c r="F1466" t="str">
        <f>VLOOKUP(E1466,$W$2:$X$13,2,FALSE)</f>
        <v>JAN</v>
      </c>
      <c r="G1466">
        <f t="shared" si="221"/>
        <v>1</v>
      </c>
      <c r="H1466">
        <f>VLOOKUP($C1466,Sheet2!$A$2:$C$471,3,FALSE)</f>
        <v>2016</v>
      </c>
      <c r="I1466" t="str">
        <f t="shared" si="222"/>
        <v>MON</v>
      </c>
      <c r="J1466">
        <f t="shared" si="229"/>
        <v>2</v>
      </c>
      <c r="K1466">
        <f>IF(ISERROR(VLOOKUP(A1466,Sheet3!$B$2:$B$72,1,FALSE)),0,1)</f>
        <v>0</v>
      </c>
      <c r="L1466">
        <f t="shared" si="223"/>
        <v>0</v>
      </c>
      <c r="N1466">
        <f t="shared" si="224"/>
        <v>1</v>
      </c>
      <c r="O1466">
        <f t="shared" si="230"/>
        <v>1</v>
      </c>
      <c r="P1466">
        <f t="shared" si="225"/>
        <v>2016</v>
      </c>
      <c r="Q1466" t="str">
        <f t="shared" si="226"/>
        <v>JAN</v>
      </c>
    </row>
    <row r="1467" spans="1:17" x14ac:dyDescent="0.25">
      <c r="A1467" s="1">
        <f t="shared" si="227"/>
        <v>42374</v>
      </c>
      <c r="B1467" s="1">
        <f>A1467-J1467+1</f>
        <v>42372</v>
      </c>
      <c r="C1467" s="1">
        <f t="shared" si="228"/>
        <v>42378</v>
      </c>
      <c r="D1467">
        <f>VLOOKUP(C1467,Sheet2!$A$2:$C$471,2,FALSE)</f>
        <v>1</v>
      </c>
      <c r="E1467">
        <f>VLOOKUP($C1467,Sheet2!$A$2:$D$471,4,FALSE)</f>
        <v>1</v>
      </c>
      <c r="F1467" t="str">
        <f>VLOOKUP(E1467,$W$2:$X$13,2,FALSE)</f>
        <v>JAN</v>
      </c>
      <c r="G1467">
        <f t="shared" si="221"/>
        <v>1</v>
      </c>
      <c r="H1467">
        <f>VLOOKUP($C1467,Sheet2!$A$2:$C$471,3,FALSE)</f>
        <v>2016</v>
      </c>
      <c r="I1467" t="str">
        <f t="shared" si="222"/>
        <v>TUE</v>
      </c>
      <c r="J1467">
        <f t="shared" si="229"/>
        <v>3</v>
      </c>
      <c r="K1467">
        <f>IF(ISERROR(VLOOKUP(A1467,Sheet3!$B$2:$B$72,1,FALSE)),0,1)</f>
        <v>0</v>
      </c>
      <c r="L1467">
        <f t="shared" si="223"/>
        <v>0</v>
      </c>
      <c r="N1467">
        <f t="shared" si="224"/>
        <v>1</v>
      </c>
      <c r="O1467">
        <f t="shared" si="230"/>
        <v>1</v>
      </c>
      <c r="P1467">
        <f t="shared" si="225"/>
        <v>2016</v>
      </c>
      <c r="Q1467" t="str">
        <f t="shared" si="226"/>
        <v>JAN</v>
      </c>
    </row>
    <row r="1468" spans="1:17" x14ac:dyDescent="0.25">
      <c r="A1468" s="1">
        <f t="shared" si="227"/>
        <v>42375</v>
      </c>
      <c r="B1468" s="1">
        <f>A1468-J1468+1</f>
        <v>42372</v>
      </c>
      <c r="C1468" s="1">
        <f t="shared" si="228"/>
        <v>42378</v>
      </c>
      <c r="D1468">
        <f>VLOOKUP(C1468,Sheet2!$A$2:$C$471,2,FALSE)</f>
        <v>1</v>
      </c>
      <c r="E1468">
        <f>VLOOKUP($C1468,Sheet2!$A$2:$D$471,4,FALSE)</f>
        <v>1</v>
      </c>
      <c r="F1468" t="str">
        <f>VLOOKUP(E1468,$W$2:$X$13,2,FALSE)</f>
        <v>JAN</v>
      </c>
      <c r="G1468">
        <f t="shared" si="221"/>
        <v>1</v>
      </c>
      <c r="H1468">
        <f>VLOOKUP($C1468,Sheet2!$A$2:$C$471,3,FALSE)</f>
        <v>2016</v>
      </c>
      <c r="I1468" t="str">
        <f t="shared" si="222"/>
        <v>WED</v>
      </c>
      <c r="J1468">
        <f t="shared" si="229"/>
        <v>4</v>
      </c>
      <c r="K1468">
        <f>IF(ISERROR(VLOOKUP(A1468,Sheet3!$B$2:$B$72,1,FALSE)),0,1)</f>
        <v>0</v>
      </c>
      <c r="L1468">
        <f t="shared" si="223"/>
        <v>0</v>
      </c>
      <c r="N1468">
        <f t="shared" si="224"/>
        <v>1</v>
      </c>
      <c r="O1468">
        <f t="shared" si="230"/>
        <v>1</v>
      </c>
      <c r="P1468">
        <f t="shared" si="225"/>
        <v>2016</v>
      </c>
      <c r="Q1468" t="str">
        <f t="shared" si="226"/>
        <v>JAN</v>
      </c>
    </row>
    <row r="1469" spans="1:17" x14ac:dyDescent="0.25">
      <c r="A1469" s="1">
        <f t="shared" si="227"/>
        <v>42376</v>
      </c>
      <c r="B1469" s="1">
        <f>A1469-J1469+1</f>
        <v>42372</v>
      </c>
      <c r="C1469" s="1">
        <f t="shared" si="228"/>
        <v>42378</v>
      </c>
      <c r="D1469">
        <f>VLOOKUP(C1469,Sheet2!$A$2:$C$471,2,FALSE)</f>
        <v>1</v>
      </c>
      <c r="E1469">
        <f>VLOOKUP($C1469,Sheet2!$A$2:$D$471,4,FALSE)</f>
        <v>1</v>
      </c>
      <c r="F1469" t="str">
        <f>VLOOKUP(E1469,$W$2:$X$13,2,FALSE)</f>
        <v>JAN</v>
      </c>
      <c r="G1469">
        <f t="shared" si="221"/>
        <v>1</v>
      </c>
      <c r="H1469">
        <f>VLOOKUP($C1469,Sheet2!$A$2:$C$471,3,FALSE)</f>
        <v>2016</v>
      </c>
      <c r="I1469" t="str">
        <f t="shared" si="222"/>
        <v>THU</v>
      </c>
      <c r="J1469">
        <f t="shared" si="229"/>
        <v>5</v>
      </c>
      <c r="K1469">
        <f>IF(ISERROR(VLOOKUP(A1469,Sheet3!$B$2:$B$72,1,FALSE)),0,1)</f>
        <v>0</v>
      </c>
      <c r="L1469">
        <f t="shared" si="223"/>
        <v>0</v>
      </c>
      <c r="N1469">
        <f t="shared" si="224"/>
        <v>1</v>
      </c>
      <c r="O1469">
        <f t="shared" si="230"/>
        <v>1</v>
      </c>
      <c r="P1469">
        <f t="shared" si="225"/>
        <v>2016</v>
      </c>
      <c r="Q1469" t="str">
        <f t="shared" si="226"/>
        <v>JAN</v>
      </c>
    </row>
    <row r="1470" spans="1:17" x14ac:dyDescent="0.25">
      <c r="A1470" s="1">
        <f t="shared" si="227"/>
        <v>42377</v>
      </c>
      <c r="B1470" s="1">
        <f>A1470-J1470+1</f>
        <v>42372</v>
      </c>
      <c r="C1470" s="1">
        <f t="shared" si="228"/>
        <v>42378</v>
      </c>
      <c r="D1470">
        <f>VLOOKUP(C1470,Sheet2!$A$2:$C$471,2,FALSE)</f>
        <v>1</v>
      </c>
      <c r="E1470">
        <f>VLOOKUP($C1470,Sheet2!$A$2:$D$471,4,FALSE)</f>
        <v>1</v>
      </c>
      <c r="F1470" t="str">
        <f>VLOOKUP(E1470,$W$2:$X$13,2,FALSE)</f>
        <v>JAN</v>
      </c>
      <c r="G1470">
        <f t="shared" si="221"/>
        <v>1</v>
      </c>
      <c r="H1470">
        <f>VLOOKUP($C1470,Sheet2!$A$2:$C$471,3,FALSE)</f>
        <v>2016</v>
      </c>
      <c r="I1470" t="str">
        <f t="shared" si="222"/>
        <v>FRI</v>
      </c>
      <c r="J1470">
        <f t="shared" si="229"/>
        <v>6</v>
      </c>
      <c r="K1470">
        <f>IF(ISERROR(VLOOKUP(A1470,Sheet3!$B$2:$B$72,1,FALSE)),0,1)</f>
        <v>0</v>
      </c>
      <c r="L1470">
        <f t="shared" si="223"/>
        <v>0</v>
      </c>
      <c r="N1470">
        <f t="shared" si="224"/>
        <v>1</v>
      </c>
      <c r="O1470">
        <f t="shared" si="230"/>
        <v>1</v>
      </c>
      <c r="P1470">
        <f t="shared" si="225"/>
        <v>2016</v>
      </c>
      <c r="Q1470" t="str">
        <f t="shared" si="226"/>
        <v>JAN</v>
      </c>
    </row>
    <row r="1471" spans="1:17" x14ac:dyDescent="0.25">
      <c r="A1471" s="1">
        <f t="shared" si="227"/>
        <v>42378</v>
      </c>
      <c r="B1471" s="1">
        <f>A1471-J1471+1</f>
        <v>42372</v>
      </c>
      <c r="C1471" s="1">
        <f t="shared" si="228"/>
        <v>42378</v>
      </c>
      <c r="D1471">
        <f>VLOOKUP(C1471,Sheet2!$A$2:$C$471,2,FALSE)</f>
        <v>1</v>
      </c>
      <c r="E1471">
        <f>VLOOKUP($C1471,Sheet2!$A$2:$D$471,4,FALSE)</f>
        <v>1</v>
      </c>
      <c r="F1471" t="str">
        <f>VLOOKUP(E1471,$W$2:$X$13,2,FALSE)</f>
        <v>JAN</v>
      </c>
      <c r="G1471">
        <f t="shared" si="221"/>
        <v>1</v>
      </c>
      <c r="H1471">
        <f>VLOOKUP($C1471,Sheet2!$A$2:$C$471,3,FALSE)</f>
        <v>2016</v>
      </c>
      <c r="I1471" t="str">
        <f t="shared" si="222"/>
        <v>SAT</v>
      </c>
      <c r="J1471">
        <f t="shared" si="229"/>
        <v>7</v>
      </c>
      <c r="K1471">
        <f>IF(ISERROR(VLOOKUP(A1471,Sheet3!$B$2:$B$72,1,FALSE)),0,1)</f>
        <v>0</v>
      </c>
      <c r="L1471">
        <f t="shared" si="223"/>
        <v>1</v>
      </c>
      <c r="N1471">
        <f t="shared" si="224"/>
        <v>1</v>
      </c>
      <c r="O1471">
        <f t="shared" si="230"/>
        <v>1</v>
      </c>
      <c r="P1471">
        <f t="shared" si="225"/>
        <v>2016</v>
      </c>
      <c r="Q1471" t="str">
        <f t="shared" si="226"/>
        <v>JAN</v>
      </c>
    </row>
    <row r="1472" spans="1:17" x14ac:dyDescent="0.25">
      <c r="A1472" s="1">
        <f t="shared" si="227"/>
        <v>42379</v>
      </c>
      <c r="B1472" s="1">
        <f>A1472-J1472+1</f>
        <v>42379</v>
      </c>
      <c r="C1472" s="1">
        <f t="shared" si="228"/>
        <v>42385</v>
      </c>
      <c r="D1472">
        <f>VLOOKUP(C1472,Sheet2!$A$2:$C$471,2,FALSE)</f>
        <v>2</v>
      </c>
      <c r="E1472">
        <f>VLOOKUP($C1472,Sheet2!$A$2:$D$471,4,FALSE)</f>
        <v>1</v>
      </c>
      <c r="F1472" t="str">
        <f>VLOOKUP(E1472,$W$2:$X$13,2,FALSE)</f>
        <v>JAN</v>
      </c>
      <c r="G1472">
        <f t="shared" si="221"/>
        <v>1</v>
      </c>
      <c r="H1472">
        <f>VLOOKUP($C1472,Sheet2!$A$2:$C$471,3,FALSE)</f>
        <v>2016</v>
      </c>
      <c r="I1472" t="str">
        <f t="shared" si="222"/>
        <v>SUN</v>
      </c>
      <c r="J1472">
        <f t="shared" si="229"/>
        <v>1</v>
      </c>
      <c r="K1472">
        <f>IF(ISERROR(VLOOKUP(A1472,Sheet3!$B$2:$B$72,1,FALSE)),0,1)</f>
        <v>0</v>
      </c>
      <c r="L1472">
        <f t="shared" si="223"/>
        <v>1</v>
      </c>
      <c r="N1472">
        <f t="shared" si="224"/>
        <v>1</v>
      </c>
      <c r="O1472">
        <f t="shared" si="230"/>
        <v>1</v>
      </c>
      <c r="P1472">
        <f t="shared" si="225"/>
        <v>2016</v>
      </c>
      <c r="Q1472" t="str">
        <f t="shared" si="226"/>
        <v>JAN</v>
      </c>
    </row>
    <row r="1473" spans="1:17" x14ac:dyDescent="0.25">
      <c r="A1473" s="1">
        <f t="shared" si="227"/>
        <v>42380</v>
      </c>
      <c r="B1473" s="1">
        <f>A1473-J1473+1</f>
        <v>42379</v>
      </c>
      <c r="C1473" s="1">
        <f t="shared" si="228"/>
        <v>42385</v>
      </c>
      <c r="D1473">
        <f>VLOOKUP(C1473,Sheet2!$A$2:$C$471,2,FALSE)</f>
        <v>2</v>
      </c>
      <c r="E1473">
        <f>VLOOKUP($C1473,Sheet2!$A$2:$D$471,4,FALSE)</f>
        <v>1</v>
      </c>
      <c r="F1473" t="str">
        <f>VLOOKUP(E1473,$W$2:$X$13,2,FALSE)</f>
        <v>JAN</v>
      </c>
      <c r="G1473">
        <f t="shared" si="221"/>
        <v>1</v>
      </c>
      <c r="H1473">
        <f>VLOOKUP($C1473,Sheet2!$A$2:$C$471,3,FALSE)</f>
        <v>2016</v>
      </c>
      <c r="I1473" t="str">
        <f t="shared" si="222"/>
        <v>MON</v>
      </c>
      <c r="J1473">
        <f t="shared" si="229"/>
        <v>2</v>
      </c>
      <c r="K1473">
        <f>IF(ISERROR(VLOOKUP(A1473,Sheet3!$B$2:$B$72,1,FALSE)),0,1)</f>
        <v>0</v>
      </c>
      <c r="L1473">
        <f t="shared" si="223"/>
        <v>0</v>
      </c>
      <c r="N1473">
        <f t="shared" si="224"/>
        <v>1</v>
      </c>
      <c r="O1473">
        <f t="shared" si="230"/>
        <v>1</v>
      </c>
      <c r="P1473">
        <f t="shared" si="225"/>
        <v>2016</v>
      </c>
      <c r="Q1473" t="str">
        <f t="shared" si="226"/>
        <v>JAN</v>
      </c>
    </row>
    <row r="1474" spans="1:17" x14ac:dyDescent="0.25">
      <c r="A1474" s="1">
        <f t="shared" si="227"/>
        <v>42381</v>
      </c>
      <c r="B1474" s="1">
        <f>A1474-J1474+1</f>
        <v>42379</v>
      </c>
      <c r="C1474" s="1">
        <f t="shared" si="228"/>
        <v>42385</v>
      </c>
      <c r="D1474">
        <f>VLOOKUP(C1474,Sheet2!$A$2:$C$471,2,FALSE)</f>
        <v>2</v>
      </c>
      <c r="E1474">
        <f>VLOOKUP($C1474,Sheet2!$A$2:$D$471,4,FALSE)</f>
        <v>1</v>
      </c>
      <c r="F1474" t="str">
        <f>VLOOKUP(E1474,$W$2:$X$13,2,FALSE)</f>
        <v>JAN</v>
      </c>
      <c r="G1474">
        <f t="shared" si="221"/>
        <v>1</v>
      </c>
      <c r="H1474">
        <f>VLOOKUP($C1474,Sheet2!$A$2:$C$471,3,FALSE)</f>
        <v>2016</v>
      </c>
      <c r="I1474" t="str">
        <f t="shared" si="222"/>
        <v>TUE</v>
      </c>
      <c r="J1474">
        <f t="shared" si="229"/>
        <v>3</v>
      </c>
      <c r="K1474">
        <f>IF(ISERROR(VLOOKUP(A1474,Sheet3!$B$2:$B$72,1,FALSE)),0,1)</f>
        <v>0</v>
      </c>
      <c r="L1474">
        <f t="shared" si="223"/>
        <v>0</v>
      </c>
      <c r="N1474">
        <f t="shared" si="224"/>
        <v>1</v>
      </c>
      <c r="O1474">
        <f t="shared" si="230"/>
        <v>1</v>
      </c>
      <c r="P1474">
        <f t="shared" si="225"/>
        <v>2016</v>
      </c>
      <c r="Q1474" t="str">
        <f t="shared" si="226"/>
        <v>JAN</v>
      </c>
    </row>
    <row r="1475" spans="1:17" x14ac:dyDescent="0.25">
      <c r="A1475" s="1">
        <f t="shared" si="227"/>
        <v>42382</v>
      </c>
      <c r="B1475" s="1">
        <f>A1475-J1475+1</f>
        <v>42379</v>
      </c>
      <c r="C1475" s="1">
        <f t="shared" si="228"/>
        <v>42385</v>
      </c>
      <c r="D1475">
        <f>VLOOKUP(C1475,Sheet2!$A$2:$C$471,2,FALSE)</f>
        <v>2</v>
      </c>
      <c r="E1475">
        <f>VLOOKUP($C1475,Sheet2!$A$2:$D$471,4,FALSE)</f>
        <v>1</v>
      </c>
      <c r="F1475" t="str">
        <f>VLOOKUP(E1475,$W$2:$X$13,2,FALSE)</f>
        <v>JAN</v>
      </c>
      <c r="G1475">
        <f t="shared" ref="G1475:G1538" si="231">ROUNDUP(E1475/3,0)</f>
        <v>1</v>
      </c>
      <c r="H1475">
        <f>VLOOKUP($C1475,Sheet2!$A$2:$C$471,3,FALSE)</f>
        <v>2016</v>
      </c>
      <c r="I1475" t="str">
        <f t="shared" ref="I1475:I1538" si="232">VLOOKUP(J1475,$T$2:$U$8,2,FALSE)</f>
        <v>WED</v>
      </c>
      <c r="J1475">
        <f t="shared" si="229"/>
        <v>4</v>
      </c>
      <c r="K1475">
        <f>IF(ISERROR(VLOOKUP(A1475,Sheet3!$B$2:$B$72,1,FALSE)),0,1)</f>
        <v>0</v>
      </c>
      <c r="L1475">
        <f t="shared" ref="L1475:L1538" si="233">IF(OR(J1475=1,J1475=7),1,0)</f>
        <v>0</v>
      </c>
      <c r="N1475">
        <f t="shared" ref="N1475:N1538" si="234">MONTH(A1475)</f>
        <v>1</v>
      </c>
      <c r="O1475">
        <f t="shared" si="230"/>
        <v>1</v>
      </c>
      <c r="P1475">
        <f t="shared" ref="P1475:P1538" si="235">YEAR(A1475)</f>
        <v>2016</v>
      </c>
      <c r="Q1475" t="str">
        <f t="shared" ref="Q1475:Q1538" si="236">VLOOKUP(N1475,$W$2:$X$13,2,FALSE)</f>
        <v>JAN</v>
      </c>
    </row>
    <row r="1476" spans="1:17" x14ac:dyDescent="0.25">
      <c r="A1476" s="1">
        <f t="shared" ref="A1476:A1539" si="237">A1475+1</f>
        <v>42383</v>
      </c>
      <c r="B1476" s="1">
        <f>A1476-J1476+1</f>
        <v>42379</v>
      </c>
      <c r="C1476" s="1">
        <f t="shared" ref="C1476:C1539" si="238">B1476+6</f>
        <v>42385</v>
      </c>
      <c r="D1476">
        <f>VLOOKUP(C1476,Sheet2!$A$2:$C$471,2,FALSE)</f>
        <v>2</v>
      </c>
      <c r="E1476">
        <f>VLOOKUP($C1476,Sheet2!$A$2:$D$471,4,FALSE)</f>
        <v>1</v>
      </c>
      <c r="F1476" t="str">
        <f>VLOOKUP(E1476,$W$2:$X$13,2,FALSE)</f>
        <v>JAN</v>
      </c>
      <c r="G1476">
        <f t="shared" si="231"/>
        <v>1</v>
      </c>
      <c r="H1476">
        <f>VLOOKUP($C1476,Sheet2!$A$2:$C$471,3,FALSE)</f>
        <v>2016</v>
      </c>
      <c r="I1476" t="str">
        <f t="shared" si="232"/>
        <v>THU</v>
      </c>
      <c r="J1476">
        <f t="shared" ref="J1476:J1539" si="239">WEEKDAY(A1476)</f>
        <v>5</v>
      </c>
      <c r="K1476">
        <f>IF(ISERROR(VLOOKUP(A1476,Sheet3!$B$2:$B$72,1,FALSE)),0,1)</f>
        <v>0</v>
      </c>
      <c r="L1476">
        <f t="shared" si="233"/>
        <v>0</v>
      </c>
      <c r="N1476">
        <f t="shared" si="234"/>
        <v>1</v>
      </c>
      <c r="O1476">
        <f t="shared" si="230"/>
        <v>1</v>
      </c>
      <c r="P1476">
        <f t="shared" si="235"/>
        <v>2016</v>
      </c>
      <c r="Q1476" t="str">
        <f t="shared" si="236"/>
        <v>JAN</v>
      </c>
    </row>
    <row r="1477" spans="1:17" x14ac:dyDescent="0.25">
      <c r="A1477" s="1">
        <f t="shared" si="237"/>
        <v>42384</v>
      </c>
      <c r="B1477" s="1">
        <f>A1477-J1477+1</f>
        <v>42379</v>
      </c>
      <c r="C1477" s="1">
        <f t="shared" si="238"/>
        <v>42385</v>
      </c>
      <c r="D1477">
        <f>VLOOKUP(C1477,Sheet2!$A$2:$C$471,2,FALSE)</f>
        <v>2</v>
      </c>
      <c r="E1477">
        <f>VLOOKUP($C1477,Sheet2!$A$2:$D$471,4,FALSE)</f>
        <v>1</v>
      </c>
      <c r="F1477" t="str">
        <f>VLOOKUP(E1477,$W$2:$X$13,2,FALSE)</f>
        <v>JAN</v>
      </c>
      <c r="G1477">
        <f t="shared" si="231"/>
        <v>1</v>
      </c>
      <c r="H1477">
        <f>VLOOKUP($C1477,Sheet2!$A$2:$C$471,3,FALSE)</f>
        <v>2016</v>
      </c>
      <c r="I1477" t="str">
        <f t="shared" si="232"/>
        <v>FRI</v>
      </c>
      <c r="J1477">
        <f t="shared" si="239"/>
        <v>6</v>
      </c>
      <c r="K1477">
        <f>IF(ISERROR(VLOOKUP(A1477,Sheet3!$B$2:$B$72,1,FALSE)),0,1)</f>
        <v>0</v>
      </c>
      <c r="L1477">
        <f t="shared" si="233"/>
        <v>0</v>
      </c>
      <c r="N1477">
        <f t="shared" si="234"/>
        <v>1</v>
      </c>
      <c r="O1477">
        <f t="shared" si="230"/>
        <v>1</v>
      </c>
      <c r="P1477">
        <f t="shared" si="235"/>
        <v>2016</v>
      </c>
      <c r="Q1477" t="str">
        <f t="shared" si="236"/>
        <v>JAN</v>
      </c>
    </row>
    <row r="1478" spans="1:17" x14ac:dyDescent="0.25">
      <c r="A1478" s="1">
        <f t="shared" si="237"/>
        <v>42385</v>
      </c>
      <c r="B1478" s="1">
        <f>A1478-J1478+1</f>
        <v>42379</v>
      </c>
      <c r="C1478" s="1">
        <f t="shared" si="238"/>
        <v>42385</v>
      </c>
      <c r="D1478">
        <f>VLOOKUP(C1478,Sheet2!$A$2:$C$471,2,FALSE)</f>
        <v>2</v>
      </c>
      <c r="E1478">
        <f>VLOOKUP($C1478,Sheet2!$A$2:$D$471,4,FALSE)</f>
        <v>1</v>
      </c>
      <c r="F1478" t="str">
        <f>VLOOKUP(E1478,$W$2:$X$13,2,FALSE)</f>
        <v>JAN</v>
      </c>
      <c r="G1478">
        <f t="shared" si="231"/>
        <v>1</v>
      </c>
      <c r="H1478">
        <f>VLOOKUP($C1478,Sheet2!$A$2:$C$471,3,FALSE)</f>
        <v>2016</v>
      </c>
      <c r="I1478" t="str">
        <f t="shared" si="232"/>
        <v>SAT</v>
      </c>
      <c r="J1478">
        <f t="shared" si="239"/>
        <v>7</v>
      </c>
      <c r="K1478">
        <f>IF(ISERROR(VLOOKUP(A1478,Sheet3!$B$2:$B$72,1,FALSE)),0,1)</f>
        <v>0</v>
      </c>
      <c r="L1478">
        <f t="shared" si="233"/>
        <v>1</v>
      </c>
      <c r="N1478">
        <f t="shared" si="234"/>
        <v>1</v>
      </c>
      <c r="O1478">
        <f t="shared" si="230"/>
        <v>1</v>
      </c>
      <c r="P1478">
        <f t="shared" si="235"/>
        <v>2016</v>
      </c>
      <c r="Q1478" t="str">
        <f t="shared" si="236"/>
        <v>JAN</v>
      </c>
    </row>
    <row r="1479" spans="1:17" x14ac:dyDescent="0.25">
      <c r="A1479" s="1">
        <f t="shared" si="237"/>
        <v>42386</v>
      </c>
      <c r="B1479" s="1">
        <f>A1479-J1479+1</f>
        <v>42386</v>
      </c>
      <c r="C1479" s="1">
        <f t="shared" si="238"/>
        <v>42392</v>
      </c>
      <c r="D1479">
        <f>VLOOKUP(C1479,Sheet2!$A$2:$C$471,2,FALSE)</f>
        <v>3</v>
      </c>
      <c r="E1479">
        <f>VLOOKUP($C1479,Sheet2!$A$2:$D$471,4,FALSE)</f>
        <v>1</v>
      </c>
      <c r="F1479" t="str">
        <f>VLOOKUP(E1479,$W$2:$X$13,2,FALSE)</f>
        <v>JAN</v>
      </c>
      <c r="G1479">
        <f t="shared" si="231"/>
        <v>1</v>
      </c>
      <c r="H1479">
        <f>VLOOKUP($C1479,Sheet2!$A$2:$C$471,3,FALSE)</f>
        <v>2016</v>
      </c>
      <c r="I1479" t="str">
        <f t="shared" si="232"/>
        <v>SUN</v>
      </c>
      <c r="J1479">
        <f t="shared" si="239"/>
        <v>1</v>
      </c>
      <c r="K1479">
        <f>IF(ISERROR(VLOOKUP(A1479,Sheet3!$B$2:$B$72,1,FALSE)),0,1)</f>
        <v>0</v>
      </c>
      <c r="L1479">
        <f t="shared" si="233"/>
        <v>1</v>
      </c>
      <c r="N1479">
        <f t="shared" si="234"/>
        <v>1</v>
      </c>
      <c r="O1479">
        <f t="shared" si="230"/>
        <v>1</v>
      </c>
      <c r="P1479">
        <f t="shared" si="235"/>
        <v>2016</v>
      </c>
      <c r="Q1479" t="str">
        <f t="shared" si="236"/>
        <v>JAN</v>
      </c>
    </row>
    <row r="1480" spans="1:17" x14ac:dyDescent="0.25">
      <c r="A1480" s="1">
        <f t="shared" si="237"/>
        <v>42387</v>
      </c>
      <c r="B1480" s="1">
        <f>A1480-J1480+1</f>
        <v>42386</v>
      </c>
      <c r="C1480" s="1">
        <f t="shared" si="238"/>
        <v>42392</v>
      </c>
      <c r="D1480">
        <f>VLOOKUP(C1480,Sheet2!$A$2:$C$471,2,FALSE)</f>
        <v>3</v>
      </c>
      <c r="E1480">
        <f>VLOOKUP($C1480,Sheet2!$A$2:$D$471,4,FALSE)</f>
        <v>1</v>
      </c>
      <c r="F1480" t="str">
        <f>VLOOKUP(E1480,$W$2:$X$13,2,FALSE)</f>
        <v>JAN</v>
      </c>
      <c r="G1480">
        <f t="shared" si="231"/>
        <v>1</v>
      </c>
      <c r="H1480">
        <f>VLOOKUP($C1480,Sheet2!$A$2:$C$471,3,FALSE)</f>
        <v>2016</v>
      </c>
      <c r="I1480" t="str">
        <f t="shared" si="232"/>
        <v>MON</v>
      </c>
      <c r="J1480">
        <f t="shared" si="239"/>
        <v>2</v>
      </c>
      <c r="K1480">
        <f>IF(ISERROR(VLOOKUP(A1480,Sheet3!$B$2:$B$72,1,FALSE)),0,1)</f>
        <v>0</v>
      </c>
      <c r="L1480">
        <f t="shared" si="233"/>
        <v>0</v>
      </c>
      <c r="N1480">
        <f t="shared" si="234"/>
        <v>1</v>
      </c>
      <c r="O1480">
        <f t="shared" si="230"/>
        <v>1</v>
      </c>
      <c r="P1480">
        <f t="shared" si="235"/>
        <v>2016</v>
      </c>
      <c r="Q1480" t="str">
        <f t="shared" si="236"/>
        <v>JAN</v>
      </c>
    </row>
    <row r="1481" spans="1:17" x14ac:dyDescent="0.25">
      <c r="A1481" s="1">
        <f t="shared" si="237"/>
        <v>42388</v>
      </c>
      <c r="B1481" s="1">
        <f>A1481-J1481+1</f>
        <v>42386</v>
      </c>
      <c r="C1481" s="1">
        <f t="shared" si="238"/>
        <v>42392</v>
      </c>
      <c r="D1481">
        <f>VLOOKUP(C1481,Sheet2!$A$2:$C$471,2,FALSE)</f>
        <v>3</v>
      </c>
      <c r="E1481">
        <f>VLOOKUP($C1481,Sheet2!$A$2:$D$471,4,FALSE)</f>
        <v>1</v>
      </c>
      <c r="F1481" t="str">
        <f>VLOOKUP(E1481,$W$2:$X$13,2,FALSE)</f>
        <v>JAN</v>
      </c>
      <c r="G1481">
        <f t="shared" si="231"/>
        <v>1</v>
      </c>
      <c r="H1481">
        <f>VLOOKUP($C1481,Sheet2!$A$2:$C$471,3,FALSE)</f>
        <v>2016</v>
      </c>
      <c r="I1481" t="str">
        <f t="shared" si="232"/>
        <v>TUE</v>
      </c>
      <c r="J1481">
        <f t="shared" si="239"/>
        <v>3</v>
      </c>
      <c r="K1481">
        <f>IF(ISERROR(VLOOKUP(A1481,Sheet3!$B$2:$B$72,1,FALSE)),0,1)</f>
        <v>0</v>
      </c>
      <c r="L1481">
        <f t="shared" si="233"/>
        <v>0</v>
      </c>
      <c r="N1481">
        <f t="shared" si="234"/>
        <v>1</v>
      </c>
      <c r="O1481">
        <f t="shared" si="230"/>
        <v>1</v>
      </c>
      <c r="P1481">
        <f t="shared" si="235"/>
        <v>2016</v>
      </c>
      <c r="Q1481" t="str">
        <f t="shared" si="236"/>
        <v>JAN</v>
      </c>
    </row>
    <row r="1482" spans="1:17" x14ac:dyDescent="0.25">
      <c r="A1482" s="1">
        <f t="shared" si="237"/>
        <v>42389</v>
      </c>
      <c r="B1482" s="1">
        <f>A1482-J1482+1</f>
        <v>42386</v>
      </c>
      <c r="C1482" s="1">
        <f t="shared" si="238"/>
        <v>42392</v>
      </c>
      <c r="D1482">
        <f>VLOOKUP(C1482,Sheet2!$A$2:$C$471,2,FALSE)</f>
        <v>3</v>
      </c>
      <c r="E1482">
        <f>VLOOKUP($C1482,Sheet2!$A$2:$D$471,4,FALSE)</f>
        <v>1</v>
      </c>
      <c r="F1482" t="str">
        <f>VLOOKUP(E1482,$W$2:$X$13,2,FALSE)</f>
        <v>JAN</v>
      </c>
      <c r="G1482">
        <f t="shared" si="231"/>
        <v>1</v>
      </c>
      <c r="H1482">
        <f>VLOOKUP($C1482,Sheet2!$A$2:$C$471,3,FALSE)</f>
        <v>2016</v>
      </c>
      <c r="I1482" t="str">
        <f t="shared" si="232"/>
        <v>WED</v>
      </c>
      <c r="J1482">
        <f t="shared" si="239"/>
        <v>4</v>
      </c>
      <c r="K1482">
        <f>IF(ISERROR(VLOOKUP(A1482,Sheet3!$B$2:$B$72,1,FALSE)),0,1)</f>
        <v>0</v>
      </c>
      <c r="L1482">
        <f t="shared" si="233"/>
        <v>0</v>
      </c>
      <c r="N1482">
        <f t="shared" si="234"/>
        <v>1</v>
      </c>
      <c r="O1482">
        <f t="shared" si="230"/>
        <v>1</v>
      </c>
      <c r="P1482">
        <f t="shared" si="235"/>
        <v>2016</v>
      </c>
      <c r="Q1482" t="str">
        <f t="shared" si="236"/>
        <v>JAN</v>
      </c>
    </row>
    <row r="1483" spans="1:17" x14ac:dyDescent="0.25">
      <c r="A1483" s="1">
        <f t="shared" si="237"/>
        <v>42390</v>
      </c>
      <c r="B1483" s="1">
        <f>A1483-J1483+1</f>
        <v>42386</v>
      </c>
      <c r="C1483" s="1">
        <f t="shared" si="238"/>
        <v>42392</v>
      </c>
      <c r="D1483">
        <f>VLOOKUP(C1483,Sheet2!$A$2:$C$471,2,FALSE)</f>
        <v>3</v>
      </c>
      <c r="E1483">
        <f>VLOOKUP($C1483,Sheet2!$A$2:$D$471,4,FALSE)</f>
        <v>1</v>
      </c>
      <c r="F1483" t="str">
        <f>VLOOKUP(E1483,$W$2:$X$13,2,FALSE)</f>
        <v>JAN</v>
      </c>
      <c r="G1483">
        <f t="shared" si="231"/>
        <v>1</v>
      </c>
      <c r="H1483">
        <f>VLOOKUP($C1483,Sheet2!$A$2:$C$471,3,FALSE)</f>
        <v>2016</v>
      </c>
      <c r="I1483" t="str">
        <f t="shared" si="232"/>
        <v>THU</v>
      </c>
      <c r="J1483">
        <f t="shared" si="239"/>
        <v>5</v>
      </c>
      <c r="K1483">
        <f>IF(ISERROR(VLOOKUP(A1483,Sheet3!$B$2:$B$72,1,FALSE)),0,1)</f>
        <v>0</v>
      </c>
      <c r="L1483">
        <f t="shared" si="233"/>
        <v>0</v>
      </c>
      <c r="N1483">
        <f t="shared" si="234"/>
        <v>1</v>
      </c>
      <c r="O1483">
        <f t="shared" si="230"/>
        <v>1</v>
      </c>
      <c r="P1483">
        <f t="shared" si="235"/>
        <v>2016</v>
      </c>
      <c r="Q1483" t="str">
        <f t="shared" si="236"/>
        <v>JAN</v>
      </c>
    </row>
    <row r="1484" spans="1:17" x14ac:dyDescent="0.25">
      <c r="A1484" s="1">
        <f t="shared" si="237"/>
        <v>42391</v>
      </c>
      <c r="B1484" s="1">
        <f>A1484-J1484+1</f>
        <v>42386</v>
      </c>
      <c r="C1484" s="1">
        <f t="shared" si="238"/>
        <v>42392</v>
      </c>
      <c r="D1484">
        <f>VLOOKUP(C1484,Sheet2!$A$2:$C$471,2,FALSE)</f>
        <v>3</v>
      </c>
      <c r="E1484">
        <f>VLOOKUP($C1484,Sheet2!$A$2:$D$471,4,FALSE)</f>
        <v>1</v>
      </c>
      <c r="F1484" t="str">
        <f>VLOOKUP(E1484,$W$2:$X$13,2,FALSE)</f>
        <v>JAN</v>
      </c>
      <c r="G1484">
        <f t="shared" si="231"/>
        <v>1</v>
      </c>
      <c r="H1484">
        <f>VLOOKUP($C1484,Sheet2!$A$2:$C$471,3,FALSE)</f>
        <v>2016</v>
      </c>
      <c r="I1484" t="str">
        <f t="shared" si="232"/>
        <v>FRI</v>
      </c>
      <c r="J1484">
        <f t="shared" si="239"/>
        <v>6</v>
      </c>
      <c r="K1484">
        <f>IF(ISERROR(VLOOKUP(A1484,Sheet3!$B$2:$B$72,1,FALSE)),0,1)</f>
        <v>0</v>
      </c>
      <c r="L1484">
        <f t="shared" si="233"/>
        <v>0</v>
      </c>
      <c r="N1484">
        <f t="shared" si="234"/>
        <v>1</v>
      </c>
      <c r="O1484">
        <f t="shared" si="230"/>
        <v>1</v>
      </c>
      <c r="P1484">
        <f t="shared" si="235"/>
        <v>2016</v>
      </c>
      <c r="Q1484" t="str">
        <f t="shared" si="236"/>
        <v>JAN</v>
      </c>
    </row>
    <row r="1485" spans="1:17" x14ac:dyDescent="0.25">
      <c r="A1485" s="1">
        <f t="shared" si="237"/>
        <v>42392</v>
      </c>
      <c r="B1485" s="1">
        <f>A1485-J1485+1</f>
        <v>42386</v>
      </c>
      <c r="C1485" s="1">
        <f t="shared" si="238"/>
        <v>42392</v>
      </c>
      <c r="D1485">
        <f>VLOOKUP(C1485,Sheet2!$A$2:$C$471,2,FALSE)</f>
        <v>3</v>
      </c>
      <c r="E1485">
        <f>VLOOKUP($C1485,Sheet2!$A$2:$D$471,4,FALSE)</f>
        <v>1</v>
      </c>
      <c r="F1485" t="str">
        <f>VLOOKUP(E1485,$W$2:$X$13,2,FALSE)</f>
        <v>JAN</v>
      </c>
      <c r="G1485">
        <f t="shared" si="231"/>
        <v>1</v>
      </c>
      <c r="H1485">
        <f>VLOOKUP($C1485,Sheet2!$A$2:$C$471,3,FALSE)</f>
        <v>2016</v>
      </c>
      <c r="I1485" t="str">
        <f t="shared" si="232"/>
        <v>SAT</v>
      </c>
      <c r="J1485">
        <f t="shared" si="239"/>
        <v>7</v>
      </c>
      <c r="K1485">
        <f>IF(ISERROR(VLOOKUP(A1485,Sheet3!$B$2:$B$72,1,FALSE)),0,1)</f>
        <v>0</v>
      </c>
      <c r="L1485">
        <f t="shared" si="233"/>
        <v>1</v>
      </c>
      <c r="N1485">
        <f t="shared" si="234"/>
        <v>1</v>
      </c>
      <c r="O1485">
        <f t="shared" si="230"/>
        <v>1</v>
      </c>
      <c r="P1485">
        <f t="shared" si="235"/>
        <v>2016</v>
      </c>
      <c r="Q1485" t="str">
        <f t="shared" si="236"/>
        <v>JAN</v>
      </c>
    </row>
    <row r="1486" spans="1:17" x14ac:dyDescent="0.25">
      <c r="A1486" s="1">
        <f t="shared" si="237"/>
        <v>42393</v>
      </c>
      <c r="B1486" s="1">
        <f>A1486-J1486+1</f>
        <v>42393</v>
      </c>
      <c r="C1486" s="1">
        <f t="shared" si="238"/>
        <v>42399</v>
      </c>
      <c r="D1486">
        <f>VLOOKUP(C1486,Sheet2!$A$2:$C$471,2,FALSE)</f>
        <v>4</v>
      </c>
      <c r="E1486">
        <f>VLOOKUP($C1486,Sheet2!$A$2:$D$471,4,FALSE)</f>
        <v>1</v>
      </c>
      <c r="F1486" t="str">
        <f>VLOOKUP(E1486,$W$2:$X$13,2,FALSE)</f>
        <v>JAN</v>
      </c>
      <c r="G1486">
        <f t="shared" si="231"/>
        <v>1</v>
      </c>
      <c r="H1486">
        <f>VLOOKUP($C1486,Sheet2!$A$2:$C$471,3,FALSE)</f>
        <v>2016</v>
      </c>
      <c r="I1486" t="str">
        <f t="shared" si="232"/>
        <v>SUN</v>
      </c>
      <c r="J1486">
        <f t="shared" si="239"/>
        <v>1</v>
      </c>
      <c r="K1486">
        <f>IF(ISERROR(VLOOKUP(A1486,Sheet3!$B$2:$B$72,1,FALSE)),0,1)</f>
        <v>0</v>
      </c>
      <c r="L1486">
        <f t="shared" si="233"/>
        <v>1</v>
      </c>
      <c r="N1486">
        <f t="shared" si="234"/>
        <v>1</v>
      </c>
      <c r="O1486">
        <f t="shared" si="230"/>
        <v>1</v>
      </c>
      <c r="P1486">
        <f t="shared" si="235"/>
        <v>2016</v>
      </c>
      <c r="Q1486" t="str">
        <f t="shared" si="236"/>
        <v>JAN</v>
      </c>
    </row>
    <row r="1487" spans="1:17" x14ac:dyDescent="0.25">
      <c r="A1487" s="1">
        <f t="shared" si="237"/>
        <v>42394</v>
      </c>
      <c r="B1487" s="1">
        <f>A1487-J1487+1</f>
        <v>42393</v>
      </c>
      <c r="C1487" s="1">
        <f t="shared" si="238"/>
        <v>42399</v>
      </c>
      <c r="D1487">
        <f>VLOOKUP(C1487,Sheet2!$A$2:$C$471,2,FALSE)</f>
        <v>4</v>
      </c>
      <c r="E1487">
        <f>VLOOKUP($C1487,Sheet2!$A$2:$D$471,4,FALSE)</f>
        <v>1</v>
      </c>
      <c r="F1487" t="str">
        <f>VLOOKUP(E1487,$W$2:$X$13,2,FALSE)</f>
        <v>JAN</v>
      </c>
      <c r="G1487">
        <f t="shared" si="231"/>
        <v>1</v>
      </c>
      <c r="H1487">
        <f>VLOOKUP($C1487,Sheet2!$A$2:$C$471,3,FALSE)</f>
        <v>2016</v>
      </c>
      <c r="I1487" t="str">
        <f t="shared" si="232"/>
        <v>MON</v>
      </c>
      <c r="J1487">
        <f t="shared" si="239"/>
        <v>2</v>
      </c>
      <c r="K1487">
        <f>IF(ISERROR(VLOOKUP(A1487,Sheet3!$B$2:$B$72,1,FALSE)),0,1)</f>
        <v>0</v>
      </c>
      <c r="L1487">
        <f t="shared" si="233"/>
        <v>0</v>
      </c>
      <c r="N1487">
        <f t="shared" si="234"/>
        <v>1</v>
      </c>
      <c r="O1487">
        <f t="shared" si="230"/>
        <v>1</v>
      </c>
      <c r="P1487">
        <f t="shared" si="235"/>
        <v>2016</v>
      </c>
      <c r="Q1487" t="str">
        <f t="shared" si="236"/>
        <v>JAN</v>
      </c>
    </row>
    <row r="1488" spans="1:17" x14ac:dyDescent="0.25">
      <c r="A1488" s="1">
        <f t="shared" si="237"/>
        <v>42395</v>
      </c>
      <c r="B1488" s="1">
        <f>A1488-J1488+1</f>
        <v>42393</v>
      </c>
      <c r="C1488" s="1">
        <f t="shared" si="238"/>
        <v>42399</v>
      </c>
      <c r="D1488">
        <f>VLOOKUP(C1488,Sheet2!$A$2:$C$471,2,FALSE)</f>
        <v>4</v>
      </c>
      <c r="E1488">
        <f>VLOOKUP($C1488,Sheet2!$A$2:$D$471,4,FALSE)</f>
        <v>1</v>
      </c>
      <c r="F1488" t="str">
        <f>VLOOKUP(E1488,$W$2:$X$13,2,FALSE)</f>
        <v>JAN</v>
      </c>
      <c r="G1488">
        <f t="shared" si="231"/>
        <v>1</v>
      </c>
      <c r="H1488">
        <f>VLOOKUP($C1488,Sheet2!$A$2:$C$471,3,FALSE)</f>
        <v>2016</v>
      </c>
      <c r="I1488" t="str">
        <f t="shared" si="232"/>
        <v>TUE</v>
      </c>
      <c r="J1488">
        <f t="shared" si="239"/>
        <v>3</v>
      </c>
      <c r="K1488">
        <f>IF(ISERROR(VLOOKUP(A1488,Sheet3!$B$2:$B$72,1,FALSE)),0,1)</f>
        <v>0</v>
      </c>
      <c r="L1488">
        <f t="shared" si="233"/>
        <v>0</v>
      </c>
      <c r="N1488">
        <f t="shared" si="234"/>
        <v>1</v>
      </c>
      <c r="O1488">
        <f t="shared" si="230"/>
        <v>1</v>
      </c>
      <c r="P1488">
        <f t="shared" si="235"/>
        <v>2016</v>
      </c>
      <c r="Q1488" t="str">
        <f t="shared" si="236"/>
        <v>JAN</v>
      </c>
    </row>
    <row r="1489" spans="1:17" x14ac:dyDescent="0.25">
      <c r="A1489" s="1">
        <f t="shared" si="237"/>
        <v>42396</v>
      </c>
      <c r="B1489" s="1">
        <f>A1489-J1489+1</f>
        <v>42393</v>
      </c>
      <c r="C1489" s="1">
        <f t="shared" si="238"/>
        <v>42399</v>
      </c>
      <c r="D1489">
        <f>VLOOKUP(C1489,Sheet2!$A$2:$C$471,2,FALSE)</f>
        <v>4</v>
      </c>
      <c r="E1489">
        <f>VLOOKUP($C1489,Sheet2!$A$2:$D$471,4,FALSE)</f>
        <v>1</v>
      </c>
      <c r="F1489" t="str">
        <f>VLOOKUP(E1489,$W$2:$X$13,2,FALSE)</f>
        <v>JAN</v>
      </c>
      <c r="G1489">
        <f t="shared" si="231"/>
        <v>1</v>
      </c>
      <c r="H1489">
        <f>VLOOKUP($C1489,Sheet2!$A$2:$C$471,3,FALSE)</f>
        <v>2016</v>
      </c>
      <c r="I1489" t="str">
        <f t="shared" si="232"/>
        <v>WED</v>
      </c>
      <c r="J1489">
        <f t="shared" si="239"/>
        <v>4</v>
      </c>
      <c r="K1489">
        <f>IF(ISERROR(VLOOKUP(A1489,Sheet3!$B$2:$B$72,1,FALSE)),0,1)</f>
        <v>0</v>
      </c>
      <c r="L1489">
        <f t="shared" si="233"/>
        <v>0</v>
      </c>
      <c r="N1489">
        <f t="shared" si="234"/>
        <v>1</v>
      </c>
      <c r="O1489">
        <f t="shared" si="230"/>
        <v>1</v>
      </c>
      <c r="P1489">
        <f t="shared" si="235"/>
        <v>2016</v>
      </c>
      <c r="Q1489" t="str">
        <f t="shared" si="236"/>
        <v>JAN</v>
      </c>
    </row>
    <row r="1490" spans="1:17" x14ac:dyDescent="0.25">
      <c r="A1490" s="1">
        <f t="shared" si="237"/>
        <v>42397</v>
      </c>
      <c r="B1490" s="1">
        <f>A1490-J1490+1</f>
        <v>42393</v>
      </c>
      <c r="C1490" s="1">
        <f t="shared" si="238"/>
        <v>42399</v>
      </c>
      <c r="D1490">
        <f>VLOOKUP(C1490,Sheet2!$A$2:$C$471,2,FALSE)</f>
        <v>4</v>
      </c>
      <c r="E1490">
        <f>VLOOKUP($C1490,Sheet2!$A$2:$D$471,4,FALSE)</f>
        <v>1</v>
      </c>
      <c r="F1490" t="str">
        <f>VLOOKUP(E1490,$W$2:$X$13,2,FALSE)</f>
        <v>JAN</v>
      </c>
      <c r="G1490">
        <f t="shared" si="231"/>
        <v>1</v>
      </c>
      <c r="H1490">
        <f>VLOOKUP($C1490,Sheet2!$A$2:$C$471,3,FALSE)</f>
        <v>2016</v>
      </c>
      <c r="I1490" t="str">
        <f t="shared" si="232"/>
        <v>THU</v>
      </c>
      <c r="J1490">
        <f t="shared" si="239"/>
        <v>5</v>
      </c>
      <c r="K1490">
        <f>IF(ISERROR(VLOOKUP(A1490,Sheet3!$B$2:$B$72,1,FALSE)),0,1)</f>
        <v>0</v>
      </c>
      <c r="L1490">
        <f t="shared" si="233"/>
        <v>0</v>
      </c>
      <c r="N1490">
        <f t="shared" si="234"/>
        <v>1</v>
      </c>
      <c r="O1490">
        <f t="shared" si="230"/>
        <v>1</v>
      </c>
      <c r="P1490">
        <f t="shared" si="235"/>
        <v>2016</v>
      </c>
      <c r="Q1490" t="str">
        <f t="shared" si="236"/>
        <v>JAN</v>
      </c>
    </row>
    <row r="1491" spans="1:17" x14ac:dyDescent="0.25">
      <c r="A1491" s="1">
        <f t="shared" si="237"/>
        <v>42398</v>
      </c>
      <c r="B1491" s="1">
        <f>A1491-J1491+1</f>
        <v>42393</v>
      </c>
      <c r="C1491" s="1">
        <f t="shared" si="238"/>
        <v>42399</v>
      </c>
      <c r="D1491">
        <f>VLOOKUP(C1491,Sheet2!$A$2:$C$471,2,FALSE)</f>
        <v>4</v>
      </c>
      <c r="E1491">
        <f>VLOOKUP($C1491,Sheet2!$A$2:$D$471,4,FALSE)</f>
        <v>1</v>
      </c>
      <c r="F1491" t="str">
        <f>VLOOKUP(E1491,$W$2:$X$13,2,FALSE)</f>
        <v>JAN</v>
      </c>
      <c r="G1491">
        <f t="shared" si="231"/>
        <v>1</v>
      </c>
      <c r="H1491">
        <f>VLOOKUP($C1491,Sheet2!$A$2:$C$471,3,FALSE)</f>
        <v>2016</v>
      </c>
      <c r="I1491" t="str">
        <f t="shared" si="232"/>
        <v>FRI</v>
      </c>
      <c r="J1491">
        <f t="shared" si="239"/>
        <v>6</v>
      </c>
      <c r="K1491">
        <f>IF(ISERROR(VLOOKUP(A1491,Sheet3!$B$2:$B$72,1,FALSE)),0,1)</f>
        <v>0</v>
      </c>
      <c r="L1491">
        <f t="shared" si="233"/>
        <v>0</v>
      </c>
      <c r="N1491">
        <f t="shared" si="234"/>
        <v>1</v>
      </c>
      <c r="O1491">
        <f t="shared" si="230"/>
        <v>1</v>
      </c>
      <c r="P1491">
        <f t="shared" si="235"/>
        <v>2016</v>
      </c>
      <c r="Q1491" t="str">
        <f t="shared" si="236"/>
        <v>JAN</v>
      </c>
    </row>
    <row r="1492" spans="1:17" x14ac:dyDescent="0.25">
      <c r="A1492" s="1">
        <f t="shared" si="237"/>
        <v>42399</v>
      </c>
      <c r="B1492" s="1">
        <f>A1492-J1492+1</f>
        <v>42393</v>
      </c>
      <c r="C1492" s="1">
        <f t="shared" si="238"/>
        <v>42399</v>
      </c>
      <c r="D1492">
        <f>VLOOKUP(C1492,Sheet2!$A$2:$C$471,2,FALSE)</f>
        <v>4</v>
      </c>
      <c r="E1492">
        <f>VLOOKUP($C1492,Sheet2!$A$2:$D$471,4,FALSE)</f>
        <v>1</v>
      </c>
      <c r="F1492" t="str">
        <f>VLOOKUP(E1492,$W$2:$X$13,2,FALSE)</f>
        <v>JAN</v>
      </c>
      <c r="G1492">
        <f t="shared" si="231"/>
        <v>1</v>
      </c>
      <c r="H1492">
        <f>VLOOKUP($C1492,Sheet2!$A$2:$C$471,3,FALSE)</f>
        <v>2016</v>
      </c>
      <c r="I1492" t="str">
        <f t="shared" si="232"/>
        <v>SAT</v>
      </c>
      <c r="J1492">
        <f t="shared" si="239"/>
        <v>7</v>
      </c>
      <c r="K1492">
        <f>IF(ISERROR(VLOOKUP(A1492,Sheet3!$B$2:$B$72,1,FALSE)),0,1)</f>
        <v>0</v>
      </c>
      <c r="L1492">
        <f t="shared" si="233"/>
        <v>1</v>
      </c>
      <c r="N1492">
        <f t="shared" si="234"/>
        <v>1</v>
      </c>
      <c r="O1492">
        <f t="shared" si="230"/>
        <v>1</v>
      </c>
      <c r="P1492">
        <f t="shared" si="235"/>
        <v>2016</v>
      </c>
      <c r="Q1492" t="str">
        <f t="shared" si="236"/>
        <v>JAN</v>
      </c>
    </row>
    <row r="1493" spans="1:17" x14ac:dyDescent="0.25">
      <c r="A1493" s="1">
        <f t="shared" si="237"/>
        <v>42400</v>
      </c>
      <c r="B1493" s="1">
        <f>A1493-J1493+1</f>
        <v>42400</v>
      </c>
      <c r="C1493" s="1">
        <f t="shared" si="238"/>
        <v>42406</v>
      </c>
      <c r="D1493">
        <f>VLOOKUP(C1493,Sheet2!$A$2:$C$471,2,FALSE)</f>
        <v>5</v>
      </c>
      <c r="E1493">
        <f>VLOOKUP($C1493,Sheet2!$A$2:$D$471,4,FALSE)</f>
        <v>2</v>
      </c>
      <c r="F1493" t="str">
        <f>VLOOKUP(E1493,$W$2:$X$13,2,FALSE)</f>
        <v>FEB</v>
      </c>
      <c r="G1493">
        <f t="shared" si="231"/>
        <v>1</v>
      </c>
      <c r="H1493">
        <f>VLOOKUP($C1493,Sheet2!$A$2:$C$471,3,FALSE)</f>
        <v>2016</v>
      </c>
      <c r="I1493" t="str">
        <f t="shared" si="232"/>
        <v>SUN</v>
      </c>
      <c r="J1493">
        <f t="shared" si="239"/>
        <v>1</v>
      </c>
      <c r="K1493">
        <f>IF(ISERROR(VLOOKUP(A1493,Sheet3!$B$2:$B$72,1,FALSE)),0,1)</f>
        <v>0</v>
      </c>
      <c r="L1493">
        <f t="shared" si="233"/>
        <v>1</v>
      </c>
      <c r="N1493">
        <f t="shared" si="234"/>
        <v>1</v>
      </c>
      <c r="O1493">
        <f t="shared" si="230"/>
        <v>1</v>
      </c>
      <c r="P1493">
        <f t="shared" si="235"/>
        <v>2016</v>
      </c>
      <c r="Q1493" t="str">
        <f t="shared" si="236"/>
        <v>JAN</v>
      </c>
    </row>
    <row r="1494" spans="1:17" x14ac:dyDescent="0.25">
      <c r="A1494" s="1">
        <f t="shared" si="237"/>
        <v>42401</v>
      </c>
      <c r="B1494" s="1">
        <f>A1494-J1494+1</f>
        <v>42400</v>
      </c>
      <c r="C1494" s="1">
        <f t="shared" si="238"/>
        <v>42406</v>
      </c>
      <c r="D1494">
        <f>VLOOKUP(C1494,Sheet2!$A$2:$C$471,2,FALSE)</f>
        <v>5</v>
      </c>
      <c r="E1494">
        <f>VLOOKUP($C1494,Sheet2!$A$2:$D$471,4,FALSE)</f>
        <v>2</v>
      </c>
      <c r="F1494" t="str">
        <f>VLOOKUP(E1494,$W$2:$X$13,2,FALSE)</f>
        <v>FEB</v>
      </c>
      <c r="G1494">
        <f t="shared" si="231"/>
        <v>1</v>
      </c>
      <c r="H1494">
        <f>VLOOKUP($C1494,Sheet2!$A$2:$C$471,3,FALSE)</f>
        <v>2016</v>
      </c>
      <c r="I1494" t="str">
        <f t="shared" si="232"/>
        <v>MON</v>
      </c>
      <c r="J1494">
        <f t="shared" si="239"/>
        <v>2</v>
      </c>
      <c r="K1494">
        <f>IF(ISERROR(VLOOKUP(A1494,Sheet3!$B$2:$B$72,1,FALSE)),0,1)</f>
        <v>0</v>
      </c>
      <c r="L1494">
        <f t="shared" si="233"/>
        <v>0</v>
      </c>
      <c r="N1494">
        <f t="shared" si="234"/>
        <v>2</v>
      </c>
      <c r="O1494">
        <f t="shared" si="230"/>
        <v>1</v>
      </c>
      <c r="P1494">
        <f t="shared" si="235"/>
        <v>2016</v>
      </c>
      <c r="Q1494" t="str">
        <f t="shared" si="236"/>
        <v>FEB</v>
      </c>
    </row>
    <row r="1495" spans="1:17" x14ac:dyDescent="0.25">
      <c r="A1495" s="1">
        <f t="shared" si="237"/>
        <v>42402</v>
      </c>
      <c r="B1495" s="1">
        <f>A1495-J1495+1</f>
        <v>42400</v>
      </c>
      <c r="C1495" s="1">
        <f t="shared" si="238"/>
        <v>42406</v>
      </c>
      <c r="D1495">
        <f>VLOOKUP(C1495,Sheet2!$A$2:$C$471,2,FALSE)</f>
        <v>5</v>
      </c>
      <c r="E1495">
        <f>VLOOKUP($C1495,Sheet2!$A$2:$D$471,4,FALSE)</f>
        <v>2</v>
      </c>
      <c r="F1495" t="str">
        <f>VLOOKUP(E1495,$W$2:$X$13,2,FALSE)</f>
        <v>FEB</v>
      </c>
      <c r="G1495">
        <f t="shared" si="231"/>
        <v>1</v>
      </c>
      <c r="H1495">
        <f>VLOOKUP($C1495,Sheet2!$A$2:$C$471,3,FALSE)</f>
        <v>2016</v>
      </c>
      <c r="I1495" t="str">
        <f t="shared" si="232"/>
        <v>TUE</v>
      </c>
      <c r="J1495">
        <f t="shared" si="239"/>
        <v>3</v>
      </c>
      <c r="K1495">
        <f>IF(ISERROR(VLOOKUP(A1495,Sheet3!$B$2:$B$72,1,FALSE)),0,1)</f>
        <v>0</v>
      </c>
      <c r="L1495">
        <f t="shared" si="233"/>
        <v>0</v>
      </c>
      <c r="N1495">
        <f t="shared" si="234"/>
        <v>2</v>
      </c>
      <c r="O1495">
        <f t="shared" si="230"/>
        <v>1</v>
      </c>
      <c r="P1495">
        <f t="shared" si="235"/>
        <v>2016</v>
      </c>
      <c r="Q1495" t="str">
        <f t="shared" si="236"/>
        <v>FEB</v>
      </c>
    </row>
    <row r="1496" spans="1:17" x14ac:dyDescent="0.25">
      <c r="A1496" s="1">
        <f t="shared" si="237"/>
        <v>42403</v>
      </c>
      <c r="B1496" s="1">
        <f>A1496-J1496+1</f>
        <v>42400</v>
      </c>
      <c r="C1496" s="1">
        <f t="shared" si="238"/>
        <v>42406</v>
      </c>
      <c r="D1496">
        <f>VLOOKUP(C1496,Sheet2!$A$2:$C$471,2,FALSE)</f>
        <v>5</v>
      </c>
      <c r="E1496">
        <f>VLOOKUP($C1496,Sheet2!$A$2:$D$471,4,FALSE)</f>
        <v>2</v>
      </c>
      <c r="F1496" t="str">
        <f>VLOOKUP(E1496,$W$2:$X$13,2,FALSE)</f>
        <v>FEB</v>
      </c>
      <c r="G1496">
        <f t="shared" si="231"/>
        <v>1</v>
      </c>
      <c r="H1496">
        <f>VLOOKUP($C1496,Sheet2!$A$2:$C$471,3,FALSE)</f>
        <v>2016</v>
      </c>
      <c r="I1496" t="str">
        <f t="shared" si="232"/>
        <v>WED</v>
      </c>
      <c r="J1496">
        <f t="shared" si="239"/>
        <v>4</v>
      </c>
      <c r="K1496">
        <f>IF(ISERROR(VLOOKUP(A1496,Sheet3!$B$2:$B$72,1,FALSE)),0,1)</f>
        <v>0</v>
      </c>
      <c r="L1496">
        <f t="shared" si="233"/>
        <v>0</v>
      </c>
      <c r="N1496">
        <f t="shared" si="234"/>
        <v>2</v>
      </c>
      <c r="O1496">
        <f t="shared" si="230"/>
        <v>1</v>
      </c>
      <c r="P1496">
        <f t="shared" si="235"/>
        <v>2016</v>
      </c>
      <c r="Q1496" t="str">
        <f t="shared" si="236"/>
        <v>FEB</v>
      </c>
    </row>
    <row r="1497" spans="1:17" x14ac:dyDescent="0.25">
      <c r="A1497" s="1">
        <f t="shared" si="237"/>
        <v>42404</v>
      </c>
      <c r="B1497" s="1">
        <f>A1497-J1497+1</f>
        <v>42400</v>
      </c>
      <c r="C1497" s="1">
        <f t="shared" si="238"/>
        <v>42406</v>
      </c>
      <c r="D1497">
        <f>VLOOKUP(C1497,Sheet2!$A$2:$C$471,2,FALSE)</f>
        <v>5</v>
      </c>
      <c r="E1497">
        <f>VLOOKUP($C1497,Sheet2!$A$2:$D$471,4,FALSE)</f>
        <v>2</v>
      </c>
      <c r="F1497" t="str">
        <f>VLOOKUP(E1497,$W$2:$X$13,2,FALSE)</f>
        <v>FEB</v>
      </c>
      <c r="G1497">
        <f t="shared" si="231"/>
        <v>1</v>
      </c>
      <c r="H1497">
        <f>VLOOKUP($C1497,Sheet2!$A$2:$C$471,3,FALSE)</f>
        <v>2016</v>
      </c>
      <c r="I1497" t="str">
        <f t="shared" si="232"/>
        <v>THU</v>
      </c>
      <c r="J1497">
        <f t="shared" si="239"/>
        <v>5</v>
      </c>
      <c r="K1497">
        <f>IF(ISERROR(VLOOKUP(A1497,Sheet3!$B$2:$B$72,1,FALSE)),0,1)</f>
        <v>0</v>
      </c>
      <c r="L1497">
        <f t="shared" si="233"/>
        <v>0</v>
      </c>
      <c r="N1497">
        <f t="shared" si="234"/>
        <v>2</v>
      </c>
      <c r="O1497">
        <f t="shared" si="230"/>
        <v>1</v>
      </c>
      <c r="P1497">
        <f t="shared" si="235"/>
        <v>2016</v>
      </c>
      <c r="Q1497" t="str">
        <f t="shared" si="236"/>
        <v>FEB</v>
      </c>
    </row>
    <row r="1498" spans="1:17" x14ac:dyDescent="0.25">
      <c r="A1498" s="1">
        <f t="shared" si="237"/>
        <v>42405</v>
      </c>
      <c r="B1498" s="1">
        <f>A1498-J1498+1</f>
        <v>42400</v>
      </c>
      <c r="C1498" s="1">
        <f t="shared" si="238"/>
        <v>42406</v>
      </c>
      <c r="D1498">
        <f>VLOOKUP(C1498,Sheet2!$A$2:$C$471,2,FALSE)</f>
        <v>5</v>
      </c>
      <c r="E1498">
        <f>VLOOKUP($C1498,Sheet2!$A$2:$D$471,4,FALSE)</f>
        <v>2</v>
      </c>
      <c r="F1498" t="str">
        <f>VLOOKUP(E1498,$W$2:$X$13,2,FALSE)</f>
        <v>FEB</v>
      </c>
      <c r="G1498">
        <f t="shared" si="231"/>
        <v>1</v>
      </c>
      <c r="H1498">
        <f>VLOOKUP($C1498,Sheet2!$A$2:$C$471,3,FALSE)</f>
        <v>2016</v>
      </c>
      <c r="I1498" t="str">
        <f t="shared" si="232"/>
        <v>FRI</v>
      </c>
      <c r="J1498">
        <f t="shared" si="239"/>
        <v>6</v>
      </c>
      <c r="K1498">
        <f>IF(ISERROR(VLOOKUP(A1498,Sheet3!$B$2:$B$72,1,FALSE)),0,1)</f>
        <v>0</v>
      </c>
      <c r="L1498">
        <f t="shared" si="233"/>
        <v>0</v>
      </c>
      <c r="N1498">
        <f t="shared" si="234"/>
        <v>2</v>
      </c>
      <c r="O1498">
        <f t="shared" si="230"/>
        <v>1</v>
      </c>
      <c r="P1498">
        <f t="shared" si="235"/>
        <v>2016</v>
      </c>
      <c r="Q1498" t="str">
        <f t="shared" si="236"/>
        <v>FEB</v>
      </c>
    </row>
    <row r="1499" spans="1:17" x14ac:dyDescent="0.25">
      <c r="A1499" s="1">
        <f t="shared" si="237"/>
        <v>42406</v>
      </c>
      <c r="B1499" s="1">
        <f>A1499-J1499+1</f>
        <v>42400</v>
      </c>
      <c r="C1499" s="1">
        <f t="shared" si="238"/>
        <v>42406</v>
      </c>
      <c r="D1499">
        <f>VLOOKUP(C1499,Sheet2!$A$2:$C$471,2,FALSE)</f>
        <v>5</v>
      </c>
      <c r="E1499">
        <f>VLOOKUP($C1499,Sheet2!$A$2:$D$471,4,FALSE)</f>
        <v>2</v>
      </c>
      <c r="F1499" t="str">
        <f>VLOOKUP(E1499,$W$2:$X$13,2,FALSE)</f>
        <v>FEB</v>
      </c>
      <c r="G1499">
        <f t="shared" si="231"/>
        <v>1</v>
      </c>
      <c r="H1499">
        <f>VLOOKUP($C1499,Sheet2!$A$2:$C$471,3,FALSE)</f>
        <v>2016</v>
      </c>
      <c r="I1499" t="str">
        <f t="shared" si="232"/>
        <v>SAT</v>
      </c>
      <c r="J1499">
        <f t="shared" si="239"/>
        <v>7</v>
      </c>
      <c r="K1499">
        <f>IF(ISERROR(VLOOKUP(A1499,Sheet3!$B$2:$B$72,1,FALSE)),0,1)</f>
        <v>0</v>
      </c>
      <c r="L1499">
        <f t="shared" si="233"/>
        <v>1</v>
      </c>
      <c r="N1499">
        <f t="shared" si="234"/>
        <v>2</v>
      </c>
      <c r="O1499">
        <f t="shared" si="230"/>
        <v>1</v>
      </c>
      <c r="P1499">
        <f t="shared" si="235"/>
        <v>2016</v>
      </c>
      <c r="Q1499" t="str">
        <f t="shared" si="236"/>
        <v>FEB</v>
      </c>
    </row>
    <row r="1500" spans="1:17" x14ac:dyDescent="0.25">
      <c r="A1500" s="1">
        <f t="shared" si="237"/>
        <v>42407</v>
      </c>
      <c r="B1500" s="1">
        <f>A1500-J1500+1</f>
        <v>42407</v>
      </c>
      <c r="C1500" s="1">
        <f t="shared" si="238"/>
        <v>42413</v>
      </c>
      <c r="D1500">
        <f>VLOOKUP(C1500,Sheet2!$A$2:$C$471,2,FALSE)</f>
        <v>6</v>
      </c>
      <c r="E1500">
        <f>VLOOKUP($C1500,Sheet2!$A$2:$D$471,4,FALSE)</f>
        <v>2</v>
      </c>
      <c r="F1500" t="str">
        <f>VLOOKUP(E1500,$W$2:$X$13,2,FALSE)</f>
        <v>FEB</v>
      </c>
      <c r="G1500">
        <f t="shared" si="231"/>
        <v>1</v>
      </c>
      <c r="H1500">
        <f>VLOOKUP($C1500,Sheet2!$A$2:$C$471,3,FALSE)</f>
        <v>2016</v>
      </c>
      <c r="I1500" t="str">
        <f t="shared" si="232"/>
        <v>SUN</v>
      </c>
      <c r="J1500">
        <f t="shared" si="239"/>
        <v>1</v>
      </c>
      <c r="K1500">
        <f>IF(ISERROR(VLOOKUP(A1500,Sheet3!$B$2:$B$72,1,FALSE)),0,1)</f>
        <v>0</v>
      </c>
      <c r="L1500">
        <f t="shared" si="233"/>
        <v>1</v>
      </c>
      <c r="N1500">
        <f t="shared" si="234"/>
        <v>2</v>
      </c>
      <c r="O1500">
        <f t="shared" si="230"/>
        <v>1</v>
      </c>
      <c r="P1500">
        <f t="shared" si="235"/>
        <v>2016</v>
      </c>
      <c r="Q1500" t="str">
        <f t="shared" si="236"/>
        <v>FEB</v>
      </c>
    </row>
    <row r="1501" spans="1:17" x14ac:dyDescent="0.25">
      <c r="A1501" s="1">
        <f t="shared" si="237"/>
        <v>42408</v>
      </c>
      <c r="B1501" s="1">
        <f>A1501-J1501+1</f>
        <v>42407</v>
      </c>
      <c r="C1501" s="1">
        <f t="shared" si="238"/>
        <v>42413</v>
      </c>
      <c r="D1501">
        <f>VLOOKUP(C1501,Sheet2!$A$2:$C$471,2,FALSE)</f>
        <v>6</v>
      </c>
      <c r="E1501">
        <f>VLOOKUP($C1501,Sheet2!$A$2:$D$471,4,FALSE)</f>
        <v>2</v>
      </c>
      <c r="F1501" t="str">
        <f>VLOOKUP(E1501,$W$2:$X$13,2,FALSE)</f>
        <v>FEB</v>
      </c>
      <c r="G1501">
        <f t="shared" si="231"/>
        <v>1</v>
      </c>
      <c r="H1501">
        <f>VLOOKUP($C1501,Sheet2!$A$2:$C$471,3,FALSE)</f>
        <v>2016</v>
      </c>
      <c r="I1501" t="str">
        <f t="shared" si="232"/>
        <v>MON</v>
      </c>
      <c r="J1501">
        <f t="shared" si="239"/>
        <v>2</v>
      </c>
      <c r="K1501">
        <f>IF(ISERROR(VLOOKUP(A1501,Sheet3!$B$2:$B$72,1,FALSE)),0,1)</f>
        <v>0</v>
      </c>
      <c r="L1501">
        <f t="shared" si="233"/>
        <v>0</v>
      </c>
      <c r="N1501">
        <f t="shared" si="234"/>
        <v>2</v>
      </c>
      <c r="O1501">
        <f t="shared" si="230"/>
        <v>1</v>
      </c>
      <c r="P1501">
        <f t="shared" si="235"/>
        <v>2016</v>
      </c>
      <c r="Q1501" t="str">
        <f t="shared" si="236"/>
        <v>FEB</v>
      </c>
    </row>
    <row r="1502" spans="1:17" x14ac:dyDescent="0.25">
      <c r="A1502" s="1">
        <f t="shared" si="237"/>
        <v>42409</v>
      </c>
      <c r="B1502" s="1">
        <f>A1502-J1502+1</f>
        <v>42407</v>
      </c>
      <c r="C1502" s="1">
        <f t="shared" si="238"/>
        <v>42413</v>
      </c>
      <c r="D1502">
        <f>VLOOKUP(C1502,Sheet2!$A$2:$C$471,2,FALSE)</f>
        <v>6</v>
      </c>
      <c r="E1502">
        <f>VLOOKUP($C1502,Sheet2!$A$2:$D$471,4,FALSE)</f>
        <v>2</v>
      </c>
      <c r="F1502" t="str">
        <f>VLOOKUP(E1502,$W$2:$X$13,2,FALSE)</f>
        <v>FEB</v>
      </c>
      <c r="G1502">
        <f t="shared" si="231"/>
        <v>1</v>
      </c>
      <c r="H1502">
        <f>VLOOKUP($C1502,Sheet2!$A$2:$C$471,3,FALSE)</f>
        <v>2016</v>
      </c>
      <c r="I1502" t="str">
        <f t="shared" si="232"/>
        <v>TUE</v>
      </c>
      <c r="J1502">
        <f t="shared" si="239"/>
        <v>3</v>
      </c>
      <c r="K1502">
        <f>IF(ISERROR(VLOOKUP(A1502,Sheet3!$B$2:$B$72,1,FALSE)),0,1)</f>
        <v>0</v>
      </c>
      <c r="L1502">
        <f t="shared" si="233"/>
        <v>0</v>
      </c>
      <c r="N1502">
        <f t="shared" si="234"/>
        <v>2</v>
      </c>
      <c r="O1502">
        <f t="shared" si="230"/>
        <v>1</v>
      </c>
      <c r="P1502">
        <f t="shared" si="235"/>
        <v>2016</v>
      </c>
      <c r="Q1502" t="str">
        <f t="shared" si="236"/>
        <v>FEB</v>
      </c>
    </row>
    <row r="1503" spans="1:17" x14ac:dyDescent="0.25">
      <c r="A1503" s="1">
        <f t="shared" si="237"/>
        <v>42410</v>
      </c>
      <c r="B1503" s="1">
        <f>A1503-J1503+1</f>
        <v>42407</v>
      </c>
      <c r="C1503" s="1">
        <f t="shared" si="238"/>
        <v>42413</v>
      </c>
      <c r="D1503">
        <f>VLOOKUP(C1503,Sheet2!$A$2:$C$471,2,FALSE)</f>
        <v>6</v>
      </c>
      <c r="E1503">
        <f>VLOOKUP($C1503,Sheet2!$A$2:$D$471,4,FALSE)</f>
        <v>2</v>
      </c>
      <c r="F1503" t="str">
        <f>VLOOKUP(E1503,$W$2:$X$13,2,FALSE)</f>
        <v>FEB</v>
      </c>
      <c r="G1503">
        <f t="shared" si="231"/>
        <v>1</v>
      </c>
      <c r="H1503">
        <f>VLOOKUP($C1503,Sheet2!$A$2:$C$471,3,FALSE)</f>
        <v>2016</v>
      </c>
      <c r="I1503" t="str">
        <f t="shared" si="232"/>
        <v>WED</v>
      </c>
      <c r="J1503">
        <f t="shared" si="239"/>
        <v>4</v>
      </c>
      <c r="K1503">
        <f>IF(ISERROR(VLOOKUP(A1503,Sheet3!$B$2:$B$72,1,FALSE)),0,1)</f>
        <v>0</v>
      </c>
      <c r="L1503">
        <f t="shared" si="233"/>
        <v>0</v>
      </c>
      <c r="N1503">
        <f t="shared" si="234"/>
        <v>2</v>
      </c>
      <c r="O1503">
        <f t="shared" si="230"/>
        <v>1</v>
      </c>
      <c r="P1503">
        <f t="shared" si="235"/>
        <v>2016</v>
      </c>
      <c r="Q1503" t="str">
        <f t="shared" si="236"/>
        <v>FEB</v>
      </c>
    </row>
    <row r="1504" spans="1:17" x14ac:dyDescent="0.25">
      <c r="A1504" s="1">
        <f t="shared" si="237"/>
        <v>42411</v>
      </c>
      <c r="B1504" s="1">
        <f>A1504-J1504+1</f>
        <v>42407</v>
      </c>
      <c r="C1504" s="1">
        <f t="shared" si="238"/>
        <v>42413</v>
      </c>
      <c r="D1504">
        <f>VLOOKUP(C1504,Sheet2!$A$2:$C$471,2,FALSE)</f>
        <v>6</v>
      </c>
      <c r="E1504">
        <f>VLOOKUP($C1504,Sheet2!$A$2:$D$471,4,FALSE)</f>
        <v>2</v>
      </c>
      <c r="F1504" t="str">
        <f>VLOOKUP(E1504,$W$2:$X$13,2,FALSE)</f>
        <v>FEB</v>
      </c>
      <c r="G1504">
        <f t="shared" si="231"/>
        <v>1</v>
      </c>
      <c r="H1504">
        <f>VLOOKUP($C1504,Sheet2!$A$2:$C$471,3,FALSE)</f>
        <v>2016</v>
      </c>
      <c r="I1504" t="str">
        <f t="shared" si="232"/>
        <v>THU</v>
      </c>
      <c r="J1504">
        <f t="shared" si="239"/>
        <v>5</v>
      </c>
      <c r="K1504">
        <f>IF(ISERROR(VLOOKUP(A1504,Sheet3!$B$2:$B$72,1,FALSE)),0,1)</f>
        <v>0</v>
      </c>
      <c r="L1504">
        <f t="shared" si="233"/>
        <v>0</v>
      </c>
      <c r="N1504">
        <f t="shared" si="234"/>
        <v>2</v>
      </c>
      <c r="O1504">
        <f t="shared" si="230"/>
        <v>1</v>
      </c>
      <c r="P1504">
        <f t="shared" si="235"/>
        <v>2016</v>
      </c>
      <c r="Q1504" t="str">
        <f t="shared" si="236"/>
        <v>FEB</v>
      </c>
    </row>
    <row r="1505" spans="1:17" x14ac:dyDescent="0.25">
      <c r="A1505" s="1">
        <f t="shared" si="237"/>
        <v>42412</v>
      </c>
      <c r="B1505" s="1">
        <f>A1505-J1505+1</f>
        <v>42407</v>
      </c>
      <c r="C1505" s="1">
        <f t="shared" si="238"/>
        <v>42413</v>
      </c>
      <c r="D1505">
        <f>VLOOKUP(C1505,Sheet2!$A$2:$C$471,2,FALSE)</f>
        <v>6</v>
      </c>
      <c r="E1505">
        <f>VLOOKUP($C1505,Sheet2!$A$2:$D$471,4,FALSE)</f>
        <v>2</v>
      </c>
      <c r="F1505" t="str">
        <f>VLOOKUP(E1505,$W$2:$X$13,2,FALSE)</f>
        <v>FEB</v>
      </c>
      <c r="G1505">
        <f t="shared" si="231"/>
        <v>1</v>
      </c>
      <c r="H1505">
        <f>VLOOKUP($C1505,Sheet2!$A$2:$C$471,3,FALSE)</f>
        <v>2016</v>
      </c>
      <c r="I1505" t="str">
        <f t="shared" si="232"/>
        <v>FRI</v>
      </c>
      <c r="J1505">
        <f t="shared" si="239"/>
        <v>6</v>
      </c>
      <c r="K1505">
        <f>IF(ISERROR(VLOOKUP(A1505,Sheet3!$B$2:$B$72,1,FALSE)),0,1)</f>
        <v>0</v>
      </c>
      <c r="L1505">
        <f t="shared" si="233"/>
        <v>0</v>
      </c>
      <c r="N1505">
        <f t="shared" si="234"/>
        <v>2</v>
      </c>
      <c r="O1505">
        <f t="shared" si="230"/>
        <v>1</v>
      </c>
      <c r="P1505">
        <f t="shared" si="235"/>
        <v>2016</v>
      </c>
      <c r="Q1505" t="str">
        <f t="shared" si="236"/>
        <v>FEB</v>
      </c>
    </row>
    <row r="1506" spans="1:17" x14ac:dyDescent="0.25">
      <c r="A1506" s="1">
        <f t="shared" si="237"/>
        <v>42413</v>
      </c>
      <c r="B1506" s="1">
        <f>A1506-J1506+1</f>
        <v>42407</v>
      </c>
      <c r="C1506" s="1">
        <f t="shared" si="238"/>
        <v>42413</v>
      </c>
      <c r="D1506">
        <f>VLOOKUP(C1506,Sheet2!$A$2:$C$471,2,FALSE)</f>
        <v>6</v>
      </c>
      <c r="E1506">
        <f>VLOOKUP($C1506,Sheet2!$A$2:$D$471,4,FALSE)</f>
        <v>2</v>
      </c>
      <c r="F1506" t="str">
        <f>VLOOKUP(E1506,$W$2:$X$13,2,FALSE)</f>
        <v>FEB</v>
      </c>
      <c r="G1506">
        <f t="shared" si="231"/>
        <v>1</v>
      </c>
      <c r="H1506">
        <f>VLOOKUP($C1506,Sheet2!$A$2:$C$471,3,FALSE)</f>
        <v>2016</v>
      </c>
      <c r="I1506" t="str">
        <f t="shared" si="232"/>
        <v>SAT</v>
      </c>
      <c r="J1506">
        <f t="shared" si="239"/>
        <v>7</v>
      </c>
      <c r="K1506">
        <f>IF(ISERROR(VLOOKUP(A1506,Sheet3!$B$2:$B$72,1,FALSE)),0,1)</f>
        <v>0</v>
      </c>
      <c r="L1506">
        <f t="shared" si="233"/>
        <v>1</v>
      </c>
      <c r="N1506">
        <f t="shared" si="234"/>
        <v>2</v>
      </c>
      <c r="O1506">
        <f t="shared" si="230"/>
        <v>1</v>
      </c>
      <c r="P1506">
        <f t="shared" si="235"/>
        <v>2016</v>
      </c>
      <c r="Q1506" t="str">
        <f t="shared" si="236"/>
        <v>FEB</v>
      </c>
    </row>
    <row r="1507" spans="1:17" x14ac:dyDescent="0.25">
      <c r="A1507" s="1">
        <f t="shared" si="237"/>
        <v>42414</v>
      </c>
      <c r="B1507" s="1">
        <f>A1507-J1507+1</f>
        <v>42414</v>
      </c>
      <c r="C1507" s="1">
        <f t="shared" si="238"/>
        <v>42420</v>
      </c>
      <c r="D1507">
        <f>VLOOKUP(C1507,Sheet2!$A$2:$C$471,2,FALSE)</f>
        <v>7</v>
      </c>
      <c r="E1507">
        <f>VLOOKUP($C1507,Sheet2!$A$2:$D$471,4,FALSE)</f>
        <v>2</v>
      </c>
      <c r="F1507" t="str">
        <f>VLOOKUP(E1507,$W$2:$X$13,2,FALSE)</f>
        <v>FEB</v>
      </c>
      <c r="G1507">
        <f t="shared" si="231"/>
        <v>1</v>
      </c>
      <c r="H1507">
        <f>VLOOKUP($C1507,Sheet2!$A$2:$C$471,3,FALSE)</f>
        <v>2016</v>
      </c>
      <c r="I1507" t="str">
        <f t="shared" si="232"/>
        <v>SUN</v>
      </c>
      <c r="J1507">
        <f t="shared" si="239"/>
        <v>1</v>
      </c>
      <c r="K1507">
        <f>IF(ISERROR(VLOOKUP(A1507,Sheet3!$B$2:$B$72,1,FALSE)),0,1)</f>
        <v>0</v>
      </c>
      <c r="L1507">
        <f t="shared" si="233"/>
        <v>1</v>
      </c>
      <c r="N1507">
        <f t="shared" si="234"/>
        <v>2</v>
      </c>
      <c r="O1507">
        <f t="shared" si="230"/>
        <v>1</v>
      </c>
      <c r="P1507">
        <f t="shared" si="235"/>
        <v>2016</v>
      </c>
      <c r="Q1507" t="str">
        <f t="shared" si="236"/>
        <v>FEB</v>
      </c>
    </row>
    <row r="1508" spans="1:17" x14ac:dyDescent="0.25">
      <c r="A1508" s="1">
        <f t="shared" si="237"/>
        <v>42415</v>
      </c>
      <c r="B1508" s="1">
        <f>A1508-J1508+1</f>
        <v>42414</v>
      </c>
      <c r="C1508" s="1">
        <f t="shared" si="238"/>
        <v>42420</v>
      </c>
      <c r="D1508">
        <f>VLOOKUP(C1508,Sheet2!$A$2:$C$471,2,FALSE)</f>
        <v>7</v>
      </c>
      <c r="E1508">
        <f>VLOOKUP($C1508,Sheet2!$A$2:$D$471,4,FALSE)</f>
        <v>2</v>
      </c>
      <c r="F1508" t="str">
        <f>VLOOKUP(E1508,$W$2:$X$13,2,FALSE)</f>
        <v>FEB</v>
      </c>
      <c r="G1508">
        <f t="shared" si="231"/>
        <v>1</v>
      </c>
      <c r="H1508">
        <f>VLOOKUP($C1508,Sheet2!$A$2:$C$471,3,FALSE)</f>
        <v>2016</v>
      </c>
      <c r="I1508" t="str">
        <f t="shared" si="232"/>
        <v>MON</v>
      </c>
      <c r="J1508">
        <f t="shared" si="239"/>
        <v>2</v>
      </c>
      <c r="K1508">
        <f>IF(ISERROR(VLOOKUP(A1508,Sheet3!$B$2:$B$72,1,FALSE)),0,1)</f>
        <v>1</v>
      </c>
      <c r="L1508">
        <f t="shared" si="233"/>
        <v>0</v>
      </c>
      <c r="N1508">
        <f t="shared" si="234"/>
        <v>2</v>
      </c>
      <c r="O1508">
        <f t="shared" si="230"/>
        <v>1</v>
      </c>
      <c r="P1508">
        <f t="shared" si="235"/>
        <v>2016</v>
      </c>
      <c r="Q1508" t="str">
        <f t="shared" si="236"/>
        <v>FEB</v>
      </c>
    </row>
    <row r="1509" spans="1:17" x14ac:dyDescent="0.25">
      <c r="A1509" s="1">
        <f t="shared" si="237"/>
        <v>42416</v>
      </c>
      <c r="B1509" s="1">
        <f>A1509-J1509+1</f>
        <v>42414</v>
      </c>
      <c r="C1509" s="1">
        <f t="shared" si="238"/>
        <v>42420</v>
      </c>
      <c r="D1509">
        <f>VLOOKUP(C1509,Sheet2!$A$2:$C$471,2,FALSE)</f>
        <v>7</v>
      </c>
      <c r="E1509">
        <f>VLOOKUP($C1509,Sheet2!$A$2:$D$471,4,FALSE)</f>
        <v>2</v>
      </c>
      <c r="F1509" t="str">
        <f>VLOOKUP(E1509,$W$2:$X$13,2,FALSE)</f>
        <v>FEB</v>
      </c>
      <c r="G1509">
        <f t="shared" si="231"/>
        <v>1</v>
      </c>
      <c r="H1509">
        <f>VLOOKUP($C1509,Sheet2!$A$2:$C$471,3,FALSE)</f>
        <v>2016</v>
      </c>
      <c r="I1509" t="str">
        <f t="shared" si="232"/>
        <v>TUE</v>
      </c>
      <c r="J1509">
        <f t="shared" si="239"/>
        <v>3</v>
      </c>
      <c r="K1509">
        <f>IF(ISERROR(VLOOKUP(A1509,Sheet3!$B$2:$B$72,1,FALSE)),0,1)</f>
        <v>0</v>
      </c>
      <c r="L1509">
        <f t="shared" si="233"/>
        <v>0</v>
      </c>
      <c r="N1509">
        <f t="shared" si="234"/>
        <v>2</v>
      </c>
      <c r="O1509">
        <f t="shared" si="230"/>
        <v>1</v>
      </c>
      <c r="P1509">
        <f t="shared" si="235"/>
        <v>2016</v>
      </c>
      <c r="Q1509" t="str">
        <f t="shared" si="236"/>
        <v>FEB</v>
      </c>
    </row>
    <row r="1510" spans="1:17" x14ac:dyDescent="0.25">
      <c r="A1510" s="1">
        <f t="shared" si="237"/>
        <v>42417</v>
      </c>
      <c r="B1510" s="1">
        <f>A1510-J1510+1</f>
        <v>42414</v>
      </c>
      <c r="C1510" s="1">
        <f t="shared" si="238"/>
        <v>42420</v>
      </c>
      <c r="D1510">
        <f>VLOOKUP(C1510,Sheet2!$A$2:$C$471,2,FALSE)</f>
        <v>7</v>
      </c>
      <c r="E1510">
        <f>VLOOKUP($C1510,Sheet2!$A$2:$D$471,4,FALSE)</f>
        <v>2</v>
      </c>
      <c r="F1510" t="str">
        <f>VLOOKUP(E1510,$W$2:$X$13,2,FALSE)</f>
        <v>FEB</v>
      </c>
      <c r="G1510">
        <f t="shared" si="231"/>
        <v>1</v>
      </c>
      <c r="H1510">
        <f>VLOOKUP($C1510,Sheet2!$A$2:$C$471,3,FALSE)</f>
        <v>2016</v>
      </c>
      <c r="I1510" t="str">
        <f t="shared" si="232"/>
        <v>WED</v>
      </c>
      <c r="J1510">
        <f t="shared" si="239"/>
        <v>4</v>
      </c>
      <c r="K1510">
        <f>IF(ISERROR(VLOOKUP(A1510,Sheet3!$B$2:$B$72,1,FALSE)),0,1)</f>
        <v>0</v>
      </c>
      <c r="L1510">
        <f t="shared" si="233"/>
        <v>0</v>
      </c>
      <c r="N1510">
        <f t="shared" si="234"/>
        <v>2</v>
      </c>
      <c r="O1510">
        <f t="shared" si="230"/>
        <v>1</v>
      </c>
      <c r="P1510">
        <f t="shared" si="235"/>
        <v>2016</v>
      </c>
      <c r="Q1510" t="str">
        <f t="shared" si="236"/>
        <v>FEB</v>
      </c>
    </row>
    <row r="1511" spans="1:17" x14ac:dyDescent="0.25">
      <c r="A1511" s="1">
        <f t="shared" si="237"/>
        <v>42418</v>
      </c>
      <c r="B1511" s="1">
        <f>A1511-J1511+1</f>
        <v>42414</v>
      </c>
      <c r="C1511" s="1">
        <f t="shared" si="238"/>
        <v>42420</v>
      </c>
      <c r="D1511">
        <f>VLOOKUP(C1511,Sheet2!$A$2:$C$471,2,FALSE)</f>
        <v>7</v>
      </c>
      <c r="E1511">
        <f>VLOOKUP($C1511,Sheet2!$A$2:$D$471,4,FALSE)</f>
        <v>2</v>
      </c>
      <c r="F1511" t="str">
        <f>VLOOKUP(E1511,$W$2:$X$13,2,FALSE)</f>
        <v>FEB</v>
      </c>
      <c r="G1511">
        <f t="shared" si="231"/>
        <v>1</v>
      </c>
      <c r="H1511">
        <f>VLOOKUP($C1511,Sheet2!$A$2:$C$471,3,FALSE)</f>
        <v>2016</v>
      </c>
      <c r="I1511" t="str">
        <f t="shared" si="232"/>
        <v>THU</v>
      </c>
      <c r="J1511">
        <f t="shared" si="239"/>
        <v>5</v>
      </c>
      <c r="K1511">
        <f>IF(ISERROR(VLOOKUP(A1511,Sheet3!$B$2:$B$72,1,FALSE)),0,1)</f>
        <v>0</v>
      </c>
      <c r="L1511">
        <f t="shared" si="233"/>
        <v>0</v>
      </c>
      <c r="N1511">
        <f t="shared" si="234"/>
        <v>2</v>
      </c>
      <c r="O1511">
        <f t="shared" si="230"/>
        <v>1</v>
      </c>
      <c r="P1511">
        <f t="shared" si="235"/>
        <v>2016</v>
      </c>
      <c r="Q1511" t="str">
        <f t="shared" si="236"/>
        <v>FEB</v>
      </c>
    </row>
    <row r="1512" spans="1:17" x14ac:dyDescent="0.25">
      <c r="A1512" s="1">
        <f t="shared" si="237"/>
        <v>42419</v>
      </c>
      <c r="B1512" s="1">
        <f>A1512-J1512+1</f>
        <v>42414</v>
      </c>
      <c r="C1512" s="1">
        <f t="shared" si="238"/>
        <v>42420</v>
      </c>
      <c r="D1512">
        <f>VLOOKUP(C1512,Sheet2!$A$2:$C$471,2,FALSE)</f>
        <v>7</v>
      </c>
      <c r="E1512">
        <f>VLOOKUP($C1512,Sheet2!$A$2:$D$471,4,FALSE)</f>
        <v>2</v>
      </c>
      <c r="F1512" t="str">
        <f>VLOOKUP(E1512,$W$2:$X$13,2,FALSE)</f>
        <v>FEB</v>
      </c>
      <c r="G1512">
        <f t="shared" si="231"/>
        <v>1</v>
      </c>
      <c r="H1512">
        <f>VLOOKUP($C1512,Sheet2!$A$2:$C$471,3,FALSE)</f>
        <v>2016</v>
      </c>
      <c r="I1512" t="str">
        <f t="shared" si="232"/>
        <v>FRI</v>
      </c>
      <c r="J1512">
        <f t="shared" si="239"/>
        <v>6</v>
      </c>
      <c r="K1512">
        <f>IF(ISERROR(VLOOKUP(A1512,Sheet3!$B$2:$B$72,1,FALSE)),0,1)</f>
        <v>0</v>
      </c>
      <c r="L1512">
        <f t="shared" si="233"/>
        <v>0</v>
      </c>
      <c r="N1512">
        <f t="shared" si="234"/>
        <v>2</v>
      </c>
      <c r="O1512">
        <f t="shared" si="230"/>
        <v>1</v>
      </c>
      <c r="P1512">
        <f t="shared" si="235"/>
        <v>2016</v>
      </c>
      <c r="Q1512" t="str">
        <f t="shared" si="236"/>
        <v>FEB</v>
      </c>
    </row>
    <row r="1513" spans="1:17" x14ac:dyDescent="0.25">
      <c r="A1513" s="1">
        <f t="shared" si="237"/>
        <v>42420</v>
      </c>
      <c r="B1513" s="1">
        <f>A1513-J1513+1</f>
        <v>42414</v>
      </c>
      <c r="C1513" s="1">
        <f t="shared" si="238"/>
        <v>42420</v>
      </c>
      <c r="D1513">
        <f>VLOOKUP(C1513,Sheet2!$A$2:$C$471,2,FALSE)</f>
        <v>7</v>
      </c>
      <c r="E1513">
        <f>VLOOKUP($C1513,Sheet2!$A$2:$D$471,4,FALSE)</f>
        <v>2</v>
      </c>
      <c r="F1513" t="str">
        <f>VLOOKUP(E1513,$W$2:$X$13,2,FALSE)</f>
        <v>FEB</v>
      </c>
      <c r="G1513">
        <f t="shared" si="231"/>
        <v>1</v>
      </c>
      <c r="H1513">
        <f>VLOOKUP($C1513,Sheet2!$A$2:$C$471,3,FALSE)</f>
        <v>2016</v>
      </c>
      <c r="I1513" t="str">
        <f t="shared" si="232"/>
        <v>SAT</v>
      </c>
      <c r="J1513">
        <f t="shared" si="239"/>
        <v>7</v>
      </c>
      <c r="K1513">
        <f>IF(ISERROR(VLOOKUP(A1513,Sheet3!$B$2:$B$72,1,FALSE)),0,1)</f>
        <v>0</v>
      </c>
      <c r="L1513">
        <f t="shared" si="233"/>
        <v>1</v>
      </c>
      <c r="N1513">
        <f t="shared" si="234"/>
        <v>2</v>
      </c>
      <c r="O1513">
        <f t="shared" si="230"/>
        <v>1</v>
      </c>
      <c r="P1513">
        <f t="shared" si="235"/>
        <v>2016</v>
      </c>
      <c r="Q1513" t="str">
        <f t="shared" si="236"/>
        <v>FEB</v>
      </c>
    </row>
    <row r="1514" spans="1:17" x14ac:dyDescent="0.25">
      <c r="A1514" s="1">
        <f t="shared" si="237"/>
        <v>42421</v>
      </c>
      <c r="B1514" s="1">
        <f>A1514-J1514+1</f>
        <v>42421</v>
      </c>
      <c r="C1514" s="1">
        <f t="shared" si="238"/>
        <v>42427</v>
      </c>
      <c r="D1514">
        <f>VLOOKUP(C1514,Sheet2!$A$2:$C$471,2,FALSE)</f>
        <v>8</v>
      </c>
      <c r="E1514">
        <f>VLOOKUP($C1514,Sheet2!$A$2:$D$471,4,FALSE)</f>
        <v>2</v>
      </c>
      <c r="F1514" t="str">
        <f>VLOOKUP(E1514,$W$2:$X$13,2,FALSE)</f>
        <v>FEB</v>
      </c>
      <c r="G1514">
        <f t="shared" si="231"/>
        <v>1</v>
      </c>
      <c r="H1514">
        <f>VLOOKUP($C1514,Sheet2!$A$2:$C$471,3,FALSE)</f>
        <v>2016</v>
      </c>
      <c r="I1514" t="str">
        <f t="shared" si="232"/>
        <v>SUN</v>
      </c>
      <c r="J1514">
        <f t="shared" si="239"/>
        <v>1</v>
      </c>
      <c r="K1514">
        <f>IF(ISERROR(VLOOKUP(A1514,Sheet3!$B$2:$B$72,1,FALSE)),0,1)</f>
        <v>0</v>
      </c>
      <c r="L1514">
        <f t="shared" si="233"/>
        <v>1</v>
      </c>
      <c r="N1514">
        <f t="shared" si="234"/>
        <v>2</v>
      </c>
      <c r="O1514">
        <f t="shared" si="230"/>
        <v>1</v>
      </c>
      <c r="P1514">
        <f t="shared" si="235"/>
        <v>2016</v>
      </c>
      <c r="Q1514" t="str">
        <f t="shared" si="236"/>
        <v>FEB</v>
      </c>
    </row>
    <row r="1515" spans="1:17" x14ac:dyDescent="0.25">
      <c r="A1515" s="1">
        <f t="shared" si="237"/>
        <v>42422</v>
      </c>
      <c r="B1515" s="1">
        <f>A1515-J1515+1</f>
        <v>42421</v>
      </c>
      <c r="C1515" s="1">
        <f t="shared" si="238"/>
        <v>42427</v>
      </c>
      <c r="D1515">
        <f>VLOOKUP(C1515,Sheet2!$A$2:$C$471,2,FALSE)</f>
        <v>8</v>
      </c>
      <c r="E1515">
        <f>VLOOKUP($C1515,Sheet2!$A$2:$D$471,4,FALSE)</f>
        <v>2</v>
      </c>
      <c r="F1515" t="str">
        <f>VLOOKUP(E1515,$W$2:$X$13,2,FALSE)</f>
        <v>FEB</v>
      </c>
      <c r="G1515">
        <f t="shared" si="231"/>
        <v>1</v>
      </c>
      <c r="H1515">
        <f>VLOOKUP($C1515,Sheet2!$A$2:$C$471,3,FALSE)</f>
        <v>2016</v>
      </c>
      <c r="I1515" t="str">
        <f t="shared" si="232"/>
        <v>MON</v>
      </c>
      <c r="J1515">
        <f t="shared" si="239"/>
        <v>2</v>
      </c>
      <c r="K1515">
        <f>IF(ISERROR(VLOOKUP(A1515,Sheet3!$B$2:$B$72,1,FALSE)),0,1)</f>
        <v>0</v>
      </c>
      <c r="L1515">
        <f t="shared" si="233"/>
        <v>0</v>
      </c>
      <c r="N1515">
        <f t="shared" si="234"/>
        <v>2</v>
      </c>
      <c r="O1515">
        <f t="shared" si="230"/>
        <v>1</v>
      </c>
      <c r="P1515">
        <f t="shared" si="235"/>
        <v>2016</v>
      </c>
      <c r="Q1515" t="str">
        <f t="shared" si="236"/>
        <v>FEB</v>
      </c>
    </row>
    <row r="1516" spans="1:17" x14ac:dyDescent="0.25">
      <c r="A1516" s="1">
        <f t="shared" si="237"/>
        <v>42423</v>
      </c>
      <c r="B1516" s="1">
        <f>A1516-J1516+1</f>
        <v>42421</v>
      </c>
      <c r="C1516" s="1">
        <f t="shared" si="238"/>
        <v>42427</v>
      </c>
      <c r="D1516">
        <f>VLOOKUP(C1516,Sheet2!$A$2:$C$471,2,FALSE)</f>
        <v>8</v>
      </c>
      <c r="E1516">
        <f>VLOOKUP($C1516,Sheet2!$A$2:$D$471,4,FALSE)</f>
        <v>2</v>
      </c>
      <c r="F1516" t="str">
        <f>VLOOKUP(E1516,$W$2:$X$13,2,FALSE)</f>
        <v>FEB</v>
      </c>
      <c r="G1516">
        <f t="shared" si="231"/>
        <v>1</v>
      </c>
      <c r="H1516">
        <f>VLOOKUP($C1516,Sheet2!$A$2:$C$471,3,FALSE)</f>
        <v>2016</v>
      </c>
      <c r="I1516" t="str">
        <f t="shared" si="232"/>
        <v>TUE</v>
      </c>
      <c r="J1516">
        <f t="shared" si="239"/>
        <v>3</v>
      </c>
      <c r="K1516">
        <f>IF(ISERROR(VLOOKUP(A1516,Sheet3!$B$2:$B$72,1,FALSE)),0,1)</f>
        <v>0</v>
      </c>
      <c r="L1516">
        <f t="shared" si="233"/>
        <v>0</v>
      </c>
      <c r="N1516">
        <f t="shared" si="234"/>
        <v>2</v>
      </c>
      <c r="O1516">
        <f t="shared" si="230"/>
        <v>1</v>
      </c>
      <c r="P1516">
        <f t="shared" si="235"/>
        <v>2016</v>
      </c>
      <c r="Q1516" t="str">
        <f t="shared" si="236"/>
        <v>FEB</v>
      </c>
    </row>
    <row r="1517" spans="1:17" x14ac:dyDescent="0.25">
      <c r="A1517" s="1">
        <f t="shared" si="237"/>
        <v>42424</v>
      </c>
      <c r="B1517" s="1">
        <f>A1517-J1517+1</f>
        <v>42421</v>
      </c>
      <c r="C1517" s="1">
        <f t="shared" si="238"/>
        <v>42427</v>
      </c>
      <c r="D1517">
        <f>VLOOKUP(C1517,Sheet2!$A$2:$C$471,2,FALSE)</f>
        <v>8</v>
      </c>
      <c r="E1517">
        <f>VLOOKUP($C1517,Sheet2!$A$2:$D$471,4,FALSE)</f>
        <v>2</v>
      </c>
      <c r="F1517" t="str">
        <f>VLOOKUP(E1517,$W$2:$X$13,2,FALSE)</f>
        <v>FEB</v>
      </c>
      <c r="G1517">
        <f t="shared" si="231"/>
        <v>1</v>
      </c>
      <c r="H1517">
        <f>VLOOKUP($C1517,Sheet2!$A$2:$C$471,3,FALSE)</f>
        <v>2016</v>
      </c>
      <c r="I1517" t="str">
        <f t="shared" si="232"/>
        <v>WED</v>
      </c>
      <c r="J1517">
        <f t="shared" si="239"/>
        <v>4</v>
      </c>
      <c r="K1517">
        <f>IF(ISERROR(VLOOKUP(A1517,Sheet3!$B$2:$B$72,1,FALSE)),0,1)</f>
        <v>0</v>
      </c>
      <c r="L1517">
        <f t="shared" si="233"/>
        <v>0</v>
      </c>
      <c r="N1517">
        <f t="shared" si="234"/>
        <v>2</v>
      </c>
      <c r="O1517">
        <f t="shared" si="230"/>
        <v>1</v>
      </c>
      <c r="P1517">
        <f t="shared" si="235"/>
        <v>2016</v>
      </c>
      <c r="Q1517" t="str">
        <f t="shared" si="236"/>
        <v>FEB</v>
      </c>
    </row>
    <row r="1518" spans="1:17" x14ac:dyDescent="0.25">
      <c r="A1518" s="1">
        <f t="shared" si="237"/>
        <v>42425</v>
      </c>
      <c r="B1518" s="1">
        <f>A1518-J1518+1</f>
        <v>42421</v>
      </c>
      <c r="C1518" s="1">
        <f t="shared" si="238"/>
        <v>42427</v>
      </c>
      <c r="D1518">
        <f>VLOOKUP(C1518,Sheet2!$A$2:$C$471,2,FALSE)</f>
        <v>8</v>
      </c>
      <c r="E1518">
        <f>VLOOKUP($C1518,Sheet2!$A$2:$D$471,4,FALSE)</f>
        <v>2</v>
      </c>
      <c r="F1518" t="str">
        <f>VLOOKUP(E1518,$W$2:$X$13,2,FALSE)</f>
        <v>FEB</v>
      </c>
      <c r="G1518">
        <f t="shared" si="231"/>
        <v>1</v>
      </c>
      <c r="H1518">
        <f>VLOOKUP($C1518,Sheet2!$A$2:$C$471,3,FALSE)</f>
        <v>2016</v>
      </c>
      <c r="I1518" t="str">
        <f t="shared" si="232"/>
        <v>THU</v>
      </c>
      <c r="J1518">
        <f t="shared" si="239"/>
        <v>5</v>
      </c>
      <c r="K1518">
        <f>IF(ISERROR(VLOOKUP(A1518,Sheet3!$B$2:$B$72,1,FALSE)),0,1)</f>
        <v>0</v>
      </c>
      <c r="L1518">
        <f t="shared" si="233"/>
        <v>0</v>
      </c>
      <c r="N1518">
        <f t="shared" si="234"/>
        <v>2</v>
      </c>
      <c r="O1518">
        <f t="shared" si="230"/>
        <v>1</v>
      </c>
      <c r="P1518">
        <f t="shared" si="235"/>
        <v>2016</v>
      </c>
      <c r="Q1518" t="str">
        <f t="shared" si="236"/>
        <v>FEB</v>
      </c>
    </row>
    <row r="1519" spans="1:17" x14ac:dyDescent="0.25">
      <c r="A1519" s="1">
        <f t="shared" si="237"/>
        <v>42426</v>
      </c>
      <c r="B1519" s="1">
        <f>A1519-J1519+1</f>
        <v>42421</v>
      </c>
      <c r="C1519" s="1">
        <f t="shared" si="238"/>
        <v>42427</v>
      </c>
      <c r="D1519">
        <f>VLOOKUP(C1519,Sheet2!$A$2:$C$471,2,FALSE)</f>
        <v>8</v>
      </c>
      <c r="E1519">
        <f>VLOOKUP($C1519,Sheet2!$A$2:$D$471,4,FALSE)</f>
        <v>2</v>
      </c>
      <c r="F1519" t="str">
        <f>VLOOKUP(E1519,$W$2:$X$13,2,FALSE)</f>
        <v>FEB</v>
      </c>
      <c r="G1519">
        <f t="shared" si="231"/>
        <v>1</v>
      </c>
      <c r="H1519">
        <f>VLOOKUP($C1519,Sheet2!$A$2:$C$471,3,FALSE)</f>
        <v>2016</v>
      </c>
      <c r="I1519" t="str">
        <f t="shared" si="232"/>
        <v>FRI</v>
      </c>
      <c r="J1519">
        <f t="shared" si="239"/>
        <v>6</v>
      </c>
      <c r="K1519">
        <f>IF(ISERROR(VLOOKUP(A1519,Sheet3!$B$2:$B$72,1,FALSE)),0,1)</f>
        <v>0</v>
      </c>
      <c r="L1519">
        <f t="shared" si="233"/>
        <v>0</v>
      </c>
      <c r="N1519">
        <f t="shared" si="234"/>
        <v>2</v>
      </c>
      <c r="O1519">
        <f t="shared" si="230"/>
        <v>1</v>
      </c>
      <c r="P1519">
        <f t="shared" si="235"/>
        <v>2016</v>
      </c>
      <c r="Q1519" t="str">
        <f t="shared" si="236"/>
        <v>FEB</v>
      </c>
    </row>
    <row r="1520" spans="1:17" x14ac:dyDescent="0.25">
      <c r="A1520" s="1">
        <f t="shared" si="237"/>
        <v>42427</v>
      </c>
      <c r="B1520" s="1">
        <f>A1520-J1520+1</f>
        <v>42421</v>
      </c>
      <c r="C1520" s="1">
        <f t="shared" si="238"/>
        <v>42427</v>
      </c>
      <c r="D1520">
        <f>VLOOKUP(C1520,Sheet2!$A$2:$C$471,2,FALSE)</f>
        <v>8</v>
      </c>
      <c r="E1520">
        <f>VLOOKUP($C1520,Sheet2!$A$2:$D$471,4,FALSE)</f>
        <v>2</v>
      </c>
      <c r="F1520" t="str">
        <f>VLOOKUP(E1520,$W$2:$X$13,2,FALSE)</f>
        <v>FEB</v>
      </c>
      <c r="G1520">
        <f t="shared" si="231"/>
        <v>1</v>
      </c>
      <c r="H1520">
        <f>VLOOKUP($C1520,Sheet2!$A$2:$C$471,3,FALSE)</f>
        <v>2016</v>
      </c>
      <c r="I1520" t="str">
        <f t="shared" si="232"/>
        <v>SAT</v>
      </c>
      <c r="J1520">
        <f t="shared" si="239"/>
        <v>7</v>
      </c>
      <c r="K1520">
        <f>IF(ISERROR(VLOOKUP(A1520,Sheet3!$B$2:$B$72,1,FALSE)),0,1)</f>
        <v>0</v>
      </c>
      <c r="L1520">
        <f t="shared" si="233"/>
        <v>1</v>
      </c>
      <c r="N1520">
        <f t="shared" si="234"/>
        <v>2</v>
      </c>
      <c r="O1520">
        <f t="shared" si="230"/>
        <v>1</v>
      </c>
      <c r="P1520">
        <f t="shared" si="235"/>
        <v>2016</v>
      </c>
      <c r="Q1520" t="str">
        <f t="shared" si="236"/>
        <v>FEB</v>
      </c>
    </row>
    <row r="1521" spans="1:17" x14ac:dyDescent="0.25">
      <c r="A1521" s="1">
        <f t="shared" si="237"/>
        <v>42428</v>
      </c>
      <c r="B1521" s="1">
        <f>A1521-J1521+1</f>
        <v>42428</v>
      </c>
      <c r="C1521" s="1">
        <f t="shared" si="238"/>
        <v>42434</v>
      </c>
      <c r="D1521">
        <f>VLOOKUP(C1521,Sheet2!$A$2:$C$471,2,FALSE)</f>
        <v>9</v>
      </c>
      <c r="E1521">
        <f>VLOOKUP($C1521,Sheet2!$A$2:$D$471,4,FALSE)</f>
        <v>3</v>
      </c>
      <c r="F1521" t="str">
        <f>VLOOKUP(E1521,$W$2:$X$13,2,FALSE)</f>
        <v>MAR</v>
      </c>
      <c r="G1521">
        <f t="shared" si="231"/>
        <v>1</v>
      </c>
      <c r="H1521">
        <f>VLOOKUP($C1521,Sheet2!$A$2:$C$471,3,FALSE)</f>
        <v>2016</v>
      </c>
      <c r="I1521" t="str">
        <f t="shared" si="232"/>
        <v>SUN</v>
      </c>
      <c r="J1521">
        <f t="shared" si="239"/>
        <v>1</v>
      </c>
      <c r="K1521">
        <f>IF(ISERROR(VLOOKUP(A1521,Sheet3!$B$2:$B$72,1,FALSE)),0,1)</f>
        <v>0</v>
      </c>
      <c r="L1521">
        <f t="shared" si="233"/>
        <v>1</v>
      </c>
      <c r="N1521">
        <f t="shared" si="234"/>
        <v>2</v>
      </c>
      <c r="O1521">
        <f t="shared" si="230"/>
        <v>1</v>
      </c>
      <c r="P1521">
        <f t="shared" si="235"/>
        <v>2016</v>
      </c>
      <c r="Q1521" t="str">
        <f t="shared" si="236"/>
        <v>FEB</v>
      </c>
    </row>
    <row r="1522" spans="1:17" x14ac:dyDescent="0.25">
      <c r="A1522" s="1">
        <f t="shared" si="237"/>
        <v>42429</v>
      </c>
      <c r="B1522" s="1">
        <f>A1522-J1522+1</f>
        <v>42428</v>
      </c>
      <c r="C1522" s="1">
        <f t="shared" si="238"/>
        <v>42434</v>
      </c>
      <c r="D1522">
        <f>VLOOKUP(C1522,Sheet2!$A$2:$C$471,2,FALSE)</f>
        <v>9</v>
      </c>
      <c r="E1522">
        <f>VLOOKUP($C1522,Sheet2!$A$2:$D$471,4,FALSE)</f>
        <v>3</v>
      </c>
      <c r="F1522" t="str">
        <f>VLOOKUP(E1522,$W$2:$X$13,2,FALSE)</f>
        <v>MAR</v>
      </c>
      <c r="G1522">
        <f t="shared" si="231"/>
        <v>1</v>
      </c>
      <c r="H1522">
        <f>VLOOKUP($C1522,Sheet2!$A$2:$C$471,3,FALSE)</f>
        <v>2016</v>
      </c>
      <c r="I1522" t="str">
        <f t="shared" si="232"/>
        <v>MON</v>
      </c>
      <c r="J1522">
        <f t="shared" si="239"/>
        <v>2</v>
      </c>
      <c r="K1522">
        <f>IF(ISERROR(VLOOKUP(A1522,Sheet3!$B$2:$B$72,1,FALSE)),0,1)</f>
        <v>0</v>
      </c>
      <c r="L1522">
        <f t="shared" si="233"/>
        <v>0</v>
      </c>
      <c r="N1522">
        <f t="shared" si="234"/>
        <v>2</v>
      </c>
      <c r="O1522">
        <f t="shared" si="230"/>
        <v>1</v>
      </c>
      <c r="P1522">
        <f t="shared" si="235"/>
        <v>2016</v>
      </c>
      <c r="Q1522" t="str">
        <f t="shared" si="236"/>
        <v>FEB</v>
      </c>
    </row>
    <row r="1523" spans="1:17" x14ac:dyDescent="0.25">
      <c r="A1523" s="1">
        <f t="shared" si="237"/>
        <v>42430</v>
      </c>
      <c r="B1523" s="1">
        <f>A1523-J1523+1</f>
        <v>42428</v>
      </c>
      <c r="C1523" s="1">
        <f t="shared" si="238"/>
        <v>42434</v>
      </c>
      <c r="D1523">
        <f>VLOOKUP(C1523,Sheet2!$A$2:$C$471,2,FALSE)</f>
        <v>9</v>
      </c>
      <c r="E1523">
        <f>VLOOKUP($C1523,Sheet2!$A$2:$D$471,4,FALSE)</f>
        <v>3</v>
      </c>
      <c r="F1523" t="str">
        <f>VLOOKUP(E1523,$W$2:$X$13,2,FALSE)</f>
        <v>MAR</v>
      </c>
      <c r="G1523">
        <f t="shared" si="231"/>
        <v>1</v>
      </c>
      <c r="H1523">
        <f>VLOOKUP($C1523,Sheet2!$A$2:$C$471,3,FALSE)</f>
        <v>2016</v>
      </c>
      <c r="I1523" t="str">
        <f t="shared" si="232"/>
        <v>TUE</v>
      </c>
      <c r="J1523">
        <f t="shared" si="239"/>
        <v>3</v>
      </c>
      <c r="K1523">
        <f>IF(ISERROR(VLOOKUP(A1523,Sheet3!$B$2:$B$72,1,FALSE)),0,1)</f>
        <v>0</v>
      </c>
      <c r="L1523">
        <f t="shared" si="233"/>
        <v>0</v>
      </c>
      <c r="N1523">
        <f t="shared" si="234"/>
        <v>3</v>
      </c>
      <c r="O1523">
        <f t="shared" si="230"/>
        <v>1</v>
      </c>
      <c r="P1523">
        <f t="shared" si="235"/>
        <v>2016</v>
      </c>
      <c r="Q1523" t="str">
        <f t="shared" si="236"/>
        <v>MAR</v>
      </c>
    </row>
    <row r="1524" spans="1:17" x14ac:dyDescent="0.25">
      <c r="A1524" s="1">
        <f t="shared" si="237"/>
        <v>42431</v>
      </c>
      <c r="B1524" s="1">
        <f>A1524-J1524+1</f>
        <v>42428</v>
      </c>
      <c r="C1524" s="1">
        <f t="shared" si="238"/>
        <v>42434</v>
      </c>
      <c r="D1524">
        <f>VLOOKUP(C1524,Sheet2!$A$2:$C$471,2,FALSE)</f>
        <v>9</v>
      </c>
      <c r="E1524">
        <f>VLOOKUP($C1524,Sheet2!$A$2:$D$471,4,FALSE)</f>
        <v>3</v>
      </c>
      <c r="F1524" t="str">
        <f>VLOOKUP(E1524,$W$2:$X$13,2,FALSE)</f>
        <v>MAR</v>
      </c>
      <c r="G1524">
        <f t="shared" si="231"/>
        <v>1</v>
      </c>
      <c r="H1524">
        <f>VLOOKUP($C1524,Sheet2!$A$2:$C$471,3,FALSE)</f>
        <v>2016</v>
      </c>
      <c r="I1524" t="str">
        <f t="shared" si="232"/>
        <v>WED</v>
      </c>
      <c r="J1524">
        <f t="shared" si="239"/>
        <v>4</v>
      </c>
      <c r="K1524">
        <f>IF(ISERROR(VLOOKUP(A1524,Sheet3!$B$2:$B$72,1,FALSE)),0,1)</f>
        <v>0</v>
      </c>
      <c r="L1524">
        <f t="shared" si="233"/>
        <v>0</v>
      </c>
      <c r="N1524">
        <f t="shared" si="234"/>
        <v>3</v>
      </c>
      <c r="O1524">
        <f t="shared" ref="O1524:O1587" si="240">ROUNDUP(N1524/3,0)</f>
        <v>1</v>
      </c>
      <c r="P1524">
        <f t="shared" si="235"/>
        <v>2016</v>
      </c>
      <c r="Q1524" t="str">
        <f t="shared" si="236"/>
        <v>MAR</v>
      </c>
    </row>
    <row r="1525" spans="1:17" x14ac:dyDescent="0.25">
      <c r="A1525" s="1">
        <f t="shared" si="237"/>
        <v>42432</v>
      </c>
      <c r="B1525" s="1">
        <f>A1525-J1525+1</f>
        <v>42428</v>
      </c>
      <c r="C1525" s="1">
        <f t="shared" si="238"/>
        <v>42434</v>
      </c>
      <c r="D1525">
        <f>VLOOKUP(C1525,Sheet2!$A$2:$C$471,2,FALSE)</f>
        <v>9</v>
      </c>
      <c r="E1525">
        <f>VLOOKUP($C1525,Sheet2!$A$2:$D$471,4,FALSE)</f>
        <v>3</v>
      </c>
      <c r="F1525" t="str">
        <f>VLOOKUP(E1525,$W$2:$X$13,2,FALSE)</f>
        <v>MAR</v>
      </c>
      <c r="G1525">
        <f t="shared" si="231"/>
        <v>1</v>
      </c>
      <c r="H1525">
        <f>VLOOKUP($C1525,Sheet2!$A$2:$C$471,3,FALSE)</f>
        <v>2016</v>
      </c>
      <c r="I1525" t="str">
        <f t="shared" si="232"/>
        <v>THU</v>
      </c>
      <c r="J1525">
        <f t="shared" si="239"/>
        <v>5</v>
      </c>
      <c r="K1525">
        <f>IF(ISERROR(VLOOKUP(A1525,Sheet3!$B$2:$B$72,1,FALSE)),0,1)</f>
        <v>0</v>
      </c>
      <c r="L1525">
        <f t="shared" si="233"/>
        <v>0</v>
      </c>
      <c r="N1525">
        <f t="shared" si="234"/>
        <v>3</v>
      </c>
      <c r="O1525">
        <f t="shared" si="240"/>
        <v>1</v>
      </c>
      <c r="P1525">
        <f t="shared" si="235"/>
        <v>2016</v>
      </c>
      <c r="Q1525" t="str">
        <f t="shared" si="236"/>
        <v>MAR</v>
      </c>
    </row>
    <row r="1526" spans="1:17" x14ac:dyDescent="0.25">
      <c r="A1526" s="1">
        <f t="shared" si="237"/>
        <v>42433</v>
      </c>
      <c r="B1526" s="1">
        <f>A1526-J1526+1</f>
        <v>42428</v>
      </c>
      <c r="C1526" s="1">
        <f t="shared" si="238"/>
        <v>42434</v>
      </c>
      <c r="D1526">
        <f>VLOOKUP(C1526,Sheet2!$A$2:$C$471,2,FALSE)</f>
        <v>9</v>
      </c>
      <c r="E1526">
        <f>VLOOKUP($C1526,Sheet2!$A$2:$D$471,4,FALSE)</f>
        <v>3</v>
      </c>
      <c r="F1526" t="str">
        <f>VLOOKUP(E1526,$W$2:$X$13,2,FALSE)</f>
        <v>MAR</v>
      </c>
      <c r="G1526">
        <f t="shared" si="231"/>
        <v>1</v>
      </c>
      <c r="H1526">
        <f>VLOOKUP($C1526,Sheet2!$A$2:$C$471,3,FALSE)</f>
        <v>2016</v>
      </c>
      <c r="I1526" t="str">
        <f t="shared" si="232"/>
        <v>FRI</v>
      </c>
      <c r="J1526">
        <f t="shared" si="239"/>
        <v>6</v>
      </c>
      <c r="K1526">
        <f>IF(ISERROR(VLOOKUP(A1526,Sheet3!$B$2:$B$72,1,FALSE)),0,1)</f>
        <v>0</v>
      </c>
      <c r="L1526">
        <f t="shared" si="233"/>
        <v>0</v>
      </c>
      <c r="N1526">
        <f t="shared" si="234"/>
        <v>3</v>
      </c>
      <c r="O1526">
        <f t="shared" si="240"/>
        <v>1</v>
      </c>
      <c r="P1526">
        <f t="shared" si="235"/>
        <v>2016</v>
      </c>
      <c r="Q1526" t="str">
        <f t="shared" si="236"/>
        <v>MAR</v>
      </c>
    </row>
    <row r="1527" spans="1:17" x14ac:dyDescent="0.25">
      <c r="A1527" s="1">
        <f t="shared" si="237"/>
        <v>42434</v>
      </c>
      <c r="B1527" s="1">
        <f>A1527-J1527+1</f>
        <v>42428</v>
      </c>
      <c r="C1527" s="1">
        <f t="shared" si="238"/>
        <v>42434</v>
      </c>
      <c r="D1527">
        <f>VLOOKUP(C1527,Sheet2!$A$2:$C$471,2,FALSE)</f>
        <v>9</v>
      </c>
      <c r="E1527">
        <f>VLOOKUP($C1527,Sheet2!$A$2:$D$471,4,FALSE)</f>
        <v>3</v>
      </c>
      <c r="F1527" t="str">
        <f>VLOOKUP(E1527,$W$2:$X$13,2,FALSE)</f>
        <v>MAR</v>
      </c>
      <c r="G1527">
        <f t="shared" si="231"/>
        <v>1</v>
      </c>
      <c r="H1527">
        <f>VLOOKUP($C1527,Sheet2!$A$2:$C$471,3,FALSE)</f>
        <v>2016</v>
      </c>
      <c r="I1527" t="str">
        <f t="shared" si="232"/>
        <v>SAT</v>
      </c>
      <c r="J1527">
        <f t="shared" si="239"/>
        <v>7</v>
      </c>
      <c r="K1527">
        <f>IF(ISERROR(VLOOKUP(A1527,Sheet3!$B$2:$B$72,1,FALSE)),0,1)</f>
        <v>0</v>
      </c>
      <c r="L1527">
        <f t="shared" si="233"/>
        <v>1</v>
      </c>
      <c r="N1527">
        <f t="shared" si="234"/>
        <v>3</v>
      </c>
      <c r="O1527">
        <f t="shared" si="240"/>
        <v>1</v>
      </c>
      <c r="P1527">
        <f t="shared" si="235"/>
        <v>2016</v>
      </c>
      <c r="Q1527" t="str">
        <f t="shared" si="236"/>
        <v>MAR</v>
      </c>
    </row>
    <row r="1528" spans="1:17" x14ac:dyDescent="0.25">
      <c r="A1528" s="1">
        <f t="shared" si="237"/>
        <v>42435</v>
      </c>
      <c r="B1528" s="1">
        <f>A1528-J1528+1</f>
        <v>42435</v>
      </c>
      <c r="C1528" s="1">
        <f t="shared" si="238"/>
        <v>42441</v>
      </c>
      <c r="D1528">
        <f>VLOOKUP(C1528,Sheet2!$A$2:$C$471,2,FALSE)</f>
        <v>10</v>
      </c>
      <c r="E1528">
        <f>VLOOKUP($C1528,Sheet2!$A$2:$D$471,4,FALSE)</f>
        <v>3</v>
      </c>
      <c r="F1528" t="str">
        <f>VLOOKUP(E1528,$W$2:$X$13,2,FALSE)</f>
        <v>MAR</v>
      </c>
      <c r="G1528">
        <f t="shared" si="231"/>
        <v>1</v>
      </c>
      <c r="H1528">
        <f>VLOOKUP($C1528,Sheet2!$A$2:$C$471,3,FALSE)</f>
        <v>2016</v>
      </c>
      <c r="I1528" t="str">
        <f t="shared" si="232"/>
        <v>SUN</v>
      </c>
      <c r="J1528">
        <f t="shared" si="239"/>
        <v>1</v>
      </c>
      <c r="K1528">
        <f>IF(ISERROR(VLOOKUP(A1528,Sheet3!$B$2:$B$72,1,FALSE)),0,1)</f>
        <v>0</v>
      </c>
      <c r="L1528">
        <f t="shared" si="233"/>
        <v>1</v>
      </c>
      <c r="N1528">
        <f t="shared" si="234"/>
        <v>3</v>
      </c>
      <c r="O1528">
        <f t="shared" si="240"/>
        <v>1</v>
      </c>
      <c r="P1528">
        <f t="shared" si="235"/>
        <v>2016</v>
      </c>
      <c r="Q1528" t="str">
        <f t="shared" si="236"/>
        <v>MAR</v>
      </c>
    </row>
    <row r="1529" spans="1:17" x14ac:dyDescent="0.25">
      <c r="A1529" s="1">
        <f t="shared" si="237"/>
        <v>42436</v>
      </c>
      <c r="B1529" s="1">
        <f>A1529-J1529+1</f>
        <v>42435</v>
      </c>
      <c r="C1529" s="1">
        <f t="shared" si="238"/>
        <v>42441</v>
      </c>
      <c r="D1529">
        <f>VLOOKUP(C1529,Sheet2!$A$2:$C$471,2,FALSE)</f>
        <v>10</v>
      </c>
      <c r="E1529">
        <f>VLOOKUP($C1529,Sheet2!$A$2:$D$471,4,FALSE)</f>
        <v>3</v>
      </c>
      <c r="F1529" t="str">
        <f>VLOOKUP(E1529,$W$2:$X$13,2,FALSE)</f>
        <v>MAR</v>
      </c>
      <c r="G1529">
        <f t="shared" si="231"/>
        <v>1</v>
      </c>
      <c r="H1529">
        <f>VLOOKUP($C1529,Sheet2!$A$2:$C$471,3,FALSE)</f>
        <v>2016</v>
      </c>
      <c r="I1529" t="str">
        <f t="shared" si="232"/>
        <v>MON</v>
      </c>
      <c r="J1529">
        <f t="shared" si="239"/>
        <v>2</v>
      </c>
      <c r="K1529">
        <f>IF(ISERROR(VLOOKUP(A1529,Sheet3!$B$2:$B$72,1,FALSE)),0,1)</f>
        <v>0</v>
      </c>
      <c r="L1529">
        <f t="shared" si="233"/>
        <v>0</v>
      </c>
      <c r="N1529">
        <f t="shared" si="234"/>
        <v>3</v>
      </c>
      <c r="O1529">
        <f t="shared" si="240"/>
        <v>1</v>
      </c>
      <c r="P1529">
        <f t="shared" si="235"/>
        <v>2016</v>
      </c>
      <c r="Q1529" t="str">
        <f t="shared" si="236"/>
        <v>MAR</v>
      </c>
    </row>
    <row r="1530" spans="1:17" x14ac:dyDescent="0.25">
      <c r="A1530" s="1">
        <f t="shared" si="237"/>
        <v>42437</v>
      </c>
      <c r="B1530" s="1">
        <f>A1530-J1530+1</f>
        <v>42435</v>
      </c>
      <c r="C1530" s="1">
        <f t="shared" si="238"/>
        <v>42441</v>
      </c>
      <c r="D1530">
        <f>VLOOKUP(C1530,Sheet2!$A$2:$C$471,2,FALSE)</f>
        <v>10</v>
      </c>
      <c r="E1530">
        <f>VLOOKUP($C1530,Sheet2!$A$2:$D$471,4,FALSE)</f>
        <v>3</v>
      </c>
      <c r="F1530" t="str">
        <f>VLOOKUP(E1530,$W$2:$X$13,2,FALSE)</f>
        <v>MAR</v>
      </c>
      <c r="G1530">
        <f t="shared" si="231"/>
        <v>1</v>
      </c>
      <c r="H1530">
        <f>VLOOKUP($C1530,Sheet2!$A$2:$C$471,3,FALSE)</f>
        <v>2016</v>
      </c>
      <c r="I1530" t="str">
        <f t="shared" si="232"/>
        <v>TUE</v>
      </c>
      <c r="J1530">
        <f t="shared" si="239"/>
        <v>3</v>
      </c>
      <c r="K1530">
        <f>IF(ISERROR(VLOOKUP(A1530,Sheet3!$B$2:$B$72,1,FALSE)),0,1)</f>
        <v>0</v>
      </c>
      <c r="L1530">
        <f t="shared" si="233"/>
        <v>0</v>
      </c>
      <c r="N1530">
        <f t="shared" si="234"/>
        <v>3</v>
      </c>
      <c r="O1530">
        <f t="shared" si="240"/>
        <v>1</v>
      </c>
      <c r="P1530">
        <f t="shared" si="235"/>
        <v>2016</v>
      </c>
      <c r="Q1530" t="str">
        <f t="shared" si="236"/>
        <v>MAR</v>
      </c>
    </row>
    <row r="1531" spans="1:17" x14ac:dyDescent="0.25">
      <c r="A1531" s="1">
        <f t="shared" si="237"/>
        <v>42438</v>
      </c>
      <c r="B1531" s="1">
        <f>A1531-J1531+1</f>
        <v>42435</v>
      </c>
      <c r="C1531" s="1">
        <f t="shared" si="238"/>
        <v>42441</v>
      </c>
      <c r="D1531">
        <f>VLOOKUP(C1531,Sheet2!$A$2:$C$471,2,FALSE)</f>
        <v>10</v>
      </c>
      <c r="E1531">
        <f>VLOOKUP($C1531,Sheet2!$A$2:$D$471,4,FALSE)</f>
        <v>3</v>
      </c>
      <c r="F1531" t="str">
        <f>VLOOKUP(E1531,$W$2:$X$13,2,FALSE)</f>
        <v>MAR</v>
      </c>
      <c r="G1531">
        <f t="shared" si="231"/>
        <v>1</v>
      </c>
      <c r="H1531">
        <f>VLOOKUP($C1531,Sheet2!$A$2:$C$471,3,FALSE)</f>
        <v>2016</v>
      </c>
      <c r="I1531" t="str">
        <f t="shared" si="232"/>
        <v>WED</v>
      </c>
      <c r="J1531">
        <f t="shared" si="239"/>
        <v>4</v>
      </c>
      <c r="K1531">
        <f>IF(ISERROR(VLOOKUP(A1531,Sheet3!$B$2:$B$72,1,FALSE)),0,1)</f>
        <v>0</v>
      </c>
      <c r="L1531">
        <f t="shared" si="233"/>
        <v>0</v>
      </c>
      <c r="N1531">
        <f t="shared" si="234"/>
        <v>3</v>
      </c>
      <c r="O1531">
        <f t="shared" si="240"/>
        <v>1</v>
      </c>
      <c r="P1531">
        <f t="shared" si="235"/>
        <v>2016</v>
      </c>
      <c r="Q1531" t="str">
        <f t="shared" si="236"/>
        <v>MAR</v>
      </c>
    </row>
    <row r="1532" spans="1:17" x14ac:dyDescent="0.25">
      <c r="A1532" s="1">
        <f t="shared" si="237"/>
        <v>42439</v>
      </c>
      <c r="B1532" s="1">
        <f>A1532-J1532+1</f>
        <v>42435</v>
      </c>
      <c r="C1532" s="1">
        <f t="shared" si="238"/>
        <v>42441</v>
      </c>
      <c r="D1532">
        <f>VLOOKUP(C1532,Sheet2!$A$2:$C$471,2,FALSE)</f>
        <v>10</v>
      </c>
      <c r="E1532">
        <f>VLOOKUP($C1532,Sheet2!$A$2:$D$471,4,FALSE)</f>
        <v>3</v>
      </c>
      <c r="F1532" t="str">
        <f>VLOOKUP(E1532,$W$2:$X$13,2,FALSE)</f>
        <v>MAR</v>
      </c>
      <c r="G1532">
        <f t="shared" si="231"/>
        <v>1</v>
      </c>
      <c r="H1532">
        <f>VLOOKUP($C1532,Sheet2!$A$2:$C$471,3,FALSE)</f>
        <v>2016</v>
      </c>
      <c r="I1532" t="str">
        <f t="shared" si="232"/>
        <v>THU</v>
      </c>
      <c r="J1532">
        <f t="shared" si="239"/>
        <v>5</v>
      </c>
      <c r="K1532">
        <f>IF(ISERROR(VLOOKUP(A1532,Sheet3!$B$2:$B$72,1,FALSE)),0,1)</f>
        <v>0</v>
      </c>
      <c r="L1532">
        <f t="shared" si="233"/>
        <v>0</v>
      </c>
      <c r="N1532">
        <f t="shared" si="234"/>
        <v>3</v>
      </c>
      <c r="O1532">
        <f t="shared" si="240"/>
        <v>1</v>
      </c>
      <c r="P1532">
        <f t="shared" si="235"/>
        <v>2016</v>
      </c>
      <c r="Q1532" t="str">
        <f t="shared" si="236"/>
        <v>MAR</v>
      </c>
    </row>
    <row r="1533" spans="1:17" x14ac:dyDescent="0.25">
      <c r="A1533" s="1">
        <f t="shared" si="237"/>
        <v>42440</v>
      </c>
      <c r="B1533" s="1">
        <f>A1533-J1533+1</f>
        <v>42435</v>
      </c>
      <c r="C1533" s="1">
        <f t="shared" si="238"/>
        <v>42441</v>
      </c>
      <c r="D1533">
        <f>VLOOKUP(C1533,Sheet2!$A$2:$C$471,2,FALSE)</f>
        <v>10</v>
      </c>
      <c r="E1533">
        <f>VLOOKUP($C1533,Sheet2!$A$2:$D$471,4,FALSE)</f>
        <v>3</v>
      </c>
      <c r="F1533" t="str">
        <f>VLOOKUP(E1533,$W$2:$X$13,2,FALSE)</f>
        <v>MAR</v>
      </c>
      <c r="G1533">
        <f t="shared" si="231"/>
        <v>1</v>
      </c>
      <c r="H1533">
        <f>VLOOKUP($C1533,Sheet2!$A$2:$C$471,3,FALSE)</f>
        <v>2016</v>
      </c>
      <c r="I1533" t="str">
        <f t="shared" si="232"/>
        <v>FRI</v>
      </c>
      <c r="J1533">
        <f t="shared" si="239"/>
        <v>6</v>
      </c>
      <c r="K1533">
        <f>IF(ISERROR(VLOOKUP(A1533,Sheet3!$B$2:$B$72,1,FALSE)),0,1)</f>
        <v>0</v>
      </c>
      <c r="L1533">
        <f t="shared" si="233"/>
        <v>0</v>
      </c>
      <c r="N1533">
        <f t="shared" si="234"/>
        <v>3</v>
      </c>
      <c r="O1533">
        <f t="shared" si="240"/>
        <v>1</v>
      </c>
      <c r="P1533">
        <f t="shared" si="235"/>
        <v>2016</v>
      </c>
      <c r="Q1533" t="str">
        <f t="shared" si="236"/>
        <v>MAR</v>
      </c>
    </row>
    <row r="1534" spans="1:17" x14ac:dyDescent="0.25">
      <c r="A1534" s="1">
        <f t="shared" si="237"/>
        <v>42441</v>
      </c>
      <c r="B1534" s="1">
        <f>A1534-J1534+1</f>
        <v>42435</v>
      </c>
      <c r="C1534" s="1">
        <f t="shared" si="238"/>
        <v>42441</v>
      </c>
      <c r="D1534">
        <f>VLOOKUP(C1534,Sheet2!$A$2:$C$471,2,FALSE)</f>
        <v>10</v>
      </c>
      <c r="E1534">
        <f>VLOOKUP($C1534,Sheet2!$A$2:$D$471,4,FALSE)</f>
        <v>3</v>
      </c>
      <c r="F1534" t="str">
        <f>VLOOKUP(E1534,$W$2:$X$13,2,FALSE)</f>
        <v>MAR</v>
      </c>
      <c r="G1534">
        <f t="shared" si="231"/>
        <v>1</v>
      </c>
      <c r="H1534">
        <f>VLOOKUP($C1534,Sheet2!$A$2:$C$471,3,FALSE)</f>
        <v>2016</v>
      </c>
      <c r="I1534" t="str">
        <f t="shared" si="232"/>
        <v>SAT</v>
      </c>
      <c r="J1534">
        <f t="shared" si="239"/>
        <v>7</v>
      </c>
      <c r="K1534">
        <f>IF(ISERROR(VLOOKUP(A1534,Sheet3!$B$2:$B$72,1,FALSE)),0,1)</f>
        <v>0</v>
      </c>
      <c r="L1534">
        <f t="shared" si="233"/>
        <v>1</v>
      </c>
      <c r="N1534">
        <f t="shared" si="234"/>
        <v>3</v>
      </c>
      <c r="O1534">
        <f t="shared" si="240"/>
        <v>1</v>
      </c>
      <c r="P1534">
        <f t="shared" si="235"/>
        <v>2016</v>
      </c>
      <c r="Q1534" t="str">
        <f t="shared" si="236"/>
        <v>MAR</v>
      </c>
    </row>
    <row r="1535" spans="1:17" x14ac:dyDescent="0.25">
      <c r="A1535" s="1">
        <f t="shared" si="237"/>
        <v>42442</v>
      </c>
      <c r="B1535" s="1">
        <f>A1535-J1535+1</f>
        <v>42442</v>
      </c>
      <c r="C1535" s="1">
        <f t="shared" si="238"/>
        <v>42448</v>
      </c>
      <c r="D1535">
        <f>VLOOKUP(C1535,Sheet2!$A$2:$C$471,2,FALSE)</f>
        <v>11</v>
      </c>
      <c r="E1535">
        <f>VLOOKUP($C1535,Sheet2!$A$2:$D$471,4,FALSE)</f>
        <v>3</v>
      </c>
      <c r="F1535" t="str">
        <f>VLOOKUP(E1535,$W$2:$X$13,2,FALSE)</f>
        <v>MAR</v>
      </c>
      <c r="G1535">
        <f t="shared" si="231"/>
        <v>1</v>
      </c>
      <c r="H1535">
        <f>VLOOKUP($C1535,Sheet2!$A$2:$C$471,3,FALSE)</f>
        <v>2016</v>
      </c>
      <c r="I1535" t="str">
        <f t="shared" si="232"/>
        <v>SUN</v>
      </c>
      <c r="J1535">
        <f t="shared" si="239"/>
        <v>1</v>
      </c>
      <c r="K1535">
        <f>IF(ISERROR(VLOOKUP(A1535,Sheet3!$B$2:$B$72,1,FALSE)),0,1)</f>
        <v>0</v>
      </c>
      <c r="L1535">
        <f t="shared" si="233"/>
        <v>1</v>
      </c>
      <c r="N1535">
        <f t="shared" si="234"/>
        <v>3</v>
      </c>
      <c r="O1535">
        <f t="shared" si="240"/>
        <v>1</v>
      </c>
      <c r="P1535">
        <f t="shared" si="235"/>
        <v>2016</v>
      </c>
      <c r="Q1535" t="str">
        <f t="shared" si="236"/>
        <v>MAR</v>
      </c>
    </row>
    <row r="1536" spans="1:17" x14ac:dyDescent="0.25">
      <c r="A1536" s="1">
        <f t="shared" si="237"/>
        <v>42443</v>
      </c>
      <c r="B1536" s="1">
        <f>A1536-J1536+1</f>
        <v>42442</v>
      </c>
      <c r="C1536" s="1">
        <f t="shared" si="238"/>
        <v>42448</v>
      </c>
      <c r="D1536">
        <f>VLOOKUP(C1536,Sheet2!$A$2:$C$471,2,FALSE)</f>
        <v>11</v>
      </c>
      <c r="E1536">
        <f>VLOOKUP($C1536,Sheet2!$A$2:$D$471,4,FALSE)</f>
        <v>3</v>
      </c>
      <c r="F1536" t="str">
        <f>VLOOKUP(E1536,$W$2:$X$13,2,FALSE)</f>
        <v>MAR</v>
      </c>
      <c r="G1536">
        <f t="shared" si="231"/>
        <v>1</v>
      </c>
      <c r="H1536">
        <f>VLOOKUP($C1536,Sheet2!$A$2:$C$471,3,FALSE)</f>
        <v>2016</v>
      </c>
      <c r="I1536" t="str">
        <f t="shared" si="232"/>
        <v>MON</v>
      </c>
      <c r="J1536">
        <f t="shared" si="239"/>
        <v>2</v>
      </c>
      <c r="K1536">
        <f>IF(ISERROR(VLOOKUP(A1536,Sheet3!$B$2:$B$72,1,FALSE)),0,1)</f>
        <v>0</v>
      </c>
      <c r="L1536">
        <f t="shared" si="233"/>
        <v>0</v>
      </c>
      <c r="N1536">
        <f t="shared" si="234"/>
        <v>3</v>
      </c>
      <c r="O1536">
        <f t="shared" si="240"/>
        <v>1</v>
      </c>
      <c r="P1536">
        <f t="shared" si="235"/>
        <v>2016</v>
      </c>
      <c r="Q1536" t="str">
        <f t="shared" si="236"/>
        <v>MAR</v>
      </c>
    </row>
    <row r="1537" spans="1:17" x14ac:dyDescent="0.25">
      <c r="A1537" s="1">
        <f t="shared" si="237"/>
        <v>42444</v>
      </c>
      <c r="B1537" s="1">
        <f>A1537-J1537+1</f>
        <v>42442</v>
      </c>
      <c r="C1537" s="1">
        <f t="shared" si="238"/>
        <v>42448</v>
      </c>
      <c r="D1537">
        <f>VLOOKUP(C1537,Sheet2!$A$2:$C$471,2,FALSE)</f>
        <v>11</v>
      </c>
      <c r="E1537">
        <f>VLOOKUP($C1537,Sheet2!$A$2:$D$471,4,FALSE)</f>
        <v>3</v>
      </c>
      <c r="F1537" t="str">
        <f>VLOOKUP(E1537,$W$2:$X$13,2,FALSE)</f>
        <v>MAR</v>
      </c>
      <c r="G1537">
        <f t="shared" si="231"/>
        <v>1</v>
      </c>
      <c r="H1537">
        <f>VLOOKUP($C1537,Sheet2!$A$2:$C$471,3,FALSE)</f>
        <v>2016</v>
      </c>
      <c r="I1537" t="str">
        <f t="shared" si="232"/>
        <v>TUE</v>
      </c>
      <c r="J1537">
        <f t="shared" si="239"/>
        <v>3</v>
      </c>
      <c r="K1537">
        <f>IF(ISERROR(VLOOKUP(A1537,Sheet3!$B$2:$B$72,1,FALSE)),0,1)</f>
        <v>0</v>
      </c>
      <c r="L1537">
        <f t="shared" si="233"/>
        <v>0</v>
      </c>
      <c r="N1537">
        <f t="shared" si="234"/>
        <v>3</v>
      </c>
      <c r="O1537">
        <f t="shared" si="240"/>
        <v>1</v>
      </c>
      <c r="P1537">
        <f t="shared" si="235"/>
        <v>2016</v>
      </c>
      <c r="Q1537" t="str">
        <f t="shared" si="236"/>
        <v>MAR</v>
      </c>
    </row>
    <row r="1538" spans="1:17" x14ac:dyDescent="0.25">
      <c r="A1538" s="1">
        <f t="shared" si="237"/>
        <v>42445</v>
      </c>
      <c r="B1538" s="1">
        <f>A1538-J1538+1</f>
        <v>42442</v>
      </c>
      <c r="C1538" s="1">
        <f t="shared" si="238"/>
        <v>42448</v>
      </c>
      <c r="D1538">
        <f>VLOOKUP(C1538,Sheet2!$A$2:$C$471,2,FALSE)</f>
        <v>11</v>
      </c>
      <c r="E1538">
        <f>VLOOKUP($C1538,Sheet2!$A$2:$D$471,4,FALSE)</f>
        <v>3</v>
      </c>
      <c r="F1538" t="str">
        <f>VLOOKUP(E1538,$W$2:$X$13,2,FALSE)</f>
        <v>MAR</v>
      </c>
      <c r="G1538">
        <f t="shared" si="231"/>
        <v>1</v>
      </c>
      <c r="H1538">
        <f>VLOOKUP($C1538,Sheet2!$A$2:$C$471,3,FALSE)</f>
        <v>2016</v>
      </c>
      <c r="I1538" t="str">
        <f t="shared" si="232"/>
        <v>WED</v>
      </c>
      <c r="J1538">
        <f t="shared" si="239"/>
        <v>4</v>
      </c>
      <c r="K1538">
        <f>IF(ISERROR(VLOOKUP(A1538,Sheet3!$B$2:$B$72,1,FALSE)),0,1)</f>
        <v>0</v>
      </c>
      <c r="L1538">
        <f t="shared" si="233"/>
        <v>0</v>
      </c>
      <c r="N1538">
        <f t="shared" si="234"/>
        <v>3</v>
      </c>
      <c r="O1538">
        <f t="shared" si="240"/>
        <v>1</v>
      </c>
      <c r="P1538">
        <f t="shared" si="235"/>
        <v>2016</v>
      </c>
      <c r="Q1538" t="str">
        <f t="shared" si="236"/>
        <v>MAR</v>
      </c>
    </row>
    <row r="1539" spans="1:17" x14ac:dyDescent="0.25">
      <c r="A1539" s="1">
        <f t="shared" si="237"/>
        <v>42446</v>
      </c>
      <c r="B1539" s="1">
        <f>A1539-J1539+1</f>
        <v>42442</v>
      </c>
      <c r="C1539" s="1">
        <f t="shared" si="238"/>
        <v>42448</v>
      </c>
      <c r="D1539">
        <f>VLOOKUP(C1539,Sheet2!$A$2:$C$471,2,FALSE)</f>
        <v>11</v>
      </c>
      <c r="E1539">
        <f>VLOOKUP($C1539,Sheet2!$A$2:$D$471,4,FALSE)</f>
        <v>3</v>
      </c>
      <c r="F1539" t="str">
        <f>VLOOKUP(E1539,$W$2:$X$13,2,FALSE)</f>
        <v>MAR</v>
      </c>
      <c r="G1539">
        <f t="shared" ref="G1539:G1602" si="241">ROUNDUP(E1539/3,0)</f>
        <v>1</v>
      </c>
      <c r="H1539">
        <f>VLOOKUP($C1539,Sheet2!$A$2:$C$471,3,FALSE)</f>
        <v>2016</v>
      </c>
      <c r="I1539" t="str">
        <f t="shared" ref="I1539:I1602" si="242">VLOOKUP(J1539,$T$2:$U$8,2,FALSE)</f>
        <v>THU</v>
      </c>
      <c r="J1539">
        <f t="shared" si="239"/>
        <v>5</v>
      </c>
      <c r="K1539">
        <f>IF(ISERROR(VLOOKUP(A1539,Sheet3!$B$2:$B$72,1,FALSE)),0,1)</f>
        <v>0</v>
      </c>
      <c r="L1539">
        <f t="shared" ref="L1539:L1602" si="243">IF(OR(J1539=1,J1539=7),1,0)</f>
        <v>0</v>
      </c>
      <c r="N1539">
        <f t="shared" ref="N1539:N1602" si="244">MONTH(A1539)</f>
        <v>3</v>
      </c>
      <c r="O1539">
        <f t="shared" si="240"/>
        <v>1</v>
      </c>
      <c r="P1539">
        <f t="shared" ref="P1539:P1602" si="245">YEAR(A1539)</f>
        <v>2016</v>
      </c>
      <c r="Q1539" t="str">
        <f t="shared" ref="Q1539:Q1602" si="246">VLOOKUP(N1539,$W$2:$X$13,2,FALSE)</f>
        <v>MAR</v>
      </c>
    </row>
    <row r="1540" spans="1:17" x14ac:dyDescent="0.25">
      <c r="A1540" s="1">
        <f t="shared" ref="A1540:A1603" si="247">A1539+1</f>
        <v>42447</v>
      </c>
      <c r="B1540" s="1">
        <f>A1540-J1540+1</f>
        <v>42442</v>
      </c>
      <c r="C1540" s="1">
        <f t="shared" ref="C1540:C1603" si="248">B1540+6</f>
        <v>42448</v>
      </c>
      <c r="D1540">
        <f>VLOOKUP(C1540,Sheet2!$A$2:$C$471,2,FALSE)</f>
        <v>11</v>
      </c>
      <c r="E1540">
        <f>VLOOKUP($C1540,Sheet2!$A$2:$D$471,4,FALSE)</f>
        <v>3</v>
      </c>
      <c r="F1540" t="str">
        <f>VLOOKUP(E1540,$W$2:$X$13,2,FALSE)</f>
        <v>MAR</v>
      </c>
      <c r="G1540">
        <f t="shared" si="241"/>
        <v>1</v>
      </c>
      <c r="H1540">
        <f>VLOOKUP($C1540,Sheet2!$A$2:$C$471,3,FALSE)</f>
        <v>2016</v>
      </c>
      <c r="I1540" t="str">
        <f t="shared" si="242"/>
        <v>FRI</v>
      </c>
      <c r="J1540">
        <f t="shared" ref="J1540:J1603" si="249">WEEKDAY(A1540)</f>
        <v>6</v>
      </c>
      <c r="K1540">
        <f>IF(ISERROR(VLOOKUP(A1540,Sheet3!$B$2:$B$72,1,FALSE)),0,1)</f>
        <v>0</v>
      </c>
      <c r="L1540">
        <f t="shared" si="243"/>
        <v>0</v>
      </c>
      <c r="N1540">
        <f t="shared" si="244"/>
        <v>3</v>
      </c>
      <c r="O1540">
        <f t="shared" si="240"/>
        <v>1</v>
      </c>
      <c r="P1540">
        <f t="shared" si="245"/>
        <v>2016</v>
      </c>
      <c r="Q1540" t="str">
        <f t="shared" si="246"/>
        <v>MAR</v>
      </c>
    </row>
    <row r="1541" spans="1:17" x14ac:dyDescent="0.25">
      <c r="A1541" s="1">
        <f t="shared" si="247"/>
        <v>42448</v>
      </c>
      <c r="B1541" s="1">
        <f>A1541-J1541+1</f>
        <v>42442</v>
      </c>
      <c r="C1541" s="1">
        <f t="shared" si="248"/>
        <v>42448</v>
      </c>
      <c r="D1541">
        <f>VLOOKUP(C1541,Sheet2!$A$2:$C$471,2,FALSE)</f>
        <v>11</v>
      </c>
      <c r="E1541">
        <f>VLOOKUP($C1541,Sheet2!$A$2:$D$471,4,FALSE)</f>
        <v>3</v>
      </c>
      <c r="F1541" t="str">
        <f>VLOOKUP(E1541,$W$2:$X$13,2,FALSE)</f>
        <v>MAR</v>
      </c>
      <c r="G1541">
        <f t="shared" si="241"/>
        <v>1</v>
      </c>
      <c r="H1541">
        <f>VLOOKUP($C1541,Sheet2!$A$2:$C$471,3,FALSE)</f>
        <v>2016</v>
      </c>
      <c r="I1541" t="str">
        <f t="shared" si="242"/>
        <v>SAT</v>
      </c>
      <c r="J1541">
        <f t="shared" si="249"/>
        <v>7</v>
      </c>
      <c r="K1541">
        <f>IF(ISERROR(VLOOKUP(A1541,Sheet3!$B$2:$B$72,1,FALSE)),0,1)</f>
        <v>0</v>
      </c>
      <c r="L1541">
        <f t="shared" si="243"/>
        <v>1</v>
      </c>
      <c r="N1541">
        <f t="shared" si="244"/>
        <v>3</v>
      </c>
      <c r="O1541">
        <f t="shared" si="240"/>
        <v>1</v>
      </c>
      <c r="P1541">
        <f t="shared" si="245"/>
        <v>2016</v>
      </c>
      <c r="Q1541" t="str">
        <f t="shared" si="246"/>
        <v>MAR</v>
      </c>
    </row>
    <row r="1542" spans="1:17" x14ac:dyDescent="0.25">
      <c r="A1542" s="1">
        <f t="shared" si="247"/>
        <v>42449</v>
      </c>
      <c r="B1542" s="1">
        <f>A1542-J1542+1</f>
        <v>42449</v>
      </c>
      <c r="C1542" s="1">
        <f t="shared" si="248"/>
        <v>42455</v>
      </c>
      <c r="D1542">
        <f>VLOOKUP(C1542,Sheet2!$A$2:$C$471,2,FALSE)</f>
        <v>12</v>
      </c>
      <c r="E1542">
        <f>VLOOKUP($C1542,Sheet2!$A$2:$D$471,4,FALSE)</f>
        <v>3</v>
      </c>
      <c r="F1542" t="str">
        <f>VLOOKUP(E1542,$W$2:$X$13,2,FALSE)</f>
        <v>MAR</v>
      </c>
      <c r="G1542">
        <f t="shared" si="241"/>
        <v>1</v>
      </c>
      <c r="H1542">
        <f>VLOOKUP($C1542,Sheet2!$A$2:$C$471,3,FALSE)</f>
        <v>2016</v>
      </c>
      <c r="I1542" t="str">
        <f t="shared" si="242"/>
        <v>SUN</v>
      </c>
      <c r="J1542">
        <f t="shared" si="249"/>
        <v>1</v>
      </c>
      <c r="K1542">
        <f>IF(ISERROR(VLOOKUP(A1542,Sheet3!$B$2:$B$72,1,FALSE)),0,1)</f>
        <v>0</v>
      </c>
      <c r="L1542">
        <f t="shared" si="243"/>
        <v>1</v>
      </c>
      <c r="N1542">
        <f t="shared" si="244"/>
        <v>3</v>
      </c>
      <c r="O1542">
        <f t="shared" si="240"/>
        <v>1</v>
      </c>
      <c r="P1542">
        <f t="shared" si="245"/>
        <v>2016</v>
      </c>
      <c r="Q1542" t="str">
        <f t="shared" si="246"/>
        <v>MAR</v>
      </c>
    </row>
    <row r="1543" spans="1:17" x14ac:dyDescent="0.25">
      <c r="A1543" s="1">
        <f t="shared" si="247"/>
        <v>42450</v>
      </c>
      <c r="B1543" s="1">
        <f>A1543-J1543+1</f>
        <v>42449</v>
      </c>
      <c r="C1543" s="1">
        <f t="shared" si="248"/>
        <v>42455</v>
      </c>
      <c r="D1543">
        <f>VLOOKUP(C1543,Sheet2!$A$2:$C$471,2,FALSE)</f>
        <v>12</v>
      </c>
      <c r="E1543">
        <f>VLOOKUP($C1543,Sheet2!$A$2:$D$471,4,FALSE)</f>
        <v>3</v>
      </c>
      <c r="F1543" t="str">
        <f>VLOOKUP(E1543,$W$2:$X$13,2,FALSE)</f>
        <v>MAR</v>
      </c>
      <c r="G1543">
        <f t="shared" si="241"/>
        <v>1</v>
      </c>
      <c r="H1543">
        <f>VLOOKUP($C1543,Sheet2!$A$2:$C$471,3,FALSE)</f>
        <v>2016</v>
      </c>
      <c r="I1543" t="str">
        <f t="shared" si="242"/>
        <v>MON</v>
      </c>
      <c r="J1543">
        <f t="shared" si="249"/>
        <v>2</v>
      </c>
      <c r="K1543">
        <f>IF(ISERROR(VLOOKUP(A1543,Sheet3!$B$2:$B$72,1,FALSE)),0,1)</f>
        <v>0</v>
      </c>
      <c r="L1543">
        <f t="shared" si="243"/>
        <v>0</v>
      </c>
      <c r="N1543">
        <f t="shared" si="244"/>
        <v>3</v>
      </c>
      <c r="O1543">
        <f t="shared" si="240"/>
        <v>1</v>
      </c>
      <c r="P1543">
        <f t="shared" si="245"/>
        <v>2016</v>
      </c>
      <c r="Q1543" t="str">
        <f t="shared" si="246"/>
        <v>MAR</v>
      </c>
    </row>
    <row r="1544" spans="1:17" x14ac:dyDescent="0.25">
      <c r="A1544" s="1">
        <f t="shared" si="247"/>
        <v>42451</v>
      </c>
      <c r="B1544" s="1">
        <f>A1544-J1544+1</f>
        <v>42449</v>
      </c>
      <c r="C1544" s="1">
        <f t="shared" si="248"/>
        <v>42455</v>
      </c>
      <c r="D1544">
        <f>VLOOKUP(C1544,Sheet2!$A$2:$C$471,2,FALSE)</f>
        <v>12</v>
      </c>
      <c r="E1544">
        <f>VLOOKUP($C1544,Sheet2!$A$2:$D$471,4,FALSE)</f>
        <v>3</v>
      </c>
      <c r="F1544" t="str">
        <f>VLOOKUP(E1544,$W$2:$X$13,2,FALSE)</f>
        <v>MAR</v>
      </c>
      <c r="G1544">
        <f t="shared" si="241"/>
        <v>1</v>
      </c>
      <c r="H1544">
        <f>VLOOKUP($C1544,Sheet2!$A$2:$C$471,3,FALSE)</f>
        <v>2016</v>
      </c>
      <c r="I1544" t="str">
        <f t="shared" si="242"/>
        <v>TUE</v>
      </c>
      <c r="J1544">
        <f t="shared" si="249"/>
        <v>3</v>
      </c>
      <c r="K1544">
        <f>IF(ISERROR(VLOOKUP(A1544,Sheet3!$B$2:$B$72,1,FALSE)),0,1)</f>
        <v>0</v>
      </c>
      <c r="L1544">
        <f t="shared" si="243"/>
        <v>0</v>
      </c>
      <c r="N1544">
        <f t="shared" si="244"/>
        <v>3</v>
      </c>
      <c r="O1544">
        <f t="shared" si="240"/>
        <v>1</v>
      </c>
      <c r="P1544">
        <f t="shared" si="245"/>
        <v>2016</v>
      </c>
      <c r="Q1544" t="str">
        <f t="shared" si="246"/>
        <v>MAR</v>
      </c>
    </row>
    <row r="1545" spans="1:17" x14ac:dyDescent="0.25">
      <c r="A1545" s="1">
        <f t="shared" si="247"/>
        <v>42452</v>
      </c>
      <c r="B1545" s="1">
        <f>A1545-J1545+1</f>
        <v>42449</v>
      </c>
      <c r="C1545" s="1">
        <f t="shared" si="248"/>
        <v>42455</v>
      </c>
      <c r="D1545">
        <f>VLOOKUP(C1545,Sheet2!$A$2:$C$471,2,FALSE)</f>
        <v>12</v>
      </c>
      <c r="E1545">
        <f>VLOOKUP($C1545,Sheet2!$A$2:$D$471,4,FALSE)</f>
        <v>3</v>
      </c>
      <c r="F1545" t="str">
        <f>VLOOKUP(E1545,$W$2:$X$13,2,FALSE)</f>
        <v>MAR</v>
      </c>
      <c r="G1545">
        <f t="shared" si="241"/>
        <v>1</v>
      </c>
      <c r="H1545">
        <f>VLOOKUP($C1545,Sheet2!$A$2:$C$471,3,FALSE)</f>
        <v>2016</v>
      </c>
      <c r="I1545" t="str">
        <f t="shared" si="242"/>
        <v>WED</v>
      </c>
      <c r="J1545">
        <f t="shared" si="249"/>
        <v>4</v>
      </c>
      <c r="K1545">
        <f>IF(ISERROR(VLOOKUP(A1545,Sheet3!$B$2:$B$72,1,FALSE)),0,1)</f>
        <v>0</v>
      </c>
      <c r="L1545">
        <f t="shared" si="243"/>
        <v>0</v>
      </c>
      <c r="N1545">
        <f t="shared" si="244"/>
        <v>3</v>
      </c>
      <c r="O1545">
        <f t="shared" si="240"/>
        <v>1</v>
      </c>
      <c r="P1545">
        <f t="shared" si="245"/>
        <v>2016</v>
      </c>
      <c r="Q1545" t="str">
        <f t="shared" si="246"/>
        <v>MAR</v>
      </c>
    </row>
    <row r="1546" spans="1:17" x14ac:dyDescent="0.25">
      <c r="A1546" s="1">
        <f t="shared" si="247"/>
        <v>42453</v>
      </c>
      <c r="B1546" s="1">
        <f>A1546-J1546+1</f>
        <v>42449</v>
      </c>
      <c r="C1546" s="1">
        <f t="shared" si="248"/>
        <v>42455</v>
      </c>
      <c r="D1546">
        <f>VLOOKUP(C1546,Sheet2!$A$2:$C$471,2,FALSE)</f>
        <v>12</v>
      </c>
      <c r="E1546">
        <f>VLOOKUP($C1546,Sheet2!$A$2:$D$471,4,FALSE)</f>
        <v>3</v>
      </c>
      <c r="F1546" t="str">
        <f>VLOOKUP(E1546,$W$2:$X$13,2,FALSE)</f>
        <v>MAR</v>
      </c>
      <c r="G1546">
        <f t="shared" si="241"/>
        <v>1</v>
      </c>
      <c r="H1546">
        <f>VLOOKUP($C1546,Sheet2!$A$2:$C$471,3,FALSE)</f>
        <v>2016</v>
      </c>
      <c r="I1546" t="str">
        <f t="shared" si="242"/>
        <v>THU</v>
      </c>
      <c r="J1546">
        <f t="shared" si="249"/>
        <v>5</v>
      </c>
      <c r="K1546">
        <f>IF(ISERROR(VLOOKUP(A1546,Sheet3!$B$2:$B$72,1,FALSE)),0,1)</f>
        <v>0</v>
      </c>
      <c r="L1546">
        <f t="shared" si="243"/>
        <v>0</v>
      </c>
      <c r="N1546">
        <f t="shared" si="244"/>
        <v>3</v>
      </c>
      <c r="O1546">
        <f t="shared" si="240"/>
        <v>1</v>
      </c>
      <c r="P1546">
        <f t="shared" si="245"/>
        <v>2016</v>
      </c>
      <c r="Q1546" t="str">
        <f t="shared" si="246"/>
        <v>MAR</v>
      </c>
    </row>
    <row r="1547" spans="1:17" x14ac:dyDescent="0.25">
      <c r="A1547" s="1">
        <f t="shared" si="247"/>
        <v>42454</v>
      </c>
      <c r="B1547" s="1">
        <f>A1547-J1547+1</f>
        <v>42449</v>
      </c>
      <c r="C1547" s="1">
        <f t="shared" si="248"/>
        <v>42455</v>
      </c>
      <c r="D1547">
        <f>VLOOKUP(C1547,Sheet2!$A$2:$C$471,2,FALSE)</f>
        <v>12</v>
      </c>
      <c r="E1547">
        <f>VLOOKUP($C1547,Sheet2!$A$2:$D$471,4,FALSE)</f>
        <v>3</v>
      </c>
      <c r="F1547" t="str">
        <f>VLOOKUP(E1547,$W$2:$X$13,2,FALSE)</f>
        <v>MAR</v>
      </c>
      <c r="G1547">
        <f t="shared" si="241"/>
        <v>1</v>
      </c>
      <c r="H1547">
        <f>VLOOKUP($C1547,Sheet2!$A$2:$C$471,3,FALSE)</f>
        <v>2016</v>
      </c>
      <c r="I1547" t="str">
        <f t="shared" si="242"/>
        <v>FRI</v>
      </c>
      <c r="J1547">
        <f t="shared" si="249"/>
        <v>6</v>
      </c>
      <c r="K1547">
        <f>IF(ISERROR(VLOOKUP(A1547,Sheet3!$B$2:$B$72,1,FALSE)),0,1)</f>
        <v>0</v>
      </c>
      <c r="L1547">
        <f t="shared" si="243"/>
        <v>0</v>
      </c>
      <c r="N1547">
        <f t="shared" si="244"/>
        <v>3</v>
      </c>
      <c r="O1547">
        <f t="shared" si="240"/>
        <v>1</v>
      </c>
      <c r="P1547">
        <f t="shared" si="245"/>
        <v>2016</v>
      </c>
      <c r="Q1547" t="str">
        <f t="shared" si="246"/>
        <v>MAR</v>
      </c>
    </row>
    <row r="1548" spans="1:17" x14ac:dyDescent="0.25">
      <c r="A1548" s="1">
        <f t="shared" si="247"/>
        <v>42455</v>
      </c>
      <c r="B1548" s="1">
        <f>A1548-J1548+1</f>
        <v>42449</v>
      </c>
      <c r="C1548" s="1">
        <f t="shared" si="248"/>
        <v>42455</v>
      </c>
      <c r="D1548">
        <f>VLOOKUP(C1548,Sheet2!$A$2:$C$471,2,FALSE)</f>
        <v>12</v>
      </c>
      <c r="E1548">
        <f>VLOOKUP($C1548,Sheet2!$A$2:$D$471,4,FALSE)</f>
        <v>3</v>
      </c>
      <c r="F1548" t="str">
        <f>VLOOKUP(E1548,$W$2:$X$13,2,FALSE)</f>
        <v>MAR</v>
      </c>
      <c r="G1548">
        <f t="shared" si="241"/>
        <v>1</v>
      </c>
      <c r="H1548">
        <f>VLOOKUP($C1548,Sheet2!$A$2:$C$471,3,FALSE)</f>
        <v>2016</v>
      </c>
      <c r="I1548" t="str">
        <f t="shared" si="242"/>
        <v>SAT</v>
      </c>
      <c r="J1548">
        <f t="shared" si="249"/>
        <v>7</v>
      </c>
      <c r="K1548">
        <f>IF(ISERROR(VLOOKUP(A1548,Sheet3!$B$2:$B$72,1,FALSE)),0,1)</f>
        <v>0</v>
      </c>
      <c r="L1548">
        <f t="shared" si="243"/>
        <v>1</v>
      </c>
      <c r="N1548">
        <f t="shared" si="244"/>
        <v>3</v>
      </c>
      <c r="O1548">
        <f t="shared" si="240"/>
        <v>1</v>
      </c>
      <c r="P1548">
        <f t="shared" si="245"/>
        <v>2016</v>
      </c>
      <c r="Q1548" t="str">
        <f t="shared" si="246"/>
        <v>MAR</v>
      </c>
    </row>
    <row r="1549" spans="1:17" x14ac:dyDescent="0.25">
      <c r="A1549" s="1">
        <f t="shared" si="247"/>
        <v>42456</v>
      </c>
      <c r="B1549" s="1">
        <f>A1549-J1549+1</f>
        <v>42456</v>
      </c>
      <c r="C1549" s="1">
        <f t="shared" si="248"/>
        <v>42462</v>
      </c>
      <c r="D1549">
        <f>VLOOKUP(C1549,Sheet2!$A$2:$C$471,2,FALSE)</f>
        <v>13</v>
      </c>
      <c r="E1549">
        <f>VLOOKUP($C1549,Sheet2!$A$2:$D$471,4,FALSE)</f>
        <v>3</v>
      </c>
      <c r="F1549" t="str">
        <f>VLOOKUP(E1549,$W$2:$X$13,2,FALSE)</f>
        <v>MAR</v>
      </c>
      <c r="G1549">
        <f t="shared" si="241"/>
        <v>1</v>
      </c>
      <c r="H1549">
        <f>VLOOKUP($C1549,Sheet2!$A$2:$C$471,3,FALSE)</f>
        <v>2016</v>
      </c>
      <c r="I1549" t="str">
        <f t="shared" si="242"/>
        <v>SUN</v>
      </c>
      <c r="J1549">
        <f t="shared" si="249"/>
        <v>1</v>
      </c>
      <c r="K1549">
        <f>IF(ISERROR(VLOOKUP(A1549,Sheet3!$B$2:$B$72,1,FALSE)),0,1)</f>
        <v>0</v>
      </c>
      <c r="L1549">
        <f t="shared" si="243"/>
        <v>1</v>
      </c>
      <c r="N1549">
        <f t="shared" si="244"/>
        <v>3</v>
      </c>
      <c r="O1549">
        <f t="shared" si="240"/>
        <v>1</v>
      </c>
      <c r="P1549">
        <f t="shared" si="245"/>
        <v>2016</v>
      </c>
      <c r="Q1549" t="str">
        <f t="shared" si="246"/>
        <v>MAR</v>
      </c>
    </row>
    <row r="1550" spans="1:17" x14ac:dyDescent="0.25">
      <c r="A1550" s="1">
        <f t="shared" si="247"/>
        <v>42457</v>
      </c>
      <c r="B1550" s="1">
        <f>A1550-J1550+1</f>
        <v>42456</v>
      </c>
      <c r="C1550" s="1">
        <f t="shared" si="248"/>
        <v>42462</v>
      </c>
      <c r="D1550">
        <f>VLOOKUP(C1550,Sheet2!$A$2:$C$471,2,FALSE)</f>
        <v>13</v>
      </c>
      <c r="E1550">
        <f>VLOOKUP($C1550,Sheet2!$A$2:$D$471,4,FALSE)</f>
        <v>3</v>
      </c>
      <c r="F1550" t="str">
        <f>VLOOKUP(E1550,$W$2:$X$13,2,FALSE)</f>
        <v>MAR</v>
      </c>
      <c r="G1550">
        <f t="shared" si="241"/>
        <v>1</v>
      </c>
      <c r="H1550">
        <f>VLOOKUP($C1550,Sheet2!$A$2:$C$471,3,FALSE)</f>
        <v>2016</v>
      </c>
      <c r="I1550" t="str">
        <f t="shared" si="242"/>
        <v>MON</v>
      </c>
      <c r="J1550">
        <f t="shared" si="249"/>
        <v>2</v>
      </c>
      <c r="K1550">
        <f>IF(ISERROR(VLOOKUP(A1550,Sheet3!$B$2:$B$72,1,FALSE)),0,1)</f>
        <v>0</v>
      </c>
      <c r="L1550">
        <f t="shared" si="243"/>
        <v>0</v>
      </c>
      <c r="N1550">
        <f t="shared" si="244"/>
        <v>3</v>
      </c>
      <c r="O1550">
        <f t="shared" si="240"/>
        <v>1</v>
      </c>
      <c r="P1550">
        <f t="shared" si="245"/>
        <v>2016</v>
      </c>
      <c r="Q1550" t="str">
        <f t="shared" si="246"/>
        <v>MAR</v>
      </c>
    </row>
    <row r="1551" spans="1:17" x14ac:dyDescent="0.25">
      <c r="A1551" s="1">
        <f t="shared" si="247"/>
        <v>42458</v>
      </c>
      <c r="B1551" s="1">
        <f>A1551-J1551+1</f>
        <v>42456</v>
      </c>
      <c r="C1551" s="1">
        <f t="shared" si="248"/>
        <v>42462</v>
      </c>
      <c r="D1551">
        <f>VLOOKUP(C1551,Sheet2!$A$2:$C$471,2,FALSE)</f>
        <v>13</v>
      </c>
      <c r="E1551">
        <f>VLOOKUP($C1551,Sheet2!$A$2:$D$471,4,FALSE)</f>
        <v>3</v>
      </c>
      <c r="F1551" t="str">
        <f>VLOOKUP(E1551,$W$2:$X$13,2,FALSE)</f>
        <v>MAR</v>
      </c>
      <c r="G1551">
        <f t="shared" si="241"/>
        <v>1</v>
      </c>
      <c r="H1551">
        <f>VLOOKUP($C1551,Sheet2!$A$2:$C$471,3,FALSE)</f>
        <v>2016</v>
      </c>
      <c r="I1551" t="str">
        <f t="shared" si="242"/>
        <v>TUE</v>
      </c>
      <c r="J1551">
        <f t="shared" si="249"/>
        <v>3</v>
      </c>
      <c r="K1551">
        <f>IF(ISERROR(VLOOKUP(A1551,Sheet3!$B$2:$B$72,1,FALSE)),0,1)</f>
        <v>0</v>
      </c>
      <c r="L1551">
        <f t="shared" si="243"/>
        <v>0</v>
      </c>
      <c r="N1551">
        <f t="shared" si="244"/>
        <v>3</v>
      </c>
      <c r="O1551">
        <f t="shared" si="240"/>
        <v>1</v>
      </c>
      <c r="P1551">
        <f t="shared" si="245"/>
        <v>2016</v>
      </c>
      <c r="Q1551" t="str">
        <f t="shared" si="246"/>
        <v>MAR</v>
      </c>
    </row>
    <row r="1552" spans="1:17" x14ac:dyDescent="0.25">
      <c r="A1552" s="1">
        <f t="shared" si="247"/>
        <v>42459</v>
      </c>
      <c r="B1552" s="1">
        <f>A1552-J1552+1</f>
        <v>42456</v>
      </c>
      <c r="C1552" s="1">
        <f t="shared" si="248"/>
        <v>42462</v>
      </c>
      <c r="D1552">
        <f>VLOOKUP(C1552,Sheet2!$A$2:$C$471,2,FALSE)</f>
        <v>13</v>
      </c>
      <c r="E1552">
        <f>VLOOKUP($C1552,Sheet2!$A$2:$D$471,4,FALSE)</f>
        <v>3</v>
      </c>
      <c r="F1552" t="str">
        <f>VLOOKUP(E1552,$W$2:$X$13,2,FALSE)</f>
        <v>MAR</v>
      </c>
      <c r="G1552">
        <f t="shared" si="241"/>
        <v>1</v>
      </c>
      <c r="H1552">
        <f>VLOOKUP($C1552,Sheet2!$A$2:$C$471,3,FALSE)</f>
        <v>2016</v>
      </c>
      <c r="I1552" t="str">
        <f t="shared" si="242"/>
        <v>WED</v>
      </c>
      <c r="J1552">
        <f t="shared" si="249"/>
        <v>4</v>
      </c>
      <c r="K1552">
        <f>IF(ISERROR(VLOOKUP(A1552,Sheet3!$B$2:$B$72,1,FALSE)),0,1)</f>
        <v>0</v>
      </c>
      <c r="L1552">
        <f t="shared" si="243"/>
        <v>0</v>
      </c>
      <c r="N1552">
        <f t="shared" si="244"/>
        <v>3</v>
      </c>
      <c r="O1552">
        <f t="shared" si="240"/>
        <v>1</v>
      </c>
      <c r="P1552">
        <f t="shared" si="245"/>
        <v>2016</v>
      </c>
      <c r="Q1552" t="str">
        <f t="shared" si="246"/>
        <v>MAR</v>
      </c>
    </row>
    <row r="1553" spans="1:17" x14ac:dyDescent="0.25">
      <c r="A1553" s="1">
        <f t="shared" si="247"/>
        <v>42460</v>
      </c>
      <c r="B1553" s="1">
        <f>A1553-J1553+1</f>
        <v>42456</v>
      </c>
      <c r="C1553" s="1">
        <f t="shared" si="248"/>
        <v>42462</v>
      </c>
      <c r="D1553">
        <f>VLOOKUP(C1553,Sheet2!$A$2:$C$471,2,FALSE)</f>
        <v>13</v>
      </c>
      <c r="E1553">
        <f>VLOOKUP($C1553,Sheet2!$A$2:$D$471,4,FALSE)</f>
        <v>3</v>
      </c>
      <c r="F1553" t="str">
        <f>VLOOKUP(E1553,$W$2:$X$13,2,FALSE)</f>
        <v>MAR</v>
      </c>
      <c r="G1553">
        <f t="shared" si="241"/>
        <v>1</v>
      </c>
      <c r="H1553">
        <f>VLOOKUP($C1553,Sheet2!$A$2:$C$471,3,FALSE)</f>
        <v>2016</v>
      </c>
      <c r="I1553" t="str">
        <f t="shared" si="242"/>
        <v>THU</v>
      </c>
      <c r="J1553">
        <f t="shared" si="249"/>
        <v>5</v>
      </c>
      <c r="K1553">
        <f>IF(ISERROR(VLOOKUP(A1553,Sheet3!$B$2:$B$72,1,FALSE)),0,1)</f>
        <v>0</v>
      </c>
      <c r="L1553">
        <f t="shared" si="243"/>
        <v>0</v>
      </c>
      <c r="N1553">
        <f t="shared" si="244"/>
        <v>3</v>
      </c>
      <c r="O1553">
        <f t="shared" si="240"/>
        <v>1</v>
      </c>
      <c r="P1553">
        <f t="shared" si="245"/>
        <v>2016</v>
      </c>
      <c r="Q1553" t="str">
        <f t="shared" si="246"/>
        <v>MAR</v>
      </c>
    </row>
    <row r="1554" spans="1:17" x14ac:dyDescent="0.25">
      <c r="A1554" s="1">
        <f t="shared" si="247"/>
        <v>42461</v>
      </c>
      <c r="B1554" s="1">
        <f>A1554-J1554+1</f>
        <v>42456</v>
      </c>
      <c r="C1554" s="1">
        <f t="shared" si="248"/>
        <v>42462</v>
      </c>
      <c r="D1554">
        <f>VLOOKUP(C1554,Sheet2!$A$2:$C$471,2,FALSE)</f>
        <v>13</v>
      </c>
      <c r="E1554">
        <f>VLOOKUP($C1554,Sheet2!$A$2:$D$471,4,FALSE)</f>
        <v>3</v>
      </c>
      <c r="F1554" t="str">
        <f>VLOOKUP(E1554,$W$2:$X$13,2,FALSE)</f>
        <v>MAR</v>
      </c>
      <c r="G1554">
        <f t="shared" si="241"/>
        <v>1</v>
      </c>
      <c r="H1554">
        <f>VLOOKUP($C1554,Sheet2!$A$2:$C$471,3,FALSE)</f>
        <v>2016</v>
      </c>
      <c r="I1554" t="str">
        <f t="shared" si="242"/>
        <v>FRI</v>
      </c>
      <c r="J1554">
        <f t="shared" si="249"/>
        <v>6</v>
      </c>
      <c r="K1554">
        <f>IF(ISERROR(VLOOKUP(A1554,Sheet3!$B$2:$B$72,1,FALSE)),0,1)</f>
        <v>0</v>
      </c>
      <c r="L1554">
        <f t="shared" si="243"/>
        <v>0</v>
      </c>
      <c r="N1554">
        <f t="shared" si="244"/>
        <v>4</v>
      </c>
      <c r="O1554">
        <f t="shared" si="240"/>
        <v>2</v>
      </c>
      <c r="P1554">
        <f t="shared" si="245"/>
        <v>2016</v>
      </c>
      <c r="Q1554" t="str">
        <f t="shared" si="246"/>
        <v>APR</v>
      </c>
    </row>
    <row r="1555" spans="1:17" x14ac:dyDescent="0.25">
      <c r="A1555" s="1">
        <f t="shared" si="247"/>
        <v>42462</v>
      </c>
      <c r="B1555" s="1">
        <f>A1555-J1555+1</f>
        <v>42456</v>
      </c>
      <c r="C1555" s="1">
        <f t="shared" si="248"/>
        <v>42462</v>
      </c>
      <c r="D1555">
        <f>VLOOKUP(C1555,Sheet2!$A$2:$C$471,2,FALSE)</f>
        <v>13</v>
      </c>
      <c r="E1555">
        <f>VLOOKUP($C1555,Sheet2!$A$2:$D$471,4,FALSE)</f>
        <v>3</v>
      </c>
      <c r="F1555" t="str">
        <f>VLOOKUP(E1555,$W$2:$X$13,2,FALSE)</f>
        <v>MAR</v>
      </c>
      <c r="G1555">
        <f t="shared" si="241"/>
        <v>1</v>
      </c>
      <c r="H1555">
        <f>VLOOKUP($C1555,Sheet2!$A$2:$C$471,3,FALSE)</f>
        <v>2016</v>
      </c>
      <c r="I1555" t="str">
        <f t="shared" si="242"/>
        <v>SAT</v>
      </c>
      <c r="J1555">
        <f t="shared" si="249"/>
        <v>7</v>
      </c>
      <c r="K1555">
        <f>IF(ISERROR(VLOOKUP(A1555,Sheet3!$B$2:$B$72,1,FALSE)),0,1)</f>
        <v>0</v>
      </c>
      <c r="L1555">
        <f t="shared" si="243"/>
        <v>1</v>
      </c>
      <c r="N1555">
        <f t="shared" si="244"/>
        <v>4</v>
      </c>
      <c r="O1555">
        <f t="shared" si="240"/>
        <v>2</v>
      </c>
      <c r="P1555">
        <f t="shared" si="245"/>
        <v>2016</v>
      </c>
      <c r="Q1555" t="str">
        <f t="shared" si="246"/>
        <v>APR</v>
      </c>
    </row>
    <row r="1556" spans="1:17" x14ac:dyDescent="0.25">
      <c r="A1556" s="1">
        <f t="shared" si="247"/>
        <v>42463</v>
      </c>
      <c r="B1556" s="1">
        <f>A1556-J1556+1</f>
        <v>42463</v>
      </c>
      <c r="C1556" s="1">
        <f t="shared" si="248"/>
        <v>42469</v>
      </c>
      <c r="D1556">
        <f>VLOOKUP(C1556,Sheet2!$A$2:$C$471,2,FALSE)</f>
        <v>14</v>
      </c>
      <c r="E1556">
        <f>VLOOKUP($C1556,Sheet2!$A$2:$D$471,4,FALSE)</f>
        <v>4</v>
      </c>
      <c r="F1556" t="str">
        <f>VLOOKUP(E1556,$W$2:$X$13,2,FALSE)</f>
        <v>APR</v>
      </c>
      <c r="G1556">
        <f t="shared" si="241"/>
        <v>2</v>
      </c>
      <c r="H1556">
        <f>VLOOKUP($C1556,Sheet2!$A$2:$C$471,3,FALSE)</f>
        <v>2016</v>
      </c>
      <c r="I1556" t="str">
        <f t="shared" si="242"/>
        <v>SUN</v>
      </c>
      <c r="J1556">
        <f t="shared" si="249"/>
        <v>1</v>
      </c>
      <c r="K1556">
        <f>IF(ISERROR(VLOOKUP(A1556,Sheet3!$B$2:$B$72,1,FALSE)),0,1)</f>
        <v>0</v>
      </c>
      <c r="L1556">
        <f t="shared" si="243"/>
        <v>1</v>
      </c>
      <c r="N1556">
        <f t="shared" si="244"/>
        <v>4</v>
      </c>
      <c r="O1556">
        <f t="shared" si="240"/>
        <v>2</v>
      </c>
      <c r="P1556">
        <f t="shared" si="245"/>
        <v>2016</v>
      </c>
      <c r="Q1556" t="str">
        <f t="shared" si="246"/>
        <v>APR</v>
      </c>
    </row>
    <row r="1557" spans="1:17" x14ac:dyDescent="0.25">
      <c r="A1557" s="1">
        <f t="shared" si="247"/>
        <v>42464</v>
      </c>
      <c r="B1557" s="1">
        <f>A1557-J1557+1</f>
        <v>42463</v>
      </c>
      <c r="C1557" s="1">
        <f t="shared" si="248"/>
        <v>42469</v>
      </c>
      <c r="D1557">
        <f>VLOOKUP(C1557,Sheet2!$A$2:$C$471,2,FALSE)</f>
        <v>14</v>
      </c>
      <c r="E1557">
        <f>VLOOKUP($C1557,Sheet2!$A$2:$D$471,4,FALSE)</f>
        <v>4</v>
      </c>
      <c r="F1557" t="str">
        <f>VLOOKUP(E1557,$W$2:$X$13,2,FALSE)</f>
        <v>APR</v>
      </c>
      <c r="G1557">
        <f t="shared" si="241"/>
        <v>2</v>
      </c>
      <c r="H1557">
        <f>VLOOKUP($C1557,Sheet2!$A$2:$C$471,3,FALSE)</f>
        <v>2016</v>
      </c>
      <c r="I1557" t="str">
        <f t="shared" si="242"/>
        <v>MON</v>
      </c>
      <c r="J1557">
        <f t="shared" si="249"/>
        <v>2</v>
      </c>
      <c r="K1557">
        <f>IF(ISERROR(VLOOKUP(A1557,Sheet3!$B$2:$B$72,1,FALSE)),0,1)</f>
        <v>0</v>
      </c>
      <c r="L1557">
        <f t="shared" si="243"/>
        <v>0</v>
      </c>
      <c r="N1557">
        <f t="shared" si="244"/>
        <v>4</v>
      </c>
      <c r="O1557">
        <f t="shared" si="240"/>
        <v>2</v>
      </c>
      <c r="P1557">
        <f t="shared" si="245"/>
        <v>2016</v>
      </c>
      <c r="Q1557" t="str">
        <f t="shared" si="246"/>
        <v>APR</v>
      </c>
    </row>
    <row r="1558" spans="1:17" x14ac:dyDescent="0.25">
      <c r="A1558" s="1">
        <f t="shared" si="247"/>
        <v>42465</v>
      </c>
      <c r="B1558" s="1">
        <f>A1558-J1558+1</f>
        <v>42463</v>
      </c>
      <c r="C1558" s="1">
        <f t="shared" si="248"/>
        <v>42469</v>
      </c>
      <c r="D1558">
        <f>VLOOKUP(C1558,Sheet2!$A$2:$C$471,2,FALSE)</f>
        <v>14</v>
      </c>
      <c r="E1558">
        <f>VLOOKUP($C1558,Sheet2!$A$2:$D$471,4,FALSE)</f>
        <v>4</v>
      </c>
      <c r="F1558" t="str">
        <f>VLOOKUP(E1558,$W$2:$X$13,2,FALSE)</f>
        <v>APR</v>
      </c>
      <c r="G1558">
        <f t="shared" si="241"/>
        <v>2</v>
      </c>
      <c r="H1558">
        <f>VLOOKUP($C1558,Sheet2!$A$2:$C$471,3,FALSE)</f>
        <v>2016</v>
      </c>
      <c r="I1558" t="str">
        <f t="shared" si="242"/>
        <v>TUE</v>
      </c>
      <c r="J1558">
        <f t="shared" si="249"/>
        <v>3</v>
      </c>
      <c r="K1558">
        <f>IF(ISERROR(VLOOKUP(A1558,Sheet3!$B$2:$B$72,1,FALSE)),0,1)</f>
        <v>0</v>
      </c>
      <c r="L1558">
        <f t="shared" si="243"/>
        <v>0</v>
      </c>
      <c r="N1558">
        <f t="shared" si="244"/>
        <v>4</v>
      </c>
      <c r="O1558">
        <f t="shared" si="240"/>
        <v>2</v>
      </c>
      <c r="P1558">
        <f t="shared" si="245"/>
        <v>2016</v>
      </c>
      <c r="Q1558" t="str">
        <f t="shared" si="246"/>
        <v>APR</v>
      </c>
    </row>
    <row r="1559" spans="1:17" x14ac:dyDescent="0.25">
      <c r="A1559" s="1">
        <f t="shared" si="247"/>
        <v>42466</v>
      </c>
      <c r="B1559" s="1">
        <f>A1559-J1559+1</f>
        <v>42463</v>
      </c>
      <c r="C1559" s="1">
        <f t="shared" si="248"/>
        <v>42469</v>
      </c>
      <c r="D1559">
        <f>VLOOKUP(C1559,Sheet2!$A$2:$C$471,2,FALSE)</f>
        <v>14</v>
      </c>
      <c r="E1559">
        <f>VLOOKUP($C1559,Sheet2!$A$2:$D$471,4,FALSE)</f>
        <v>4</v>
      </c>
      <c r="F1559" t="str">
        <f>VLOOKUP(E1559,$W$2:$X$13,2,FALSE)</f>
        <v>APR</v>
      </c>
      <c r="G1559">
        <f t="shared" si="241"/>
        <v>2</v>
      </c>
      <c r="H1559">
        <f>VLOOKUP($C1559,Sheet2!$A$2:$C$471,3,FALSE)</f>
        <v>2016</v>
      </c>
      <c r="I1559" t="str">
        <f t="shared" si="242"/>
        <v>WED</v>
      </c>
      <c r="J1559">
        <f t="shared" si="249"/>
        <v>4</v>
      </c>
      <c r="K1559">
        <f>IF(ISERROR(VLOOKUP(A1559,Sheet3!$B$2:$B$72,1,FALSE)),0,1)</f>
        <v>0</v>
      </c>
      <c r="L1559">
        <f t="shared" si="243"/>
        <v>0</v>
      </c>
      <c r="N1559">
        <f t="shared" si="244"/>
        <v>4</v>
      </c>
      <c r="O1559">
        <f t="shared" si="240"/>
        <v>2</v>
      </c>
      <c r="P1559">
        <f t="shared" si="245"/>
        <v>2016</v>
      </c>
      <c r="Q1559" t="str">
        <f t="shared" si="246"/>
        <v>APR</v>
      </c>
    </row>
    <row r="1560" spans="1:17" x14ac:dyDescent="0.25">
      <c r="A1560" s="1">
        <f t="shared" si="247"/>
        <v>42467</v>
      </c>
      <c r="B1560" s="1">
        <f>A1560-J1560+1</f>
        <v>42463</v>
      </c>
      <c r="C1560" s="1">
        <f t="shared" si="248"/>
        <v>42469</v>
      </c>
      <c r="D1560">
        <f>VLOOKUP(C1560,Sheet2!$A$2:$C$471,2,FALSE)</f>
        <v>14</v>
      </c>
      <c r="E1560">
        <f>VLOOKUP($C1560,Sheet2!$A$2:$D$471,4,FALSE)</f>
        <v>4</v>
      </c>
      <c r="F1560" t="str">
        <f>VLOOKUP(E1560,$W$2:$X$13,2,FALSE)</f>
        <v>APR</v>
      </c>
      <c r="G1560">
        <f t="shared" si="241"/>
        <v>2</v>
      </c>
      <c r="H1560">
        <f>VLOOKUP($C1560,Sheet2!$A$2:$C$471,3,FALSE)</f>
        <v>2016</v>
      </c>
      <c r="I1560" t="str">
        <f t="shared" si="242"/>
        <v>THU</v>
      </c>
      <c r="J1560">
        <f t="shared" si="249"/>
        <v>5</v>
      </c>
      <c r="K1560">
        <f>IF(ISERROR(VLOOKUP(A1560,Sheet3!$B$2:$B$72,1,FALSE)),0,1)</f>
        <v>0</v>
      </c>
      <c r="L1560">
        <f t="shared" si="243"/>
        <v>0</v>
      </c>
      <c r="N1560">
        <f t="shared" si="244"/>
        <v>4</v>
      </c>
      <c r="O1560">
        <f t="shared" si="240"/>
        <v>2</v>
      </c>
      <c r="P1560">
        <f t="shared" si="245"/>
        <v>2016</v>
      </c>
      <c r="Q1560" t="str">
        <f t="shared" si="246"/>
        <v>APR</v>
      </c>
    </row>
    <row r="1561" spans="1:17" x14ac:dyDescent="0.25">
      <c r="A1561" s="1">
        <f t="shared" si="247"/>
        <v>42468</v>
      </c>
      <c r="B1561" s="1">
        <f>A1561-J1561+1</f>
        <v>42463</v>
      </c>
      <c r="C1561" s="1">
        <f t="shared" si="248"/>
        <v>42469</v>
      </c>
      <c r="D1561">
        <f>VLOOKUP(C1561,Sheet2!$A$2:$C$471,2,FALSE)</f>
        <v>14</v>
      </c>
      <c r="E1561">
        <f>VLOOKUP($C1561,Sheet2!$A$2:$D$471,4,FALSE)</f>
        <v>4</v>
      </c>
      <c r="F1561" t="str">
        <f>VLOOKUP(E1561,$W$2:$X$13,2,FALSE)</f>
        <v>APR</v>
      </c>
      <c r="G1561">
        <f t="shared" si="241"/>
        <v>2</v>
      </c>
      <c r="H1561">
        <f>VLOOKUP($C1561,Sheet2!$A$2:$C$471,3,FALSE)</f>
        <v>2016</v>
      </c>
      <c r="I1561" t="str">
        <f t="shared" si="242"/>
        <v>FRI</v>
      </c>
      <c r="J1561">
        <f t="shared" si="249"/>
        <v>6</v>
      </c>
      <c r="K1561">
        <f>IF(ISERROR(VLOOKUP(A1561,Sheet3!$B$2:$B$72,1,FALSE)),0,1)</f>
        <v>0</v>
      </c>
      <c r="L1561">
        <f t="shared" si="243"/>
        <v>0</v>
      </c>
      <c r="N1561">
        <f t="shared" si="244"/>
        <v>4</v>
      </c>
      <c r="O1561">
        <f t="shared" si="240"/>
        <v>2</v>
      </c>
      <c r="P1561">
        <f t="shared" si="245"/>
        <v>2016</v>
      </c>
      <c r="Q1561" t="str">
        <f t="shared" si="246"/>
        <v>APR</v>
      </c>
    </row>
    <row r="1562" spans="1:17" x14ac:dyDescent="0.25">
      <c r="A1562" s="1">
        <f t="shared" si="247"/>
        <v>42469</v>
      </c>
      <c r="B1562" s="1">
        <f>A1562-J1562+1</f>
        <v>42463</v>
      </c>
      <c r="C1562" s="1">
        <f t="shared" si="248"/>
        <v>42469</v>
      </c>
      <c r="D1562">
        <f>VLOOKUP(C1562,Sheet2!$A$2:$C$471,2,FALSE)</f>
        <v>14</v>
      </c>
      <c r="E1562">
        <f>VLOOKUP($C1562,Sheet2!$A$2:$D$471,4,FALSE)</f>
        <v>4</v>
      </c>
      <c r="F1562" t="str">
        <f>VLOOKUP(E1562,$W$2:$X$13,2,FALSE)</f>
        <v>APR</v>
      </c>
      <c r="G1562">
        <f t="shared" si="241"/>
        <v>2</v>
      </c>
      <c r="H1562">
        <f>VLOOKUP($C1562,Sheet2!$A$2:$C$471,3,FALSE)</f>
        <v>2016</v>
      </c>
      <c r="I1562" t="str">
        <f t="shared" si="242"/>
        <v>SAT</v>
      </c>
      <c r="J1562">
        <f t="shared" si="249"/>
        <v>7</v>
      </c>
      <c r="K1562">
        <f>IF(ISERROR(VLOOKUP(A1562,Sheet3!$B$2:$B$72,1,FALSE)),0,1)</f>
        <v>0</v>
      </c>
      <c r="L1562">
        <f t="shared" si="243"/>
        <v>1</v>
      </c>
      <c r="N1562">
        <f t="shared" si="244"/>
        <v>4</v>
      </c>
      <c r="O1562">
        <f t="shared" si="240"/>
        <v>2</v>
      </c>
      <c r="P1562">
        <f t="shared" si="245"/>
        <v>2016</v>
      </c>
      <c r="Q1562" t="str">
        <f t="shared" si="246"/>
        <v>APR</v>
      </c>
    </row>
    <row r="1563" spans="1:17" x14ac:dyDescent="0.25">
      <c r="A1563" s="1">
        <f t="shared" si="247"/>
        <v>42470</v>
      </c>
      <c r="B1563" s="1">
        <f>A1563-J1563+1</f>
        <v>42470</v>
      </c>
      <c r="C1563" s="1">
        <f t="shared" si="248"/>
        <v>42476</v>
      </c>
      <c r="D1563">
        <f>VLOOKUP(C1563,Sheet2!$A$2:$C$471,2,FALSE)</f>
        <v>15</v>
      </c>
      <c r="E1563">
        <f>VLOOKUP($C1563,Sheet2!$A$2:$D$471,4,FALSE)</f>
        <v>4</v>
      </c>
      <c r="F1563" t="str">
        <f>VLOOKUP(E1563,$W$2:$X$13,2,FALSE)</f>
        <v>APR</v>
      </c>
      <c r="G1563">
        <f t="shared" si="241"/>
        <v>2</v>
      </c>
      <c r="H1563">
        <f>VLOOKUP($C1563,Sheet2!$A$2:$C$471,3,FALSE)</f>
        <v>2016</v>
      </c>
      <c r="I1563" t="str">
        <f t="shared" si="242"/>
        <v>SUN</v>
      </c>
      <c r="J1563">
        <f t="shared" si="249"/>
        <v>1</v>
      </c>
      <c r="K1563">
        <f>IF(ISERROR(VLOOKUP(A1563,Sheet3!$B$2:$B$72,1,FALSE)),0,1)</f>
        <v>0</v>
      </c>
      <c r="L1563">
        <f t="shared" si="243"/>
        <v>1</v>
      </c>
      <c r="N1563">
        <f t="shared" si="244"/>
        <v>4</v>
      </c>
      <c r="O1563">
        <f t="shared" si="240"/>
        <v>2</v>
      </c>
      <c r="P1563">
        <f t="shared" si="245"/>
        <v>2016</v>
      </c>
      <c r="Q1563" t="str">
        <f t="shared" si="246"/>
        <v>APR</v>
      </c>
    </row>
    <row r="1564" spans="1:17" x14ac:dyDescent="0.25">
      <c r="A1564" s="1">
        <f t="shared" si="247"/>
        <v>42471</v>
      </c>
      <c r="B1564" s="1">
        <f>A1564-J1564+1</f>
        <v>42470</v>
      </c>
      <c r="C1564" s="1">
        <f t="shared" si="248"/>
        <v>42476</v>
      </c>
      <c r="D1564">
        <f>VLOOKUP(C1564,Sheet2!$A$2:$C$471,2,FALSE)</f>
        <v>15</v>
      </c>
      <c r="E1564">
        <f>VLOOKUP($C1564,Sheet2!$A$2:$D$471,4,FALSE)</f>
        <v>4</v>
      </c>
      <c r="F1564" t="str">
        <f>VLOOKUP(E1564,$W$2:$X$13,2,FALSE)</f>
        <v>APR</v>
      </c>
      <c r="G1564">
        <f t="shared" si="241"/>
        <v>2</v>
      </c>
      <c r="H1564">
        <f>VLOOKUP($C1564,Sheet2!$A$2:$C$471,3,FALSE)</f>
        <v>2016</v>
      </c>
      <c r="I1564" t="str">
        <f t="shared" si="242"/>
        <v>MON</v>
      </c>
      <c r="J1564">
        <f t="shared" si="249"/>
        <v>2</v>
      </c>
      <c r="K1564">
        <f>IF(ISERROR(VLOOKUP(A1564,Sheet3!$B$2:$B$72,1,FALSE)),0,1)</f>
        <v>0</v>
      </c>
      <c r="L1564">
        <f t="shared" si="243"/>
        <v>0</v>
      </c>
      <c r="N1564">
        <f t="shared" si="244"/>
        <v>4</v>
      </c>
      <c r="O1564">
        <f t="shared" si="240"/>
        <v>2</v>
      </c>
      <c r="P1564">
        <f t="shared" si="245"/>
        <v>2016</v>
      </c>
      <c r="Q1564" t="str">
        <f t="shared" si="246"/>
        <v>APR</v>
      </c>
    </row>
    <row r="1565" spans="1:17" x14ac:dyDescent="0.25">
      <c r="A1565" s="1">
        <f t="shared" si="247"/>
        <v>42472</v>
      </c>
      <c r="B1565" s="1">
        <f>A1565-J1565+1</f>
        <v>42470</v>
      </c>
      <c r="C1565" s="1">
        <f t="shared" si="248"/>
        <v>42476</v>
      </c>
      <c r="D1565">
        <f>VLOOKUP(C1565,Sheet2!$A$2:$C$471,2,FALSE)</f>
        <v>15</v>
      </c>
      <c r="E1565">
        <f>VLOOKUP($C1565,Sheet2!$A$2:$D$471,4,FALSE)</f>
        <v>4</v>
      </c>
      <c r="F1565" t="str">
        <f>VLOOKUP(E1565,$W$2:$X$13,2,FALSE)</f>
        <v>APR</v>
      </c>
      <c r="G1565">
        <f t="shared" si="241"/>
        <v>2</v>
      </c>
      <c r="H1565">
        <f>VLOOKUP($C1565,Sheet2!$A$2:$C$471,3,FALSE)</f>
        <v>2016</v>
      </c>
      <c r="I1565" t="str">
        <f t="shared" si="242"/>
        <v>TUE</v>
      </c>
      <c r="J1565">
        <f t="shared" si="249"/>
        <v>3</v>
      </c>
      <c r="K1565">
        <f>IF(ISERROR(VLOOKUP(A1565,Sheet3!$B$2:$B$72,1,FALSE)),0,1)</f>
        <v>0</v>
      </c>
      <c r="L1565">
        <f t="shared" si="243"/>
        <v>0</v>
      </c>
      <c r="N1565">
        <f t="shared" si="244"/>
        <v>4</v>
      </c>
      <c r="O1565">
        <f t="shared" si="240"/>
        <v>2</v>
      </c>
      <c r="P1565">
        <f t="shared" si="245"/>
        <v>2016</v>
      </c>
      <c r="Q1565" t="str">
        <f t="shared" si="246"/>
        <v>APR</v>
      </c>
    </row>
    <row r="1566" spans="1:17" x14ac:dyDescent="0.25">
      <c r="A1566" s="1">
        <f t="shared" si="247"/>
        <v>42473</v>
      </c>
      <c r="B1566" s="1">
        <f>A1566-J1566+1</f>
        <v>42470</v>
      </c>
      <c r="C1566" s="1">
        <f t="shared" si="248"/>
        <v>42476</v>
      </c>
      <c r="D1566">
        <f>VLOOKUP(C1566,Sheet2!$A$2:$C$471,2,FALSE)</f>
        <v>15</v>
      </c>
      <c r="E1566">
        <f>VLOOKUP($C1566,Sheet2!$A$2:$D$471,4,FALSE)</f>
        <v>4</v>
      </c>
      <c r="F1566" t="str">
        <f>VLOOKUP(E1566,$W$2:$X$13,2,FALSE)</f>
        <v>APR</v>
      </c>
      <c r="G1566">
        <f t="shared" si="241"/>
        <v>2</v>
      </c>
      <c r="H1566">
        <f>VLOOKUP($C1566,Sheet2!$A$2:$C$471,3,FALSE)</f>
        <v>2016</v>
      </c>
      <c r="I1566" t="str">
        <f t="shared" si="242"/>
        <v>WED</v>
      </c>
      <c r="J1566">
        <f t="shared" si="249"/>
        <v>4</v>
      </c>
      <c r="K1566">
        <f>IF(ISERROR(VLOOKUP(A1566,Sheet3!$B$2:$B$72,1,FALSE)),0,1)</f>
        <v>0</v>
      </c>
      <c r="L1566">
        <f t="shared" si="243"/>
        <v>0</v>
      </c>
      <c r="N1566">
        <f t="shared" si="244"/>
        <v>4</v>
      </c>
      <c r="O1566">
        <f t="shared" si="240"/>
        <v>2</v>
      </c>
      <c r="P1566">
        <f t="shared" si="245"/>
        <v>2016</v>
      </c>
      <c r="Q1566" t="str">
        <f t="shared" si="246"/>
        <v>APR</v>
      </c>
    </row>
    <row r="1567" spans="1:17" x14ac:dyDescent="0.25">
      <c r="A1567" s="1">
        <f t="shared" si="247"/>
        <v>42474</v>
      </c>
      <c r="B1567" s="1">
        <f>A1567-J1567+1</f>
        <v>42470</v>
      </c>
      <c r="C1567" s="1">
        <f t="shared" si="248"/>
        <v>42476</v>
      </c>
      <c r="D1567">
        <f>VLOOKUP(C1567,Sheet2!$A$2:$C$471,2,FALSE)</f>
        <v>15</v>
      </c>
      <c r="E1567">
        <f>VLOOKUP($C1567,Sheet2!$A$2:$D$471,4,FALSE)</f>
        <v>4</v>
      </c>
      <c r="F1567" t="str">
        <f>VLOOKUP(E1567,$W$2:$X$13,2,FALSE)</f>
        <v>APR</v>
      </c>
      <c r="G1567">
        <f t="shared" si="241"/>
        <v>2</v>
      </c>
      <c r="H1567">
        <f>VLOOKUP($C1567,Sheet2!$A$2:$C$471,3,FALSE)</f>
        <v>2016</v>
      </c>
      <c r="I1567" t="str">
        <f t="shared" si="242"/>
        <v>THU</v>
      </c>
      <c r="J1567">
        <f t="shared" si="249"/>
        <v>5</v>
      </c>
      <c r="K1567">
        <f>IF(ISERROR(VLOOKUP(A1567,Sheet3!$B$2:$B$72,1,FALSE)),0,1)</f>
        <v>0</v>
      </c>
      <c r="L1567">
        <f t="shared" si="243"/>
        <v>0</v>
      </c>
      <c r="N1567">
        <f t="shared" si="244"/>
        <v>4</v>
      </c>
      <c r="O1567">
        <f t="shared" si="240"/>
        <v>2</v>
      </c>
      <c r="P1567">
        <f t="shared" si="245"/>
        <v>2016</v>
      </c>
      <c r="Q1567" t="str">
        <f t="shared" si="246"/>
        <v>APR</v>
      </c>
    </row>
    <row r="1568" spans="1:17" x14ac:dyDescent="0.25">
      <c r="A1568" s="1">
        <f t="shared" si="247"/>
        <v>42475</v>
      </c>
      <c r="B1568" s="1">
        <f>A1568-J1568+1</f>
        <v>42470</v>
      </c>
      <c r="C1568" s="1">
        <f t="shared" si="248"/>
        <v>42476</v>
      </c>
      <c r="D1568">
        <f>VLOOKUP(C1568,Sheet2!$A$2:$C$471,2,FALSE)</f>
        <v>15</v>
      </c>
      <c r="E1568">
        <f>VLOOKUP($C1568,Sheet2!$A$2:$D$471,4,FALSE)</f>
        <v>4</v>
      </c>
      <c r="F1568" t="str">
        <f>VLOOKUP(E1568,$W$2:$X$13,2,FALSE)</f>
        <v>APR</v>
      </c>
      <c r="G1568">
        <f t="shared" si="241"/>
        <v>2</v>
      </c>
      <c r="H1568">
        <f>VLOOKUP($C1568,Sheet2!$A$2:$C$471,3,FALSE)</f>
        <v>2016</v>
      </c>
      <c r="I1568" t="str">
        <f t="shared" si="242"/>
        <v>FRI</v>
      </c>
      <c r="J1568">
        <f t="shared" si="249"/>
        <v>6</v>
      </c>
      <c r="K1568">
        <f>IF(ISERROR(VLOOKUP(A1568,Sheet3!$B$2:$B$72,1,FALSE)),0,1)</f>
        <v>0</v>
      </c>
      <c r="L1568">
        <f t="shared" si="243"/>
        <v>0</v>
      </c>
      <c r="N1568">
        <f t="shared" si="244"/>
        <v>4</v>
      </c>
      <c r="O1568">
        <f t="shared" si="240"/>
        <v>2</v>
      </c>
      <c r="P1568">
        <f t="shared" si="245"/>
        <v>2016</v>
      </c>
      <c r="Q1568" t="str">
        <f t="shared" si="246"/>
        <v>APR</v>
      </c>
    </row>
    <row r="1569" spans="1:17" x14ac:dyDescent="0.25">
      <c r="A1569" s="1">
        <f t="shared" si="247"/>
        <v>42476</v>
      </c>
      <c r="B1569" s="1">
        <f>A1569-J1569+1</f>
        <v>42470</v>
      </c>
      <c r="C1569" s="1">
        <f t="shared" si="248"/>
        <v>42476</v>
      </c>
      <c r="D1569">
        <f>VLOOKUP(C1569,Sheet2!$A$2:$C$471,2,FALSE)</f>
        <v>15</v>
      </c>
      <c r="E1569">
        <f>VLOOKUP($C1569,Sheet2!$A$2:$D$471,4,FALSE)</f>
        <v>4</v>
      </c>
      <c r="F1569" t="str">
        <f>VLOOKUP(E1569,$W$2:$X$13,2,FALSE)</f>
        <v>APR</v>
      </c>
      <c r="G1569">
        <f t="shared" si="241"/>
        <v>2</v>
      </c>
      <c r="H1569">
        <f>VLOOKUP($C1569,Sheet2!$A$2:$C$471,3,FALSE)</f>
        <v>2016</v>
      </c>
      <c r="I1569" t="str">
        <f t="shared" si="242"/>
        <v>SAT</v>
      </c>
      <c r="J1569">
        <f t="shared" si="249"/>
        <v>7</v>
      </c>
      <c r="K1569">
        <f>IF(ISERROR(VLOOKUP(A1569,Sheet3!$B$2:$B$72,1,FALSE)),0,1)</f>
        <v>0</v>
      </c>
      <c r="L1569">
        <f t="shared" si="243"/>
        <v>1</v>
      </c>
      <c r="N1569">
        <f t="shared" si="244"/>
        <v>4</v>
      </c>
      <c r="O1569">
        <f t="shared" si="240"/>
        <v>2</v>
      </c>
      <c r="P1569">
        <f t="shared" si="245"/>
        <v>2016</v>
      </c>
      <c r="Q1569" t="str">
        <f t="shared" si="246"/>
        <v>APR</v>
      </c>
    </row>
    <row r="1570" spans="1:17" x14ac:dyDescent="0.25">
      <c r="A1570" s="1">
        <f t="shared" si="247"/>
        <v>42477</v>
      </c>
      <c r="B1570" s="1">
        <f>A1570-J1570+1</f>
        <v>42477</v>
      </c>
      <c r="C1570" s="1">
        <f t="shared" si="248"/>
        <v>42483</v>
      </c>
      <c r="D1570">
        <f>VLOOKUP(C1570,Sheet2!$A$2:$C$471,2,FALSE)</f>
        <v>16</v>
      </c>
      <c r="E1570">
        <f>VLOOKUP($C1570,Sheet2!$A$2:$D$471,4,FALSE)</f>
        <v>4</v>
      </c>
      <c r="F1570" t="str">
        <f>VLOOKUP(E1570,$W$2:$X$13,2,FALSE)</f>
        <v>APR</v>
      </c>
      <c r="G1570">
        <f t="shared" si="241"/>
        <v>2</v>
      </c>
      <c r="H1570">
        <f>VLOOKUP($C1570,Sheet2!$A$2:$C$471,3,FALSE)</f>
        <v>2016</v>
      </c>
      <c r="I1570" t="str">
        <f t="shared" si="242"/>
        <v>SUN</v>
      </c>
      <c r="J1570">
        <f t="shared" si="249"/>
        <v>1</v>
      </c>
      <c r="K1570">
        <f>IF(ISERROR(VLOOKUP(A1570,Sheet3!$B$2:$B$72,1,FALSE)),0,1)</f>
        <v>0</v>
      </c>
      <c r="L1570">
        <f t="shared" si="243"/>
        <v>1</v>
      </c>
      <c r="N1570">
        <f t="shared" si="244"/>
        <v>4</v>
      </c>
      <c r="O1570">
        <f t="shared" si="240"/>
        <v>2</v>
      </c>
      <c r="P1570">
        <f t="shared" si="245"/>
        <v>2016</v>
      </c>
      <c r="Q1570" t="str">
        <f t="shared" si="246"/>
        <v>APR</v>
      </c>
    </row>
    <row r="1571" spans="1:17" x14ac:dyDescent="0.25">
      <c r="A1571" s="1">
        <f t="shared" si="247"/>
        <v>42478</v>
      </c>
      <c r="B1571" s="1">
        <f>A1571-J1571+1</f>
        <v>42477</v>
      </c>
      <c r="C1571" s="1">
        <f t="shared" si="248"/>
        <v>42483</v>
      </c>
      <c r="D1571">
        <f>VLOOKUP(C1571,Sheet2!$A$2:$C$471,2,FALSE)</f>
        <v>16</v>
      </c>
      <c r="E1571">
        <f>VLOOKUP($C1571,Sheet2!$A$2:$D$471,4,FALSE)</f>
        <v>4</v>
      </c>
      <c r="F1571" t="str">
        <f>VLOOKUP(E1571,$W$2:$X$13,2,FALSE)</f>
        <v>APR</v>
      </c>
      <c r="G1571">
        <f t="shared" si="241"/>
        <v>2</v>
      </c>
      <c r="H1571">
        <f>VLOOKUP($C1571,Sheet2!$A$2:$C$471,3,FALSE)</f>
        <v>2016</v>
      </c>
      <c r="I1571" t="str">
        <f t="shared" si="242"/>
        <v>MON</v>
      </c>
      <c r="J1571">
        <f t="shared" si="249"/>
        <v>2</v>
      </c>
      <c r="K1571">
        <f>IF(ISERROR(VLOOKUP(A1571,Sheet3!$B$2:$B$72,1,FALSE)),0,1)</f>
        <v>0</v>
      </c>
      <c r="L1571">
        <f t="shared" si="243"/>
        <v>0</v>
      </c>
      <c r="N1571">
        <f t="shared" si="244"/>
        <v>4</v>
      </c>
      <c r="O1571">
        <f t="shared" si="240"/>
        <v>2</v>
      </c>
      <c r="P1571">
        <f t="shared" si="245"/>
        <v>2016</v>
      </c>
      <c r="Q1571" t="str">
        <f t="shared" si="246"/>
        <v>APR</v>
      </c>
    </row>
    <row r="1572" spans="1:17" x14ac:dyDescent="0.25">
      <c r="A1572" s="1">
        <f t="shared" si="247"/>
        <v>42479</v>
      </c>
      <c r="B1572" s="1">
        <f>A1572-J1572+1</f>
        <v>42477</v>
      </c>
      <c r="C1572" s="1">
        <f t="shared" si="248"/>
        <v>42483</v>
      </c>
      <c r="D1572">
        <f>VLOOKUP(C1572,Sheet2!$A$2:$C$471,2,FALSE)</f>
        <v>16</v>
      </c>
      <c r="E1572">
        <f>VLOOKUP($C1572,Sheet2!$A$2:$D$471,4,FALSE)</f>
        <v>4</v>
      </c>
      <c r="F1572" t="str">
        <f>VLOOKUP(E1572,$W$2:$X$13,2,FALSE)</f>
        <v>APR</v>
      </c>
      <c r="G1572">
        <f t="shared" si="241"/>
        <v>2</v>
      </c>
      <c r="H1572">
        <f>VLOOKUP($C1572,Sheet2!$A$2:$C$471,3,FALSE)</f>
        <v>2016</v>
      </c>
      <c r="I1572" t="str">
        <f t="shared" si="242"/>
        <v>TUE</v>
      </c>
      <c r="J1572">
        <f t="shared" si="249"/>
        <v>3</v>
      </c>
      <c r="K1572">
        <f>IF(ISERROR(VLOOKUP(A1572,Sheet3!$B$2:$B$72,1,FALSE)),0,1)</f>
        <v>0</v>
      </c>
      <c r="L1572">
        <f t="shared" si="243"/>
        <v>0</v>
      </c>
      <c r="N1572">
        <f t="shared" si="244"/>
        <v>4</v>
      </c>
      <c r="O1572">
        <f t="shared" si="240"/>
        <v>2</v>
      </c>
      <c r="P1572">
        <f t="shared" si="245"/>
        <v>2016</v>
      </c>
      <c r="Q1572" t="str">
        <f t="shared" si="246"/>
        <v>APR</v>
      </c>
    </row>
    <row r="1573" spans="1:17" x14ac:dyDescent="0.25">
      <c r="A1573" s="1">
        <f t="shared" si="247"/>
        <v>42480</v>
      </c>
      <c r="B1573" s="1">
        <f>A1573-J1573+1</f>
        <v>42477</v>
      </c>
      <c r="C1573" s="1">
        <f t="shared" si="248"/>
        <v>42483</v>
      </c>
      <c r="D1573">
        <f>VLOOKUP(C1573,Sheet2!$A$2:$C$471,2,FALSE)</f>
        <v>16</v>
      </c>
      <c r="E1573">
        <f>VLOOKUP($C1573,Sheet2!$A$2:$D$471,4,FALSE)</f>
        <v>4</v>
      </c>
      <c r="F1573" t="str">
        <f>VLOOKUP(E1573,$W$2:$X$13,2,FALSE)</f>
        <v>APR</v>
      </c>
      <c r="G1573">
        <f t="shared" si="241"/>
        <v>2</v>
      </c>
      <c r="H1573">
        <f>VLOOKUP($C1573,Sheet2!$A$2:$C$471,3,FALSE)</f>
        <v>2016</v>
      </c>
      <c r="I1573" t="str">
        <f t="shared" si="242"/>
        <v>WED</v>
      </c>
      <c r="J1573">
        <f t="shared" si="249"/>
        <v>4</v>
      </c>
      <c r="K1573">
        <f>IF(ISERROR(VLOOKUP(A1573,Sheet3!$B$2:$B$72,1,FALSE)),0,1)</f>
        <v>0</v>
      </c>
      <c r="L1573">
        <f t="shared" si="243"/>
        <v>0</v>
      </c>
      <c r="N1573">
        <f t="shared" si="244"/>
        <v>4</v>
      </c>
      <c r="O1573">
        <f t="shared" si="240"/>
        <v>2</v>
      </c>
      <c r="P1573">
        <f t="shared" si="245"/>
        <v>2016</v>
      </c>
      <c r="Q1573" t="str">
        <f t="shared" si="246"/>
        <v>APR</v>
      </c>
    </row>
    <row r="1574" spans="1:17" x14ac:dyDescent="0.25">
      <c r="A1574" s="1">
        <f t="shared" si="247"/>
        <v>42481</v>
      </c>
      <c r="B1574" s="1">
        <f>A1574-J1574+1</f>
        <v>42477</v>
      </c>
      <c r="C1574" s="1">
        <f t="shared" si="248"/>
        <v>42483</v>
      </c>
      <c r="D1574">
        <f>VLOOKUP(C1574,Sheet2!$A$2:$C$471,2,FALSE)</f>
        <v>16</v>
      </c>
      <c r="E1574">
        <f>VLOOKUP($C1574,Sheet2!$A$2:$D$471,4,FALSE)</f>
        <v>4</v>
      </c>
      <c r="F1574" t="str">
        <f>VLOOKUP(E1574,$W$2:$X$13,2,FALSE)</f>
        <v>APR</v>
      </c>
      <c r="G1574">
        <f t="shared" si="241"/>
        <v>2</v>
      </c>
      <c r="H1574">
        <f>VLOOKUP($C1574,Sheet2!$A$2:$C$471,3,FALSE)</f>
        <v>2016</v>
      </c>
      <c r="I1574" t="str">
        <f t="shared" si="242"/>
        <v>THU</v>
      </c>
      <c r="J1574">
        <f t="shared" si="249"/>
        <v>5</v>
      </c>
      <c r="K1574">
        <f>IF(ISERROR(VLOOKUP(A1574,Sheet3!$B$2:$B$72,1,FALSE)),0,1)</f>
        <v>0</v>
      </c>
      <c r="L1574">
        <f t="shared" si="243"/>
        <v>0</v>
      </c>
      <c r="N1574">
        <f t="shared" si="244"/>
        <v>4</v>
      </c>
      <c r="O1574">
        <f t="shared" si="240"/>
        <v>2</v>
      </c>
      <c r="P1574">
        <f t="shared" si="245"/>
        <v>2016</v>
      </c>
      <c r="Q1574" t="str">
        <f t="shared" si="246"/>
        <v>APR</v>
      </c>
    </row>
    <row r="1575" spans="1:17" x14ac:dyDescent="0.25">
      <c r="A1575" s="1">
        <f t="shared" si="247"/>
        <v>42482</v>
      </c>
      <c r="B1575" s="1">
        <f>A1575-J1575+1</f>
        <v>42477</v>
      </c>
      <c r="C1575" s="1">
        <f t="shared" si="248"/>
        <v>42483</v>
      </c>
      <c r="D1575">
        <f>VLOOKUP(C1575,Sheet2!$A$2:$C$471,2,FALSE)</f>
        <v>16</v>
      </c>
      <c r="E1575">
        <f>VLOOKUP($C1575,Sheet2!$A$2:$D$471,4,FALSE)</f>
        <v>4</v>
      </c>
      <c r="F1575" t="str">
        <f>VLOOKUP(E1575,$W$2:$X$13,2,FALSE)</f>
        <v>APR</v>
      </c>
      <c r="G1575">
        <f t="shared" si="241"/>
        <v>2</v>
      </c>
      <c r="H1575">
        <f>VLOOKUP($C1575,Sheet2!$A$2:$C$471,3,FALSE)</f>
        <v>2016</v>
      </c>
      <c r="I1575" t="str">
        <f t="shared" si="242"/>
        <v>FRI</v>
      </c>
      <c r="J1575">
        <f t="shared" si="249"/>
        <v>6</v>
      </c>
      <c r="K1575">
        <f>IF(ISERROR(VLOOKUP(A1575,Sheet3!$B$2:$B$72,1,FALSE)),0,1)</f>
        <v>0</v>
      </c>
      <c r="L1575">
        <f t="shared" si="243"/>
        <v>0</v>
      </c>
      <c r="N1575">
        <f t="shared" si="244"/>
        <v>4</v>
      </c>
      <c r="O1575">
        <f t="shared" si="240"/>
        <v>2</v>
      </c>
      <c r="P1575">
        <f t="shared" si="245"/>
        <v>2016</v>
      </c>
      <c r="Q1575" t="str">
        <f t="shared" si="246"/>
        <v>APR</v>
      </c>
    </row>
    <row r="1576" spans="1:17" x14ac:dyDescent="0.25">
      <c r="A1576" s="1">
        <f t="shared" si="247"/>
        <v>42483</v>
      </c>
      <c r="B1576" s="1">
        <f>A1576-J1576+1</f>
        <v>42477</v>
      </c>
      <c r="C1576" s="1">
        <f t="shared" si="248"/>
        <v>42483</v>
      </c>
      <c r="D1576">
        <f>VLOOKUP(C1576,Sheet2!$A$2:$C$471,2,FALSE)</f>
        <v>16</v>
      </c>
      <c r="E1576">
        <f>VLOOKUP($C1576,Sheet2!$A$2:$D$471,4,FALSE)</f>
        <v>4</v>
      </c>
      <c r="F1576" t="str">
        <f>VLOOKUP(E1576,$W$2:$X$13,2,FALSE)</f>
        <v>APR</v>
      </c>
      <c r="G1576">
        <f t="shared" si="241"/>
        <v>2</v>
      </c>
      <c r="H1576">
        <f>VLOOKUP($C1576,Sheet2!$A$2:$C$471,3,FALSE)</f>
        <v>2016</v>
      </c>
      <c r="I1576" t="str">
        <f t="shared" si="242"/>
        <v>SAT</v>
      </c>
      <c r="J1576">
        <f t="shared" si="249"/>
        <v>7</v>
      </c>
      <c r="K1576">
        <f>IF(ISERROR(VLOOKUP(A1576,Sheet3!$B$2:$B$72,1,FALSE)),0,1)</f>
        <v>0</v>
      </c>
      <c r="L1576">
        <f t="shared" si="243"/>
        <v>1</v>
      </c>
      <c r="N1576">
        <f t="shared" si="244"/>
        <v>4</v>
      </c>
      <c r="O1576">
        <f t="shared" si="240"/>
        <v>2</v>
      </c>
      <c r="P1576">
        <f t="shared" si="245"/>
        <v>2016</v>
      </c>
      <c r="Q1576" t="str">
        <f t="shared" si="246"/>
        <v>APR</v>
      </c>
    </row>
    <row r="1577" spans="1:17" x14ac:dyDescent="0.25">
      <c r="A1577" s="1">
        <f t="shared" si="247"/>
        <v>42484</v>
      </c>
      <c r="B1577" s="1">
        <f>A1577-J1577+1</f>
        <v>42484</v>
      </c>
      <c r="C1577" s="1">
        <f t="shared" si="248"/>
        <v>42490</v>
      </c>
      <c r="D1577">
        <f>VLOOKUP(C1577,Sheet2!$A$2:$C$471,2,FALSE)</f>
        <v>17</v>
      </c>
      <c r="E1577">
        <f>VLOOKUP($C1577,Sheet2!$A$2:$D$471,4,FALSE)</f>
        <v>4</v>
      </c>
      <c r="F1577" t="str">
        <f>VLOOKUP(E1577,$W$2:$X$13,2,FALSE)</f>
        <v>APR</v>
      </c>
      <c r="G1577">
        <f t="shared" si="241"/>
        <v>2</v>
      </c>
      <c r="H1577">
        <f>VLOOKUP($C1577,Sheet2!$A$2:$C$471,3,FALSE)</f>
        <v>2016</v>
      </c>
      <c r="I1577" t="str">
        <f t="shared" si="242"/>
        <v>SUN</v>
      </c>
      <c r="J1577">
        <f t="shared" si="249"/>
        <v>1</v>
      </c>
      <c r="K1577">
        <f>IF(ISERROR(VLOOKUP(A1577,Sheet3!$B$2:$B$72,1,FALSE)),0,1)</f>
        <v>0</v>
      </c>
      <c r="L1577">
        <f t="shared" si="243"/>
        <v>1</v>
      </c>
      <c r="N1577">
        <f t="shared" si="244"/>
        <v>4</v>
      </c>
      <c r="O1577">
        <f t="shared" si="240"/>
        <v>2</v>
      </c>
      <c r="P1577">
        <f t="shared" si="245"/>
        <v>2016</v>
      </c>
      <c r="Q1577" t="str">
        <f t="shared" si="246"/>
        <v>APR</v>
      </c>
    </row>
    <row r="1578" spans="1:17" x14ac:dyDescent="0.25">
      <c r="A1578" s="1">
        <f t="shared" si="247"/>
        <v>42485</v>
      </c>
      <c r="B1578" s="1">
        <f>A1578-J1578+1</f>
        <v>42484</v>
      </c>
      <c r="C1578" s="1">
        <f t="shared" si="248"/>
        <v>42490</v>
      </c>
      <c r="D1578">
        <f>VLOOKUP(C1578,Sheet2!$A$2:$C$471,2,FALSE)</f>
        <v>17</v>
      </c>
      <c r="E1578">
        <f>VLOOKUP($C1578,Sheet2!$A$2:$D$471,4,FALSE)</f>
        <v>4</v>
      </c>
      <c r="F1578" t="str">
        <f>VLOOKUP(E1578,$W$2:$X$13,2,FALSE)</f>
        <v>APR</v>
      </c>
      <c r="G1578">
        <f t="shared" si="241"/>
        <v>2</v>
      </c>
      <c r="H1578">
        <f>VLOOKUP($C1578,Sheet2!$A$2:$C$471,3,FALSE)</f>
        <v>2016</v>
      </c>
      <c r="I1578" t="str">
        <f t="shared" si="242"/>
        <v>MON</v>
      </c>
      <c r="J1578">
        <f t="shared" si="249"/>
        <v>2</v>
      </c>
      <c r="K1578">
        <f>IF(ISERROR(VLOOKUP(A1578,Sheet3!$B$2:$B$72,1,FALSE)),0,1)</f>
        <v>0</v>
      </c>
      <c r="L1578">
        <f t="shared" si="243"/>
        <v>0</v>
      </c>
      <c r="N1578">
        <f t="shared" si="244"/>
        <v>4</v>
      </c>
      <c r="O1578">
        <f t="shared" si="240"/>
        <v>2</v>
      </c>
      <c r="P1578">
        <f t="shared" si="245"/>
        <v>2016</v>
      </c>
      <c r="Q1578" t="str">
        <f t="shared" si="246"/>
        <v>APR</v>
      </c>
    </row>
    <row r="1579" spans="1:17" x14ac:dyDescent="0.25">
      <c r="A1579" s="1">
        <f t="shared" si="247"/>
        <v>42486</v>
      </c>
      <c r="B1579" s="1">
        <f>A1579-J1579+1</f>
        <v>42484</v>
      </c>
      <c r="C1579" s="1">
        <f t="shared" si="248"/>
        <v>42490</v>
      </c>
      <c r="D1579">
        <f>VLOOKUP(C1579,Sheet2!$A$2:$C$471,2,FALSE)</f>
        <v>17</v>
      </c>
      <c r="E1579">
        <f>VLOOKUP($C1579,Sheet2!$A$2:$D$471,4,FALSE)</f>
        <v>4</v>
      </c>
      <c r="F1579" t="str">
        <f>VLOOKUP(E1579,$W$2:$X$13,2,FALSE)</f>
        <v>APR</v>
      </c>
      <c r="G1579">
        <f t="shared" si="241"/>
        <v>2</v>
      </c>
      <c r="H1579">
        <f>VLOOKUP($C1579,Sheet2!$A$2:$C$471,3,FALSE)</f>
        <v>2016</v>
      </c>
      <c r="I1579" t="str">
        <f t="shared" si="242"/>
        <v>TUE</v>
      </c>
      <c r="J1579">
        <f t="shared" si="249"/>
        <v>3</v>
      </c>
      <c r="K1579">
        <f>IF(ISERROR(VLOOKUP(A1579,Sheet3!$B$2:$B$72,1,FALSE)),0,1)</f>
        <v>0</v>
      </c>
      <c r="L1579">
        <f t="shared" si="243"/>
        <v>0</v>
      </c>
      <c r="N1579">
        <f t="shared" si="244"/>
        <v>4</v>
      </c>
      <c r="O1579">
        <f t="shared" si="240"/>
        <v>2</v>
      </c>
      <c r="P1579">
        <f t="shared" si="245"/>
        <v>2016</v>
      </c>
      <c r="Q1579" t="str">
        <f t="shared" si="246"/>
        <v>APR</v>
      </c>
    </row>
    <row r="1580" spans="1:17" x14ac:dyDescent="0.25">
      <c r="A1580" s="1">
        <f t="shared" si="247"/>
        <v>42487</v>
      </c>
      <c r="B1580" s="1">
        <f>A1580-J1580+1</f>
        <v>42484</v>
      </c>
      <c r="C1580" s="1">
        <f t="shared" si="248"/>
        <v>42490</v>
      </c>
      <c r="D1580">
        <f>VLOOKUP(C1580,Sheet2!$A$2:$C$471,2,FALSE)</f>
        <v>17</v>
      </c>
      <c r="E1580">
        <f>VLOOKUP($C1580,Sheet2!$A$2:$D$471,4,FALSE)</f>
        <v>4</v>
      </c>
      <c r="F1580" t="str">
        <f>VLOOKUP(E1580,$W$2:$X$13,2,FALSE)</f>
        <v>APR</v>
      </c>
      <c r="G1580">
        <f t="shared" si="241"/>
        <v>2</v>
      </c>
      <c r="H1580">
        <f>VLOOKUP($C1580,Sheet2!$A$2:$C$471,3,FALSE)</f>
        <v>2016</v>
      </c>
      <c r="I1580" t="str">
        <f t="shared" si="242"/>
        <v>WED</v>
      </c>
      <c r="J1580">
        <f t="shared" si="249"/>
        <v>4</v>
      </c>
      <c r="K1580">
        <f>IF(ISERROR(VLOOKUP(A1580,Sheet3!$B$2:$B$72,1,FALSE)),0,1)</f>
        <v>0</v>
      </c>
      <c r="L1580">
        <f t="shared" si="243"/>
        <v>0</v>
      </c>
      <c r="N1580">
        <f t="shared" si="244"/>
        <v>4</v>
      </c>
      <c r="O1580">
        <f t="shared" si="240"/>
        <v>2</v>
      </c>
      <c r="P1580">
        <f t="shared" si="245"/>
        <v>2016</v>
      </c>
      <c r="Q1580" t="str">
        <f t="shared" si="246"/>
        <v>APR</v>
      </c>
    </row>
    <row r="1581" spans="1:17" x14ac:dyDescent="0.25">
      <c r="A1581" s="1">
        <f t="shared" si="247"/>
        <v>42488</v>
      </c>
      <c r="B1581" s="1">
        <f>A1581-J1581+1</f>
        <v>42484</v>
      </c>
      <c r="C1581" s="1">
        <f t="shared" si="248"/>
        <v>42490</v>
      </c>
      <c r="D1581">
        <f>VLOOKUP(C1581,Sheet2!$A$2:$C$471,2,FALSE)</f>
        <v>17</v>
      </c>
      <c r="E1581">
        <f>VLOOKUP($C1581,Sheet2!$A$2:$D$471,4,FALSE)</f>
        <v>4</v>
      </c>
      <c r="F1581" t="str">
        <f>VLOOKUP(E1581,$W$2:$X$13,2,FALSE)</f>
        <v>APR</v>
      </c>
      <c r="G1581">
        <f t="shared" si="241"/>
        <v>2</v>
      </c>
      <c r="H1581">
        <f>VLOOKUP($C1581,Sheet2!$A$2:$C$471,3,FALSE)</f>
        <v>2016</v>
      </c>
      <c r="I1581" t="str">
        <f t="shared" si="242"/>
        <v>THU</v>
      </c>
      <c r="J1581">
        <f t="shared" si="249"/>
        <v>5</v>
      </c>
      <c r="K1581">
        <f>IF(ISERROR(VLOOKUP(A1581,Sheet3!$B$2:$B$72,1,FALSE)),0,1)</f>
        <v>0</v>
      </c>
      <c r="L1581">
        <f t="shared" si="243"/>
        <v>0</v>
      </c>
      <c r="N1581">
        <f t="shared" si="244"/>
        <v>4</v>
      </c>
      <c r="O1581">
        <f t="shared" si="240"/>
        <v>2</v>
      </c>
      <c r="P1581">
        <f t="shared" si="245"/>
        <v>2016</v>
      </c>
      <c r="Q1581" t="str">
        <f t="shared" si="246"/>
        <v>APR</v>
      </c>
    </row>
    <row r="1582" spans="1:17" x14ac:dyDescent="0.25">
      <c r="A1582" s="1">
        <f t="shared" si="247"/>
        <v>42489</v>
      </c>
      <c r="B1582" s="1">
        <f>A1582-J1582+1</f>
        <v>42484</v>
      </c>
      <c r="C1582" s="1">
        <f t="shared" si="248"/>
        <v>42490</v>
      </c>
      <c r="D1582">
        <f>VLOOKUP(C1582,Sheet2!$A$2:$C$471,2,FALSE)</f>
        <v>17</v>
      </c>
      <c r="E1582">
        <f>VLOOKUP($C1582,Sheet2!$A$2:$D$471,4,FALSE)</f>
        <v>4</v>
      </c>
      <c r="F1582" t="str">
        <f>VLOOKUP(E1582,$W$2:$X$13,2,FALSE)</f>
        <v>APR</v>
      </c>
      <c r="G1582">
        <f t="shared" si="241"/>
        <v>2</v>
      </c>
      <c r="H1582">
        <f>VLOOKUP($C1582,Sheet2!$A$2:$C$471,3,FALSE)</f>
        <v>2016</v>
      </c>
      <c r="I1582" t="str">
        <f t="shared" si="242"/>
        <v>FRI</v>
      </c>
      <c r="J1582">
        <f t="shared" si="249"/>
        <v>6</v>
      </c>
      <c r="K1582">
        <f>IF(ISERROR(VLOOKUP(A1582,Sheet3!$B$2:$B$72,1,FALSE)),0,1)</f>
        <v>0</v>
      </c>
      <c r="L1582">
        <f t="shared" si="243"/>
        <v>0</v>
      </c>
      <c r="N1582">
        <f t="shared" si="244"/>
        <v>4</v>
      </c>
      <c r="O1582">
        <f t="shared" si="240"/>
        <v>2</v>
      </c>
      <c r="P1582">
        <f t="shared" si="245"/>
        <v>2016</v>
      </c>
      <c r="Q1582" t="str">
        <f t="shared" si="246"/>
        <v>APR</v>
      </c>
    </row>
    <row r="1583" spans="1:17" x14ac:dyDescent="0.25">
      <c r="A1583" s="1">
        <f t="shared" si="247"/>
        <v>42490</v>
      </c>
      <c r="B1583" s="1">
        <f>A1583-J1583+1</f>
        <v>42484</v>
      </c>
      <c r="C1583" s="1">
        <f t="shared" si="248"/>
        <v>42490</v>
      </c>
      <c r="D1583">
        <f>VLOOKUP(C1583,Sheet2!$A$2:$C$471,2,FALSE)</f>
        <v>17</v>
      </c>
      <c r="E1583">
        <f>VLOOKUP($C1583,Sheet2!$A$2:$D$471,4,FALSE)</f>
        <v>4</v>
      </c>
      <c r="F1583" t="str">
        <f>VLOOKUP(E1583,$W$2:$X$13,2,FALSE)</f>
        <v>APR</v>
      </c>
      <c r="G1583">
        <f t="shared" si="241"/>
        <v>2</v>
      </c>
      <c r="H1583">
        <f>VLOOKUP($C1583,Sheet2!$A$2:$C$471,3,FALSE)</f>
        <v>2016</v>
      </c>
      <c r="I1583" t="str">
        <f t="shared" si="242"/>
        <v>SAT</v>
      </c>
      <c r="J1583">
        <f t="shared" si="249"/>
        <v>7</v>
      </c>
      <c r="K1583">
        <f>IF(ISERROR(VLOOKUP(A1583,Sheet3!$B$2:$B$72,1,FALSE)),0,1)</f>
        <v>0</v>
      </c>
      <c r="L1583">
        <f t="shared" si="243"/>
        <v>1</v>
      </c>
      <c r="N1583">
        <f t="shared" si="244"/>
        <v>4</v>
      </c>
      <c r="O1583">
        <f t="shared" si="240"/>
        <v>2</v>
      </c>
      <c r="P1583">
        <f t="shared" si="245"/>
        <v>2016</v>
      </c>
      <c r="Q1583" t="str">
        <f t="shared" si="246"/>
        <v>APR</v>
      </c>
    </row>
    <row r="1584" spans="1:17" x14ac:dyDescent="0.25">
      <c r="A1584" s="1">
        <f t="shared" si="247"/>
        <v>42491</v>
      </c>
      <c r="B1584" s="1">
        <f>A1584-J1584+1</f>
        <v>42491</v>
      </c>
      <c r="C1584" s="1">
        <f t="shared" si="248"/>
        <v>42497</v>
      </c>
      <c r="D1584">
        <f>VLOOKUP(C1584,Sheet2!$A$2:$C$471,2,FALSE)</f>
        <v>18</v>
      </c>
      <c r="E1584">
        <f>VLOOKUP($C1584,Sheet2!$A$2:$D$471,4,FALSE)</f>
        <v>5</v>
      </c>
      <c r="F1584" t="str">
        <f>VLOOKUP(E1584,$W$2:$X$13,2,FALSE)</f>
        <v>MAY</v>
      </c>
      <c r="G1584">
        <f t="shared" si="241"/>
        <v>2</v>
      </c>
      <c r="H1584">
        <f>VLOOKUP($C1584,Sheet2!$A$2:$C$471,3,FALSE)</f>
        <v>2016</v>
      </c>
      <c r="I1584" t="str">
        <f t="shared" si="242"/>
        <v>SUN</v>
      </c>
      <c r="J1584">
        <f t="shared" si="249"/>
        <v>1</v>
      </c>
      <c r="K1584">
        <f>IF(ISERROR(VLOOKUP(A1584,Sheet3!$B$2:$B$72,1,FALSE)),0,1)</f>
        <v>0</v>
      </c>
      <c r="L1584">
        <f t="shared" si="243"/>
        <v>1</v>
      </c>
      <c r="N1584">
        <f t="shared" si="244"/>
        <v>5</v>
      </c>
      <c r="O1584">
        <f t="shared" si="240"/>
        <v>2</v>
      </c>
      <c r="P1584">
        <f t="shared" si="245"/>
        <v>2016</v>
      </c>
      <c r="Q1584" t="str">
        <f t="shared" si="246"/>
        <v>MAY</v>
      </c>
    </row>
    <row r="1585" spans="1:17" x14ac:dyDescent="0.25">
      <c r="A1585" s="1">
        <f t="shared" si="247"/>
        <v>42492</v>
      </c>
      <c r="B1585" s="1">
        <f>A1585-J1585+1</f>
        <v>42491</v>
      </c>
      <c r="C1585" s="1">
        <f t="shared" si="248"/>
        <v>42497</v>
      </c>
      <c r="D1585">
        <f>VLOOKUP(C1585,Sheet2!$A$2:$C$471,2,FALSE)</f>
        <v>18</v>
      </c>
      <c r="E1585">
        <f>VLOOKUP($C1585,Sheet2!$A$2:$D$471,4,FALSE)</f>
        <v>5</v>
      </c>
      <c r="F1585" t="str">
        <f>VLOOKUP(E1585,$W$2:$X$13,2,FALSE)</f>
        <v>MAY</v>
      </c>
      <c r="G1585">
        <f t="shared" si="241"/>
        <v>2</v>
      </c>
      <c r="H1585">
        <f>VLOOKUP($C1585,Sheet2!$A$2:$C$471,3,FALSE)</f>
        <v>2016</v>
      </c>
      <c r="I1585" t="str">
        <f t="shared" si="242"/>
        <v>MON</v>
      </c>
      <c r="J1585">
        <f t="shared" si="249"/>
        <v>2</v>
      </c>
      <c r="K1585">
        <f>IF(ISERROR(VLOOKUP(A1585,Sheet3!$B$2:$B$72,1,FALSE)),0,1)</f>
        <v>0</v>
      </c>
      <c r="L1585">
        <f t="shared" si="243"/>
        <v>0</v>
      </c>
      <c r="N1585">
        <f t="shared" si="244"/>
        <v>5</v>
      </c>
      <c r="O1585">
        <f t="shared" si="240"/>
        <v>2</v>
      </c>
      <c r="P1585">
        <f t="shared" si="245"/>
        <v>2016</v>
      </c>
      <c r="Q1585" t="str">
        <f t="shared" si="246"/>
        <v>MAY</v>
      </c>
    </row>
    <row r="1586" spans="1:17" x14ac:dyDescent="0.25">
      <c r="A1586" s="1">
        <f t="shared" si="247"/>
        <v>42493</v>
      </c>
      <c r="B1586" s="1">
        <f>A1586-J1586+1</f>
        <v>42491</v>
      </c>
      <c r="C1586" s="1">
        <f t="shared" si="248"/>
        <v>42497</v>
      </c>
      <c r="D1586">
        <f>VLOOKUP(C1586,Sheet2!$A$2:$C$471,2,FALSE)</f>
        <v>18</v>
      </c>
      <c r="E1586">
        <f>VLOOKUP($C1586,Sheet2!$A$2:$D$471,4,FALSE)</f>
        <v>5</v>
      </c>
      <c r="F1586" t="str">
        <f>VLOOKUP(E1586,$W$2:$X$13,2,FALSE)</f>
        <v>MAY</v>
      </c>
      <c r="G1586">
        <f t="shared" si="241"/>
        <v>2</v>
      </c>
      <c r="H1586">
        <f>VLOOKUP($C1586,Sheet2!$A$2:$C$471,3,FALSE)</f>
        <v>2016</v>
      </c>
      <c r="I1586" t="str">
        <f t="shared" si="242"/>
        <v>TUE</v>
      </c>
      <c r="J1586">
        <f t="shared" si="249"/>
        <v>3</v>
      </c>
      <c r="K1586">
        <f>IF(ISERROR(VLOOKUP(A1586,Sheet3!$B$2:$B$72,1,FALSE)),0,1)</f>
        <v>0</v>
      </c>
      <c r="L1586">
        <f t="shared" si="243"/>
        <v>0</v>
      </c>
      <c r="N1586">
        <f t="shared" si="244"/>
        <v>5</v>
      </c>
      <c r="O1586">
        <f t="shared" si="240"/>
        <v>2</v>
      </c>
      <c r="P1586">
        <f t="shared" si="245"/>
        <v>2016</v>
      </c>
      <c r="Q1586" t="str">
        <f t="shared" si="246"/>
        <v>MAY</v>
      </c>
    </row>
    <row r="1587" spans="1:17" x14ac:dyDescent="0.25">
      <c r="A1587" s="1">
        <f t="shared" si="247"/>
        <v>42494</v>
      </c>
      <c r="B1587" s="1">
        <f>A1587-J1587+1</f>
        <v>42491</v>
      </c>
      <c r="C1587" s="1">
        <f t="shared" si="248"/>
        <v>42497</v>
      </c>
      <c r="D1587">
        <f>VLOOKUP(C1587,Sheet2!$A$2:$C$471,2,FALSE)</f>
        <v>18</v>
      </c>
      <c r="E1587">
        <f>VLOOKUP($C1587,Sheet2!$A$2:$D$471,4,FALSE)</f>
        <v>5</v>
      </c>
      <c r="F1587" t="str">
        <f>VLOOKUP(E1587,$W$2:$X$13,2,FALSE)</f>
        <v>MAY</v>
      </c>
      <c r="G1587">
        <f t="shared" si="241"/>
        <v>2</v>
      </c>
      <c r="H1587">
        <f>VLOOKUP($C1587,Sheet2!$A$2:$C$471,3,FALSE)</f>
        <v>2016</v>
      </c>
      <c r="I1587" t="str">
        <f t="shared" si="242"/>
        <v>WED</v>
      </c>
      <c r="J1587">
        <f t="shared" si="249"/>
        <v>4</v>
      </c>
      <c r="K1587">
        <f>IF(ISERROR(VLOOKUP(A1587,Sheet3!$B$2:$B$72,1,FALSE)),0,1)</f>
        <v>0</v>
      </c>
      <c r="L1587">
        <f t="shared" si="243"/>
        <v>0</v>
      </c>
      <c r="N1587">
        <f t="shared" si="244"/>
        <v>5</v>
      </c>
      <c r="O1587">
        <f t="shared" si="240"/>
        <v>2</v>
      </c>
      <c r="P1587">
        <f t="shared" si="245"/>
        <v>2016</v>
      </c>
      <c r="Q1587" t="str">
        <f t="shared" si="246"/>
        <v>MAY</v>
      </c>
    </row>
    <row r="1588" spans="1:17" x14ac:dyDescent="0.25">
      <c r="A1588" s="1">
        <f t="shared" si="247"/>
        <v>42495</v>
      </c>
      <c r="B1588" s="1">
        <f>A1588-J1588+1</f>
        <v>42491</v>
      </c>
      <c r="C1588" s="1">
        <f t="shared" si="248"/>
        <v>42497</v>
      </c>
      <c r="D1588">
        <f>VLOOKUP(C1588,Sheet2!$A$2:$C$471,2,FALSE)</f>
        <v>18</v>
      </c>
      <c r="E1588">
        <f>VLOOKUP($C1588,Sheet2!$A$2:$D$471,4,FALSE)</f>
        <v>5</v>
      </c>
      <c r="F1588" t="str">
        <f>VLOOKUP(E1588,$W$2:$X$13,2,FALSE)</f>
        <v>MAY</v>
      </c>
      <c r="G1588">
        <f t="shared" si="241"/>
        <v>2</v>
      </c>
      <c r="H1588">
        <f>VLOOKUP($C1588,Sheet2!$A$2:$C$471,3,FALSE)</f>
        <v>2016</v>
      </c>
      <c r="I1588" t="str">
        <f t="shared" si="242"/>
        <v>THU</v>
      </c>
      <c r="J1588">
        <f t="shared" si="249"/>
        <v>5</v>
      </c>
      <c r="K1588">
        <f>IF(ISERROR(VLOOKUP(A1588,Sheet3!$B$2:$B$72,1,FALSE)),0,1)</f>
        <v>0</v>
      </c>
      <c r="L1588">
        <f t="shared" si="243"/>
        <v>0</v>
      </c>
      <c r="N1588">
        <f t="shared" si="244"/>
        <v>5</v>
      </c>
      <c r="O1588">
        <f t="shared" ref="O1588:O1651" si="250">ROUNDUP(N1588/3,0)</f>
        <v>2</v>
      </c>
      <c r="P1588">
        <f t="shared" si="245"/>
        <v>2016</v>
      </c>
      <c r="Q1588" t="str">
        <f t="shared" si="246"/>
        <v>MAY</v>
      </c>
    </row>
    <row r="1589" spans="1:17" x14ac:dyDescent="0.25">
      <c r="A1589" s="1">
        <f t="shared" si="247"/>
        <v>42496</v>
      </c>
      <c r="B1589" s="1">
        <f>A1589-J1589+1</f>
        <v>42491</v>
      </c>
      <c r="C1589" s="1">
        <f t="shared" si="248"/>
        <v>42497</v>
      </c>
      <c r="D1589">
        <f>VLOOKUP(C1589,Sheet2!$A$2:$C$471,2,FALSE)</f>
        <v>18</v>
      </c>
      <c r="E1589">
        <f>VLOOKUP($C1589,Sheet2!$A$2:$D$471,4,FALSE)</f>
        <v>5</v>
      </c>
      <c r="F1589" t="str">
        <f>VLOOKUP(E1589,$W$2:$X$13,2,FALSE)</f>
        <v>MAY</v>
      </c>
      <c r="G1589">
        <f t="shared" si="241"/>
        <v>2</v>
      </c>
      <c r="H1589">
        <f>VLOOKUP($C1589,Sheet2!$A$2:$C$471,3,FALSE)</f>
        <v>2016</v>
      </c>
      <c r="I1589" t="str">
        <f t="shared" si="242"/>
        <v>FRI</v>
      </c>
      <c r="J1589">
        <f t="shared" si="249"/>
        <v>6</v>
      </c>
      <c r="K1589">
        <f>IF(ISERROR(VLOOKUP(A1589,Sheet3!$B$2:$B$72,1,FALSE)),0,1)</f>
        <v>0</v>
      </c>
      <c r="L1589">
        <f t="shared" si="243"/>
        <v>0</v>
      </c>
      <c r="N1589">
        <f t="shared" si="244"/>
        <v>5</v>
      </c>
      <c r="O1589">
        <f t="shared" si="250"/>
        <v>2</v>
      </c>
      <c r="P1589">
        <f t="shared" si="245"/>
        <v>2016</v>
      </c>
      <c r="Q1589" t="str">
        <f t="shared" si="246"/>
        <v>MAY</v>
      </c>
    </row>
    <row r="1590" spans="1:17" x14ac:dyDescent="0.25">
      <c r="A1590" s="1">
        <f t="shared" si="247"/>
        <v>42497</v>
      </c>
      <c r="B1590" s="1">
        <f>A1590-J1590+1</f>
        <v>42491</v>
      </c>
      <c r="C1590" s="1">
        <f t="shared" si="248"/>
        <v>42497</v>
      </c>
      <c r="D1590">
        <f>VLOOKUP(C1590,Sheet2!$A$2:$C$471,2,FALSE)</f>
        <v>18</v>
      </c>
      <c r="E1590">
        <f>VLOOKUP($C1590,Sheet2!$A$2:$D$471,4,FALSE)</f>
        <v>5</v>
      </c>
      <c r="F1590" t="str">
        <f>VLOOKUP(E1590,$W$2:$X$13,2,FALSE)</f>
        <v>MAY</v>
      </c>
      <c r="G1590">
        <f t="shared" si="241"/>
        <v>2</v>
      </c>
      <c r="H1590">
        <f>VLOOKUP($C1590,Sheet2!$A$2:$C$471,3,FALSE)</f>
        <v>2016</v>
      </c>
      <c r="I1590" t="str">
        <f t="shared" si="242"/>
        <v>SAT</v>
      </c>
      <c r="J1590">
        <f t="shared" si="249"/>
        <v>7</v>
      </c>
      <c r="K1590">
        <f>IF(ISERROR(VLOOKUP(A1590,Sheet3!$B$2:$B$72,1,FALSE)),0,1)</f>
        <v>0</v>
      </c>
      <c r="L1590">
        <f t="shared" si="243"/>
        <v>1</v>
      </c>
      <c r="N1590">
        <f t="shared" si="244"/>
        <v>5</v>
      </c>
      <c r="O1590">
        <f t="shared" si="250"/>
        <v>2</v>
      </c>
      <c r="P1590">
        <f t="shared" si="245"/>
        <v>2016</v>
      </c>
      <c r="Q1590" t="str">
        <f t="shared" si="246"/>
        <v>MAY</v>
      </c>
    </row>
    <row r="1591" spans="1:17" x14ac:dyDescent="0.25">
      <c r="A1591" s="1">
        <f t="shared" si="247"/>
        <v>42498</v>
      </c>
      <c r="B1591" s="1">
        <f>A1591-J1591+1</f>
        <v>42498</v>
      </c>
      <c r="C1591" s="1">
        <f t="shared" si="248"/>
        <v>42504</v>
      </c>
      <c r="D1591">
        <f>VLOOKUP(C1591,Sheet2!$A$2:$C$471,2,FALSE)</f>
        <v>19</v>
      </c>
      <c r="E1591">
        <f>VLOOKUP($C1591,Sheet2!$A$2:$D$471,4,FALSE)</f>
        <v>5</v>
      </c>
      <c r="F1591" t="str">
        <f>VLOOKUP(E1591,$W$2:$X$13,2,FALSE)</f>
        <v>MAY</v>
      </c>
      <c r="G1591">
        <f t="shared" si="241"/>
        <v>2</v>
      </c>
      <c r="H1591">
        <f>VLOOKUP($C1591,Sheet2!$A$2:$C$471,3,FALSE)</f>
        <v>2016</v>
      </c>
      <c r="I1591" t="str">
        <f t="shared" si="242"/>
        <v>SUN</v>
      </c>
      <c r="J1591">
        <f t="shared" si="249"/>
        <v>1</v>
      </c>
      <c r="K1591">
        <f>IF(ISERROR(VLOOKUP(A1591,Sheet3!$B$2:$B$72,1,FALSE)),0,1)</f>
        <v>0</v>
      </c>
      <c r="L1591">
        <f t="shared" si="243"/>
        <v>1</v>
      </c>
      <c r="N1591">
        <f t="shared" si="244"/>
        <v>5</v>
      </c>
      <c r="O1591">
        <f t="shared" si="250"/>
        <v>2</v>
      </c>
      <c r="P1591">
        <f t="shared" si="245"/>
        <v>2016</v>
      </c>
      <c r="Q1591" t="str">
        <f t="shared" si="246"/>
        <v>MAY</v>
      </c>
    </row>
    <row r="1592" spans="1:17" x14ac:dyDescent="0.25">
      <c r="A1592" s="1">
        <f t="shared" si="247"/>
        <v>42499</v>
      </c>
      <c r="B1592" s="1">
        <f>A1592-J1592+1</f>
        <v>42498</v>
      </c>
      <c r="C1592" s="1">
        <f t="shared" si="248"/>
        <v>42504</v>
      </c>
      <c r="D1592">
        <f>VLOOKUP(C1592,Sheet2!$A$2:$C$471,2,FALSE)</f>
        <v>19</v>
      </c>
      <c r="E1592">
        <f>VLOOKUP($C1592,Sheet2!$A$2:$D$471,4,FALSE)</f>
        <v>5</v>
      </c>
      <c r="F1592" t="str">
        <f>VLOOKUP(E1592,$W$2:$X$13,2,FALSE)</f>
        <v>MAY</v>
      </c>
      <c r="G1592">
        <f t="shared" si="241"/>
        <v>2</v>
      </c>
      <c r="H1592">
        <f>VLOOKUP($C1592,Sheet2!$A$2:$C$471,3,FALSE)</f>
        <v>2016</v>
      </c>
      <c r="I1592" t="str">
        <f t="shared" si="242"/>
        <v>MON</v>
      </c>
      <c r="J1592">
        <f t="shared" si="249"/>
        <v>2</v>
      </c>
      <c r="K1592">
        <f>IF(ISERROR(VLOOKUP(A1592,Sheet3!$B$2:$B$72,1,FALSE)),0,1)</f>
        <v>0</v>
      </c>
      <c r="L1592">
        <f t="shared" si="243"/>
        <v>0</v>
      </c>
      <c r="N1592">
        <f t="shared" si="244"/>
        <v>5</v>
      </c>
      <c r="O1592">
        <f t="shared" si="250"/>
        <v>2</v>
      </c>
      <c r="P1592">
        <f t="shared" si="245"/>
        <v>2016</v>
      </c>
      <c r="Q1592" t="str">
        <f t="shared" si="246"/>
        <v>MAY</v>
      </c>
    </row>
    <row r="1593" spans="1:17" x14ac:dyDescent="0.25">
      <c r="A1593" s="1">
        <f t="shared" si="247"/>
        <v>42500</v>
      </c>
      <c r="B1593" s="1">
        <f>A1593-J1593+1</f>
        <v>42498</v>
      </c>
      <c r="C1593" s="1">
        <f t="shared" si="248"/>
        <v>42504</v>
      </c>
      <c r="D1593">
        <f>VLOOKUP(C1593,Sheet2!$A$2:$C$471,2,FALSE)</f>
        <v>19</v>
      </c>
      <c r="E1593">
        <f>VLOOKUP($C1593,Sheet2!$A$2:$D$471,4,FALSE)</f>
        <v>5</v>
      </c>
      <c r="F1593" t="str">
        <f>VLOOKUP(E1593,$W$2:$X$13,2,FALSE)</f>
        <v>MAY</v>
      </c>
      <c r="G1593">
        <f t="shared" si="241"/>
        <v>2</v>
      </c>
      <c r="H1593">
        <f>VLOOKUP($C1593,Sheet2!$A$2:$C$471,3,FALSE)</f>
        <v>2016</v>
      </c>
      <c r="I1593" t="str">
        <f t="shared" si="242"/>
        <v>TUE</v>
      </c>
      <c r="J1593">
        <f t="shared" si="249"/>
        <v>3</v>
      </c>
      <c r="K1593">
        <f>IF(ISERROR(VLOOKUP(A1593,Sheet3!$B$2:$B$72,1,FALSE)),0,1)</f>
        <v>0</v>
      </c>
      <c r="L1593">
        <f t="shared" si="243"/>
        <v>0</v>
      </c>
      <c r="N1593">
        <f t="shared" si="244"/>
        <v>5</v>
      </c>
      <c r="O1593">
        <f t="shared" si="250"/>
        <v>2</v>
      </c>
      <c r="P1593">
        <f t="shared" si="245"/>
        <v>2016</v>
      </c>
      <c r="Q1593" t="str">
        <f t="shared" si="246"/>
        <v>MAY</v>
      </c>
    </row>
    <row r="1594" spans="1:17" x14ac:dyDescent="0.25">
      <c r="A1594" s="1">
        <f t="shared" si="247"/>
        <v>42501</v>
      </c>
      <c r="B1594" s="1">
        <f>A1594-J1594+1</f>
        <v>42498</v>
      </c>
      <c r="C1594" s="1">
        <f t="shared" si="248"/>
        <v>42504</v>
      </c>
      <c r="D1594">
        <f>VLOOKUP(C1594,Sheet2!$A$2:$C$471,2,FALSE)</f>
        <v>19</v>
      </c>
      <c r="E1594">
        <f>VLOOKUP($C1594,Sheet2!$A$2:$D$471,4,FALSE)</f>
        <v>5</v>
      </c>
      <c r="F1594" t="str">
        <f>VLOOKUP(E1594,$W$2:$X$13,2,FALSE)</f>
        <v>MAY</v>
      </c>
      <c r="G1594">
        <f t="shared" si="241"/>
        <v>2</v>
      </c>
      <c r="H1594">
        <f>VLOOKUP($C1594,Sheet2!$A$2:$C$471,3,FALSE)</f>
        <v>2016</v>
      </c>
      <c r="I1594" t="str">
        <f t="shared" si="242"/>
        <v>WED</v>
      </c>
      <c r="J1594">
        <f t="shared" si="249"/>
        <v>4</v>
      </c>
      <c r="K1594">
        <f>IF(ISERROR(VLOOKUP(A1594,Sheet3!$B$2:$B$72,1,FALSE)),0,1)</f>
        <v>0</v>
      </c>
      <c r="L1594">
        <f t="shared" si="243"/>
        <v>0</v>
      </c>
      <c r="N1594">
        <f t="shared" si="244"/>
        <v>5</v>
      </c>
      <c r="O1594">
        <f t="shared" si="250"/>
        <v>2</v>
      </c>
      <c r="P1594">
        <f t="shared" si="245"/>
        <v>2016</v>
      </c>
      <c r="Q1594" t="str">
        <f t="shared" si="246"/>
        <v>MAY</v>
      </c>
    </row>
    <row r="1595" spans="1:17" x14ac:dyDescent="0.25">
      <c r="A1595" s="1">
        <f t="shared" si="247"/>
        <v>42502</v>
      </c>
      <c r="B1595" s="1">
        <f>A1595-J1595+1</f>
        <v>42498</v>
      </c>
      <c r="C1595" s="1">
        <f t="shared" si="248"/>
        <v>42504</v>
      </c>
      <c r="D1595">
        <f>VLOOKUP(C1595,Sheet2!$A$2:$C$471,2,FALSE)</f>
        <v>19</v>
      </c>
      <c r="E1595">
        <f>VLOOKUP($C1595,Sheet2!$A$2:$D$471,4,FALSE)</f>
        <v>5</v>
      </c>
      <c r="F1595" t="str">
        <f>VLOOKUP(E1595,$W$2:$X$13,2,FALSE)</f>
        <v>MAY</v>
      </c>
      <c r="G1595">
        <f t="shared" si="241"/>
        <v>2</v>
      </c>
      <c r="H1595">
        <f>VLOOKUP($C1595,Sheet2!$A$2:$C$471,3,FALSE)</f>
        <v>2016</v>
      </c>
      <c r="I1595" t="str">
        <f t="shared" si="242"/>
        <v>THU</v>
      </c>
      <c r="J1595">
        <f t="shared" si="249"/>
        <v>5</v>
      </c>
      <c r="K1595">
        <f>IF(ISERROR(VLOOKUP(A1595,Sheet3!$B$2:$B$72,1,FALSE)),0,1)</f>
        <v>0</v>
      </c>
      <c r="L1595">
        <f t="shared" si="243"/>
        <v>0</v>
      </c>
      <c r="N1595">
        <f t="shared" si="244"/>
        <v>5</v>
      </c>
      <c r="O1595">
        <f t="shared" si="250"/>
        <v>2</v>
      </c>
      <c r="P1595">
        <f t="shared" si="245"/>
        <v>2016</v>
      </c>
      <c r="Q1595" t="str">
        <f t="shared" si="246"/>
        <v>MAY</v>
      </c>
    </row>
    <row r="1596" spans="1:17" x14ac:dyDescent="0.25">
      <c r="A1596" s="1">
        <f t="shared" si="247"/>
        <v>42503</v>
      </c>
      <c r="B1596" s="1">
        <f>A1596-J1596+1</f>
        <v>42498</v>
      </c>
      <c r="C1596" s="1">
        <f t="shared" si="248"/>
        <v>42504</v>
      </c>
      <c r="D1596">
        <f>VLOOKUP(C1596,Sheet2!$A$2:$C$471,2,FALSE)</f>
        <v>19</v>
      </c>
      <c r="E1596">
        <f>VLOOKUP($C1596,Sheet2!$A$2:$D$471,4,FALSE)</f>
        <v>5</v>
      </c>
      <c r="F1596" t="str">
        <f>VLOOKUP(E1596,$W$2:$X$13,2,FALSE)</f>
        <v>MAY</v>
      </c>
      <c r="G1596">
        <f t="shared" si="241"/>
        <v>2</v>
      </c>
      <c r="H1596">
        <f>VLOOKUP($C1596,Sheet2!$A$2:$C$471,3,FALSE)</f>
        <v>2016</v>
      </c>
      <c r="I1596" t="str">
        <f t="shared" si="242"/>
        <v>FRI</v>
      </c>
      <c r="J1596">
        <f t="shared" si="249"/>
        <v>6</v>
      </c>
      <c r="K1596">
        <f>IF(ISERROR(VLOOKUP(A1596,Sheet3!$B$2:$B$72,1,FALSE)),0,1)</f>
        <v>0</v>
      </c>
      <c r="L1596">
        <f t="shared" si="243"/>
        <v>0</v>
      </c>
      <c r="N1596">
        <f t="shared" si="244"/>
        <v>5</v>
      </c>
      <c r="O1596">
        <f t="shared" si="250"/>
        <v>2</v>
      </c>
      <c r="P1596">
        <f t="shared" si="245"/>
        <v>2016</v>
      </c>
      <c r="Q1596" t="str">
        <f t="shared" si="246"/>
        <v>MAY</v>
      </c>
    </row>
    <row r="1597" spans="1:17" x14ac:dyDescent="0.25">
      <c r="A1597" s="1">
        <f t="shared" si="247"/>
        <v>42504</v>
      </c>
      <c r="B1597" s="1">
        <f>A1597-J1597+1</f>
        <v>42498</v>
      </c>
      <c r="C1597" s="1">
        <f t="shared" si="248"/>
        <v>42504</v>
      </c>
      <c r="D1597">
        <f>VLOOKUP(C1597,Sheet2!$A$2:$C$471,2,FALSE)</f>
        <v>19</v>
      </c>
      <c r="E1597">
        <f>VLOOKUP($C1597,Sheet2!$A$2:$D$471,4,FALSE)</f>
        <v>5</v>
      </c>
      <c r="F1597" t="str">
        <f>VLOOKUP(E1597,$W$2:$X$13,2,FALSE)</f>
        <v>MAY</v>
      </c>
      <c r="G1597">
        <f t="shared" si="241"/>
        <v>2</v>
      </c>
      <c r="H1597">
        <f>VLOOKUP($C1597,Sheet2!$A$2:$C$471,3,FALSE)</f>
        <v>2016</v>
      </c>
      <c r="I1597" t="str">
        <f t="shared" si="242"/>
        <v>SAT</v>
      </c>
      <c r="J1597">
        <f t="shared" si="249"/>
        <v>7</v>
      </c>
      <c r="K1597">
        <f>IF(ISERROR(VLOOKUP(A1597,Sheet3!$B$2:$B$72,1,FALSE)),0,1)</f>
        <v>0</v>
      </c>
      <c r="L1597">
        <f t="shared" si="243"/>
        <v>1</v>
      </c>
      <c r="N1597">
        <f t="shared" si="244"/>
        <v>5</v>
      </c>
      <c r="O1597">
        <f t="shared" si="250"/>
        <v>2</v>
      </c>
      <c r="P1597">
        <f t="shared" si="245"/>
        <v>2016</v>
      </c>
      <c r="Q1597" t="str">
        <f t="shared" si="246"/>
        <v>MAY</v>
      </c>
    </row>
    <row r="1598" spans="1:17" x14ac:dyDescent="0.25">
      <c r="A1598" s="1">
        <f t="shared" si="247"/>
        <v>42505</v>
      </c>
      <c r="B1598" s="1">
        <f>A1598-J1598+1</f>
        <v>42505</v>
      </c>
      <c r="C1598" s="1">
        <f t="shared" si="248"/>
        <v>42511</v>
      </c>
      <c r="D1598">
        <f>VLOOKUP(C1598,Sheet2!$A$2:$C$471,2,FALSE)</f>
        <v>20</v>
      </c>
      <c r="E1598">
        <f>VLOOKUP($C1598,Sheet2!$A$2:$D$471,4,FALSE)</f>
        <v>5</v>
      </c>
      <c r="F1598" t="str">
        <f>VLOOKUP(E1598,$W$2:$X$13,2,FALSE)</f>
        <v>MAY</v>
      </c>
      <c r="G1598">
        <f t="shared" si="241"/>
        <v>2</v>
      </c>
      <c r="H1598">
        <f>VLOOKUP($C1598,Sheet2!$A$2:$C$471,3,FALSE)</f>
        <v>2016</v>
      </c>
      <c r="I1598" t="str">
        <f t="shared" si="242"/>
        <v>SUN</v>
      </c>
      <c r="J1598">
        <f t="shared" si="249"/>
        <v>1</v>
      </c>
      <c r="K1598">
        <f>IF(ISERROR(VLOOKUP(A1598,Sheet3!$B$2:$B$72,1,FALSE)),0,1)</f>
        <v>0</v>
      </c>
      <c r="L1598">
        <f t="shared" si="243"/>
        <v>1</v>
      </c>
      <c r="N1598">
        <f t="shared" si="244"/>
        <v>5</v>
      </c>
      <c r="O1598">
        <f t="shared" si="250"/>
        <v>2</v>
      </c>
      <c r="P1598">
        <f t="shared" si="245"/>
        <v>2016</v>
      </c>
      <c r="Q1598" t="str">
        <f t="shared" si="246"/>
        <v>MAY</v>
      </c>
    </row>
    <row r="1599" spans="1:17" x14ac:dyDescent="0.25">
      <c r="A1599" s="1">
        <f t="shared" si="247"/>
        <v>42506</v>
      </c>
      <c r="B1599" s="1">
        <f>A1599-J1599+1</f>
        <v>42505</v>
      </c>
      <c r="C1599" s="1">
        <f t="shared" si="248"/>
        <v>42511</v>
      </c>
      <c r="D1599">
        <f>VLOOKUP(C1599,Sheet2!$A$2:$C$471,2,FALSE)</f>
        <v>20</v>
      </c>
      <c r="E1599">
        <f>VLOOKUP($C1599,Sheet2!$A$2:$D$471,4,FALSE)</f>
        <v>5</v>
      </c>
      <c r="F1599" t="str">
        <f>VLOOKUP(E1599,$W$2:$X$13,2,FALSE)</f>
        <v>MAY</v>
      </c>
      <c r="G1599">
        <f t="shared" si="241"/>
        <v>2</v>
      </c>
      <c r="H1599">
        <f>VLOOKUP($C1599,Sheet2!$A$2:$C$471,3,FALSE)</f>
        <v>2016</v>
      </c>
      <c r="I1599" t="str">
        <f t="shared" si="242"/>
        <v>MON</v>
      </c>
      <c r="J1599">
        <f t="shared" si="249"/>
        <v>2</v>
      </c>
      <c r="K1599">
        <f>IF(ISERROR(VLOOKUP(A1599,Sheet3!$B$2:$B$72,1,FALSE)),0,1)</f>
        <v>0</v>
      </c>
      <c r="L1599">
        <f t="shared" si="243"/>
        <v>0</v>
      </c>
      <c r="N1599">
        <f t="shared" si="244"/>
        <v>5</v>
      </c>
      <c r="O1599">
        <f t="shared" si="250"/>
        <v>2</v>
      </c>
      <c r="P1599">
        <f t="shared" si="245"/>
        <v>2016</v>
      </c>
      <c r="Q1599" t="str">
        <f t="shared" si="246"/>
        <v>MAY</v>
      </c>
    </row>
    <row r="1600" spans="1:17" x14ac:dyDescent="0.25">
      <c r="A1600" s="1">
        <f t="shared" si="247"/>
        <v>42507</v>
      </c>
      <c r="B1600" s="1">
        <f>A1600-J1600+1</f>
        <v>42505</v>
      </c>
      <c r="C1600" s="1">
        <f t="shared" si="248"/>
        <v>42511</v>
      </c>
      <c r="D1600">
        <f>VLOOKUP(C1600,Sheet2!$A$2:$C$471,2,FALSE)</f>
        <v>20</v>
      </c>
      <c r="E1600">
        <f>VLOOKUP($C1600,Sheet2!$A$2:$D$471,4,FALSE)</f>
        <v>5</v>
      </c>
      <c r="F1600" t="str">
        <f>VLOOKUP(E1600,$W$2:$X$13,2,FALSE)</f>
        <v>MAY</v>
      </c>
      <c r="G1600">
        <f t="shared" si="241"/>
        <v>2</v>
      </c>
      <c r="H1600">
        <f>VLOOKUP($C1600,Sheet2!$A$2:$C$471,3,FALSE)</f>
        <v>2016</v>
      </c>
      <c r="I1600" t="str">
        <f t="shared" si="242"/>
        <v>TUE</v>
      </c>
      <c r="J1600">
        <f t="shared" si="249"/>
        <v>3</v>
      </c>
      <c r="K1600">
        <f>IF(ISERROR(VLOOKUP(A1600,Sheet3!$B$2:$B$72,1,FALSE)),0,1)</f>
        <v>0</v>
      </c>
      <c r="L1600">
        <f t="shared" si="243"/>
        <v>0</v>
      </c>
      <c r="N1600">
        <f t="shared" si="244"/>
        <v>5</v>
      </c>
      <c r="O1600">
        <f t="shared" si="250"/>
        <v>2</v>
      </c>
      <c r="P1600">
        <f t="shared" si="245"/>
        <v>2016</v>
      </c>
      <c r="Q1600" t="str">
        <f t="shared" si="246"/>
        <v>MAY</v>
      </c>
    </row>
    <row r="1601" spans="1:17" x14ac:dyDescent="0.25">
      <c r="A1601" s="1">
        <f t="shared" si="247"/>
        <v>42508</v>
      </c>
      <c r="B1601" s="1">
        <f>A1601-J1601+1</f>
        <v>42505</v>
      </c>
      <c r="C1601" s="1">
        <f t="shared" si="248"/>
        <v>42511</v>
      </c>
      <c r="D1601">
        <f>VLOOKUP(C1601,Sheet2!$A$2:$C$471,2,FALSE)</f>
        <v>20</v>
      </c>
      <c r="E1601">
        <f>VLOOKUP($C1601,Sheet2!$A$2:$D$471,4,FALSE)</f>
        <v>5</v>
      </c>
      <c r="F1601" t="str">
        <f>VLOOKUP(E1601,$W$2:$X$13,2,FALSE)</f>
        <v>MAY</v>
      </c>
      <c r="G1601">
        <f t="shared" si="241"/>
        <v>2</v>
      </c>
      <c r="H1601">
        <f>VLOOKUP($C1601,Sheet2!$A$2:$C$471,3,FALSE)</f>
        <v>2016</v>
      </c>
      <c r="I1601" t="str">
        <f t="shared" si="242"/>
        <v>WED</v>
      </c>
      <c r="J1601">
        <f t="shared" si="249"/>
        <v>4</v>
      </c>
      <c r="K1601">
        <f>IF(ISERROR(VLOOKUP(A1601,Sheet3!$B$2:$B$72,1,FALSE)),0,1)</f>
        <v>0</v>
      </c>
      <c r="L1601">
        <f t="shared" si="243"/>
        <v>0</v>
      </c>
      <c r="N1601">
        <f t="shared" si="244"/>
        <v>5</v>
      </c>
      <c r="O1601">
        <f t="shared" si="250"/>
        <v>2</v>
      </c>
      <c r="P1601">
        <f t="shared" si="245"/>
        <v>2016</v>
      </c>
      <c r="Q1601" t="str">
        <f t="shared" si="246"/>
        <v>MAY</v>
      </c>
    </row>
    <row r="1602" spans="1:17" x14ac:dyDescent="0.25">
      <c r="A1602" s="1">
        <f t="shared" si="247"/>
        <v>42509</v>
      </c>
      <c r="B1602" s="1">
        <f>A1602-J1602+1</f>
        <v>42505</v>
      </c>
      <c r="C1602" s="1">
        <f t="shared" si="248"/>
        <v>42511</v>
      </c>
      <c r="D1602">
        <f>VLOOKUP(C1602,Sheet2!$A$2:$C$471,2,FALSE)</f>
        <v>20</v>
      </c>
      <c r="E1602">
        <f>VLOOKUP($C1602,Sheet2!$A$2:$D$471,4,FALSE)</f>
        <v>5</v>
      </c>
      <c r="F1602" t="str">
        <f>VLOOKUP(E1602,$W$2:$X$13,2,FALSE)</f>
        <v>MAY</v>
      </c>
      <c r="G1602">
        <f t="shared" si="241"/>
        <v>2</v>
      </c>
      <c r="H1602">
        <f>VLOOKUP($C1602,Sheet2!$A$2:$C$471,3,FALSE)</f>
        <v>2016</v>
      </c>
      <c r="I1602" t="str">
        <f t="shared" si="242"/>
        <v>THU</v>
      </c>
      <c r="J1602">
        <f t="shared" si="249"/>
        <v>5</v>
      </c>
      <c r="K1602">
        <f>IF(ISERROR(VLOOKUP(A1602,Sheet3!$B$2:$B$72,1,FALSE)),0,1)</f>
        <v>0</v>
      </c>
      <c r="L1602">
        <f t="shared" si="243"/>
        <v>0</v>
      </c>
      <c r="N1602">
        <f t="shared" si="244"/>
        <v>5</v>
      </c>
      <c r="O1602">
        <f t="shared" si="250"/>
        <v>2</v>
      </c>
      <c r="P1602">
        <f t="shared" si="245"/>
        <v>2016</v>
      </c>
      <c r="Q1602" t="str">
        <f t="shared" si="246"/>
        <v>MAY</v>
      </c>
    </row>
    <row r="1603" spans="1:17" x14ac:dyDescent="0.25">
      <c r="A1603" s="1">
        <f t="shared" si="247"/>
        <v>42510</v>
      </c>
      <c r="B1603" s="1">
        <f>A1603-J1603+1</f>
        <v>42505</v>
      </c>
      <c r="C1603" s="1">
        <f t="shared" si="248"/>
        <v>42511</v>
      </c>
      <c r="D1603">
        <f>VLOOKUP(C1603,Sheet2!$A$2:$C$471,2,FALSE)</f>
        <v>20</v>
      </c>
      <c r="E1603">
        <f>VLOOKUP($C1603,Sheet2!$A$2:$D$471,4,FALSE)</f>
        <v>5</v>
      </c>
      <c r="F1603" t="str">
        <f>VLOOKUP(E1603,$W$2:$X$13,2,FALSE)</f>
        <v>MAY</v>
      </c>
      <c r="G1603">
        <f t="shared" ref="G1603:G1666" si="251">ROUNDUP(E1603/3,0)</f>
        <v>2</v>
      </c>
      <c r="H1603">
        <f>VLOOKUP($C1603,Sheet2!$A$2:$C$471,3,FALSE)</f>
        <v>2016</v>
      </c>
      <c r="I1603" t="str">
        <f t="shared" ref="I1603:I1666" si="252">VLOOKUP(J1603,$T$2:$U$8,2,FALSE)</f>
        <v>FRI</v>
      </c>
      <c r="J1603">
        <f t="shared" si="249"/>
        <v>6</v>
      </c>
      <c r="K1603">
        <f>IF(ISERROR(VLOOKUP(A1603,Sheet3!$B$2:$B$72,1,FALSE)),0,1)</f>
        <v>0</v>
      </c>
      <c r="L1603">
        <f t="shared" ref="L1603:L1666" si="253">IF(OR(J1603=1,J1603=7),1,0)</f>
        <v>0</v>
      </c>
      <c r="N1603">
        <f t="shared" ref="N1603:N1666" si="254">MONTH(A1603)</f>
        <v>5</v>
      </c>
      <c r="O1603">
        <f t="shared" si="250"/>
        <v>2</v>
      </c>
      <c r="P1603">
        <f t="shared" ref="P1603:P1666" si="255">YEAR(A1603)</f>
        <v>2016</v>
      </c>
      <c r="Q1603" t="str">
        <f t="shared" ref="Q1603:Q1666" si="256">VLOOKUP(N1603,$W$2:$X$13,2,FALSE)</f>
        <v>MAY</v>
      </c>
    </row>
    <row r="1604" spans="1:17" x14ac:dyDescent="0.25">
      <c r="A1604" s="1">
        <f t="shared" ref="A1604:A1667" si="257">A1603+1</f>
        <v>42511</v>
      </c>
      <c r="B1604" s="1">
        <f>A1604-J1604+1</f>
        <v>42505</v>
      </c>
      <c r="C1604" s="1">
        <f t="shared" ref="C1604:C1667" si="258">B1604+6</f>
        <v>42511</v>
      </c>
      <c r="D1604">
        <f>VLOOKUP(C1604,Sheet2!$A$2:$C$471,2,FALSE)</f>
        <v>20</v>
      </c>
      <c r="E1604">
        <f>VLOOKUP($C1604,Sheet2!$A$2:$D$471,4,FALSE)</f>
        <v>5</v>
      </c>
      <c r="F1604" t="str">
        <f>VLOOKUP(E1604,$W$2:$X$13,2,FALSE)</f>
        <v>MAY</v>
      </c>
      <c r="G1604">
        <f t="shared" si="251"/>
        <v>2</v>
      </c>
      <c r="H1604">
        <f>VLOOKUP($C1604,Sheet2!$A$2:$C$471,3,FALSE)</f>
        <v>2016</v>
      </c>
      <c r="I1604" t="str">
        <f t="shared" si="252"/>
        <v>SAT</v>
      </c>
      <c r="J1604">
        <f t="shared" ref="J1604:J1667" si="259">WEEKDAY(A1604)</f>
        <v>7</v>
      </c>
      <c r="K1604">
        <f>IF(ISERROR(VLOOKUP(A1604,Sheet3!$B$2:$B$72,1,FALSE)),0,1)</f>
        <v>0</v>
      </c>
      <c r="L1604">
        <f t="shared" si="253"/>
        <v>1</v>
      </c>
      <c r="N1604">
        <f t="shared" si="254"/>
        <v>5</v>
      </c>
      <c r="O1604">
        <f t="shared" si="250"/>
        <v>2</v>
      </c>
      <c r="P1604">
        <f t="shared" si="255"/>
        <v>2016</v>
      </c>
      <c r="Q1604" t="str">
        <f t="shared" si="256"/>
        <v>MAY</v>
      </c>
    </row>
    <row r="1605" spans="1:17" x14ac:dyDescent="0.25">
      <c r="A1605" s="1">
        <f t="shared" si="257"/>
        <v>42512</v>
      </c>
      <c r="B1605" s="1">
        <f>A1605-J1605+1</f>
        <v>42512</v>
      </c>
      <c r="C1605" s="1">
        <f t="shared" si="258"/>
        <v>42518</v>
      </c>
      <c r="D1605">
        <f>VLOOKUP(C1605,Sheet2!$A$2:$C$471,2,FALSE)</f>
        <v>21</v>
      </c>
      <c r="E1605">
        <f>VLOOKUP($C1605,Sheet2!$A$2:$D$471,4,FALSE)</f>
        <v>5</v>
      </c>
      <c r="F1605" t="str">
        <f>VLOOKUP(E1605,$W$2:$X$13,2,FALSE)</f>
        <v>MAY</v>
      </c>
      <c r="G1605">
        <f t="shared" si="251"/>
        <v>2</v>
      </c>
      <c r="H1605">
        <f>VLOOKUP($C1605,Sheet2!$A$2:$C$471,3,FALSE)</f>
        <v>2016</v>
      </c>
      <c r="I1605" t="str">
        <f t="shared" si="252"/>
        <v>SUN</v>
      </c>
      <c r="J1605">
        <f t="shared" si="259"/>
        <v>1</v>
      </c>
      <c r="K1605">
        <f>IF(ISERROR(VLOOKUP(A1605,Sheet3!$B$2:$B$72,1,FALSE)),0,1)</f>
        <v>0</v>
      </c>
      <c r="L1605">
        <f t="shared" si="253"/>
        <v>1</v>
      </c>
      <c r="N1605">
        <f t="shared" si="254"/>
        <v>5</v>
      </c>
      <c r="O1605">
        <f t="shared" si="250"/>
        <v>2</v>
      </c>
      <c r="P1605">
        <f t="shared" si="255"/>
        <v>2016</v>
      </c>
      <c r="Q1605" t="str">
        <f t="shared" si="256"/>
        <v>MAY</v>
      </c>
    </row>
    <row r="1606" spans="1:17" x14ac:dyDescent="0.25">
      <c r="A1606" s="1">
        <f t="shared" si="257"/>
        <v>42513</v>
      </c>
      <c r="B1606" s="1">
        <f>A1606-J1606+1</f>
        <v>42512</v>
      </c>
      <c r="C1606" s="1">
        <f t="shared" si="258"/>
        <v>42518</v>
      </c>
      <c r="D1606">
        <f>VLOOKUP(C1606,Sheet2!$A$2:$C$471,2,FALSE)</f>
        <v>21</v>
      </c>
      <c r="E1606">
        <f>VLOOKUP($C1606,Sheet2!$A$2:$D$471,4,FALSE)</f>
        <v>5</v>
      </c>
      <c r="F1606" t="str">
        <f>VLOOKUP(E1606,$W$2:$X$13,2,FALSE)</f>
        <v>MAY</v>
      </c>
      <c r="G1606">
        <f t="shared" si="251"/>
        <v>2</v>
      </c>
      <c r="H1606">
        <f>VLOOKUP($C1606,Sheet2!$A$2:$C$471,3,FALSE)</f>
        <v>2016</v>
      </c>
      <c r="I1606" t="str">
        <f t="shared" si="252"/>
        <v>MON</v>
      </c>
      <c r="J1606">
        <f t="shared" si="259"/>
        <v>2</v>
      </c>
      <c r="K1606">
        <f>IF(ISERROR(VLOOKUP(A1606,Sheet3!$B$2:$B$72,1,FALSE)),0,1)</f>
        <v>0</v>
      </c>
      <c r="L1606">
        <f t="shared" si="253"/>
        <v>0</v>
      </c>
      <c r="N1606">
        <f t="shared" si="254"/>
        <v>5</v>
      </c>
      <c r="O1606">
        <f t="shared" si="250"/>
        <v>2</v>
      </c>
      <c r="P1606">
        <f t="shared" si="255"/>
        <v>2016</v>
      </c>
      <c r="Q1606" t="str">
        <f t="shared" si="256"/>
        <v>MAY</v>
      </c>
    </row>
    <row r="1607" spans="1:17" x14ac:dyDescent="0.25">
      <c r="A1607" s="1">
        <f t="shared" si="257"/>
        <v>42514</v>
      </c>
      <c r="B1607" s="1">
        <f>A1607-J1607+1</f>
        <v>42512</v>
      </c>
      <c r="C1607" s="1">
        <f t="shared" si="258"/>
        <v>42518</v>
      </c>
      <c r="D1607">
        <f>VLOOKUP(C1607,Sheet2!$A$2:$C$471,2,FALSE)</f>
        <v>21</v>
      </c>
      <c r="E1607">
        <f>VLOOKUP($C1607,Sheet2!$A$2:$D$471,4,FALSE)</f>
        <v>5</v>
      </c>
      <c r="F1607" t="str">
        <f>VLOOKUP(E1607,$W$2:$X$13,2,FALSE)</f>
        <v>MAY</v>
      </c>
      <c r="G1607">
        <f t="shared" si="251"/>
        <v>2</v>
      </c>
      <c r="H1607">
        <f>VLOOKUP($C1607,Sheet2!$A$2:$C$471,3,FALSE)</f>
        <v>2016</v>
      </c>
      <c r="I1607" t="str">
        <f t="shared" si="252"/>
        <v>TUE</v>
      </c>
      <c r="J1607">
        <f t="shared" si="259"/>
        <v>3</v>
      </c>
      <c r="K1607">
        <f>IF(ISERROR(VLOOKUP(A1607,Sheet3!$B$2:$B$72,1,FALSE)),0,1)</f>
        <v>0</v>
      </c>
      <c r="L1607">
        <f t="shared" si="253"/>
        <v>0</v>
      </c>
      <c r="N1607">
        <f t="shared" si="254"/>
        <v>5</v>
      </c>
      <c r="O1607">
        <f t="shared" si="250"/>
        <v>2</v>
      </c>
      <c r="P1607">
        <f t="shared" si="255"/>
        <v>2016</v>
      </c>
      <c r="Q1607" t="str">
        <f t="shared" si="256"/>
        <v>MAY</v>
      </c>
    </row>
    <row r="1608" spans="1:17" x14ac:dyDescent="0.25">
      <c r="A1608" s="1">
        <f t="shared" si="257"/>
        <v>42515</v>
      </c>
      <c r="B1608" s="1">
        <f>A1608-J1608+1</f>
        <v>42512</v>
      </c>
      <c r="C1608" s="1">
        <f t="shared" si="258"/>
        <v>42518</v>
      </c>
      <c r="D1608">
        <f>VLOOKUP(C1608,Sheet2!$A$2:$C$471,2,FALSE)</f>
        <v>21</v>
      </c>
      <c r="E1608">
        <f>VLOOKUP($C1608,Sheet2!$A$2:$D$471,4,FALSE)</f>
        <v>5</v>
      </c>
      <c r="F1608" t="str">
        <f>VLOOKUP(E1608,$W$2:$X$13,2,FALSE)</f>
        <v>MAY</v>
      </c>
      <c r="G1608">
        <f t="shared" si="251"/>
        <v>2</v>
      </c>
      <c r="H1608">
        <f>VLOOKUP($C1608,Sheet2!$A$2:$C$471,3,FALSE)</f>
        <v>2016</v>
      </c>
      <c r="I1608" t="str">
        <f t="shared" si="252"/>
        <v>WED</v>
      </c>
      <c r="J1608">
        <f t="shared" si="259"/>
        <v>4</v>
      </c>
      <c r="K1608">
        <f>IF(ISERROR(VLOOKUP(A1608,Sheet3!$B$2:$B$72,1,FALSE)),0,1)</f>
        <v>0</v>
      </c>
      <c r="L1608">
        <f t="shared" si="253"/>
        <v>0</v>
      </c>
      <c r="N1608">
        <f t="shared" si="254"/>
        <v>5</v>
      </c>
      <c r="O1608">
        <f t="shared" si="250"/>
        <v>2</v>
      </c>
      <c r="P1608">
        <f t="shared" si="255"/>
        <v>2016</v>
      </c>
      <c r="Q1608" t="str">
        <f t="shared" si="256"/>
        <v>MAY</v>
      </c>
    </row>
    <row r="1609" spans="1:17" x14ac:dyDescent="0.25">
      <c r="A1609" s="1">
        <f t="shared" si="257"/>
        <v>42516</v>
      </c>
      <c r="B1609" s="1">
        <f>A1609-J1609+1</f>
        <v>42512</v>
      </c>
      <c r="C1609" s="1">
        <f t="shared" si="258"/>
        <v>42518</v>
      </c>
      <c r="D1609">
        <f>VLOOKUP(C1609,Sheet2!$A$2:$C$471,2,FALSE)</f>
        <v>21</v>
      </c>
      <c r="E1609">
        <f>VLOOKUP($C1609,Sheet2!$A$2:$D$471,4,FALSE)</f>
        <v>5</v>
      </c>
      <c r="F1609" t="str">
        <f>VLOOKUP(E1609,$W$2:$X$13,2,FALSE)</f>
        <v>MAY</v>
      </c>
      <c r="G1609">
        <f t="shared" si="251"/>
        <v>2</v>
      </c>
      <c r="H1609">
        <f>VLOOKUP($C1609,Sheet2!$A$2:$C$471,3,FALSE)</f>
        <v>2016</v>
      </c>
      <c r="I1609" t="str">
        <f t="shared" si="252"/>
        <v>THU</v>
      </c>
      <c r="J1609">
        <f t="shared" si="259"/>
        <v>5</v>
      </c>
      <c r="K1609">
        <f>IF(ISERROR(VLOOKUP(A1609,Sheet3!$B$2:$B$72,1,FALSE)),0,1)</f>
        <v>0</v>
      </c>
      <c r="L1609">
        <f t="shared" si="253"/>
        <v>0</v>
      </c>
      <c r="N1609">
        <f t="shared" si="254"/>
        <v>5</v>
      </c>
      <c r="O1609">
        <f t="shared" si="250"/>
        <v>2</v>
      </c>
      <c r="P1609">
        <f t="shared" si="255"/>
        <v>2016</v>
      </c>
      <c r="Q1609" t="str">
        <f t="shared" si="256"/>
        <v>MAY</v>
      </c>
    </row>
    <row r="1610" spans="1:17" x14ac:dyDescent="0.25">
      <c r="A1610" s="1">
        <f t="shared" si="257"/>
        <v>42517</v>
      </c>
      <c r="B1610" s="1">
        <f>A1610-J1610+1</f>
        <v>42512</v>
      </c>
      <c r="C1610" s="1">
        <f t="shared" si="258"/>
        <v>42518</v>
      </c>
      <c r="D1610">
        <f>VLOOKUP(C1610,Sheet2!$A$2:$C$471,2,FALSE)</f>
        <v>21</v>
      </c>
      <c r="E1610">
        <f>VLOOKUP($C1610,Sheet2!$A$2:$D$471,4,FALSE)</f>
        <v>5</v>
      </c>
      <c r="F1610" t="str">
        <f>VLOOKUP(E1610,$W$2:$X$13,2,FALSE)</f>
        <v>MAY</v>
      </c>
      <c r="G1610">
        <f t="shared" si="251"/>
        <v>2</v>
      </c>
      <c r="H1610">
        <f>VLOOKUP($C1610,Sheet2!$A$2:$C$471,3,FALSE)</f>
        <v>2016</v>
      </c>
      <c r="I1610" t="str">
        <f t="shared" si="252"/>
        <v>FRI</v>
      </c>
      <c r="J1610">
        <f t="shared" si="259"/>
        <v>6</v>
      </c>
      <c r="K1610">
        <f>IF(ISERROR(VLOOKUP(A1610,Sheet3!$B$2:$B$72,1,FALSE)),0,1)</f>
        <v>0</v>
      </c>
      <c r="L1610">
        <f t="shared" si="253"/>
        <v>0</v>
      </c>
      <c r="N1610">
        <f t="shared" si="254"/>
        <v>5</v>
      </c>
      <c r="O1610">
        <f t="shared" si="250"/>
        <v>2</v>
      </c>
      <c r="P1610">
        <f t="shared" si="255"/>
        <v>2016</v>
      </c>
      <c r="Q1610" t="str">
        <f t="shared" si="256"/>
        <v>MAY</v>
      </c>
    </row>
    <row r="1611" spans="1:17" x14ac:dyDescent="0.25">
      <c r="A1611" s="1">
        <f t="shared" si="257"/>
        <v>42518</v>
      </c>
      <c r="B1611" s="1">
        <f>A1611-J1611+1</f>
        <v>42512</v>
      </c>
      <c r="C1611" s="1">
        <f t="shared" si="258"/>
        <v>42518</v>
      </c>
      <c r="D1611">
        <f>VLOOKUP(C1611,Sheet2!$A$2:$C$471,2,FALSE)</f>
        <v>21</v>
      </c>
      <c r="E1611">
        <f>VLOOKUP($C1611,Sheet2!$A$2:$D$471,4,FALSE)</f>
        <v>5</v>
      </c>
      <c r="F1611" t="str">
        <f>VLOOKUP(E1611,$W$2:$X$13,2,FALSE)</f>
        <v>MAY</v>
      </c>
      <c r="G1611">
        <f t="shared" si="251"/>
        <v>2</v>
      </c>
      <c r="H1611">
        <f>VLOOKUP($C1611,Sheet2!$A$2:$C$471,3,FALSE)</f>
        <v>2016</v>
      </c>
      <c r="I1611" t="str">
        <f t="shared" si="252"/>
        <v>SAT</v>
      </c>
      <c r="J1611">
        <f t="shared" si="259"/>
        <v>7</v>
      </c>
      <c r="K1611">
        <f>IF(ISERROR(VLOOKUP(A1611,Sheet3!$B$2:$B$72,1,FALSE)),0,1)</f>
        <v>0</v>
      </c>
      <c r="L1611">
        <f t="shared" si="253"/>
        <v>1</v>
      </c>
      <c r="N1611">
        <f t="shared" si="254"/>
        <v>5</v>
      </c>
      <c r="O1611">
        <f t="shared" si="250"/>
        <v>2</v>
      </c>
      <c r="P1611">
        <f t="shared" si="255"/>
        <v>2016</v>
      </c>
      <c r="Q1611" t="str">
        <f t="shared" si="256"/>
        <v>MAY</v>
      </c>
    </row>
    <row r="1612" spans="1:17" x14ac:dyDescent="0.25">
      <c r="A1612" s="1">
        <f t="shared" si="257"/>
        <v>42519</v>
      </c>
      <c r="B1612" s="1">
        <f>A1612-J1612+1</f>
        <v>42519</v>
      </c>
      <c r="C1612" s="1">
        <f t="shared" si="258"/>
        <v>42525</v>
      </c>
      <c r="D1612">
        <f>VLOOKUP(C1612,Sheet2!$A$2:$C$471,2,FALSE)</f>
        <v>22</v>
      </c>
      <c r="E1612">
        <f>VLOOKUP($C1612,Sheet2!$A$2:$D$471,4,FALSE)</f>
        <v>6</v>
      </c>
      <c r="F1612" t="str">
        <f>VLOOKUP(E1612,$W$2:$X$13,2,FALSE)</f>
        <v>JUN</v>
      </c>
      <c r="G1612">
        <f t="shared" si="251"/>
        <v>2</v>
      </c>
      <c r="H1612">
        <f>VLOOKUP($C1612,Sheet2!$A$2:$C$471,3,FALSE)</f>
        <v>2016</v>
      </c>
      <c r="I1612" t="str">
        <f t="shared" si="252"/>
        <v>SUN</v>
      </c>
      <c r="J1612">
        <f t="shared" si="259"/>
        <v>1</v>
      </c>
      <c r="K1612">
        <f>IF(ISERROR(VLOOKUP(A1612,Sheet3!$B$2:$B$72,1,FALSE)),0,1)</f>
        <v>0</v>
      </c>
      <c r="L1612">
        <f t="shared" si="253"/>
        <v>1</v>
      </c>
      <c r="N1612">
        <f t="shared" si="254"/>
        <v>5</v>
      </c>
      <c r="O1612">
        <f t="shared" si="250"/>
        <v>2</v>
      </c>
      <c r="P1612">
        <f t="shared" si="255"/>
        <v>2016</v>
      </c>
      <c r="Q1612" t="str">
        <f t="shared" si="256"/>
        <v>MAY</v>
      </c>
    </row>
    <row r="1613" spans="1:17" x14ac:dyDescent="0.25">
      <c r="A1613" s="1">
        <f t="shared" si="257"/>
        <v>42520</v>
      </c>
      <c r="B1613" s="1">
        <f>A1613-J1613+1</f>
        <v>42519</v>
      </c>
      <c r="C1613" s="1">
        <f t="shared" si="258"/>
        <v>42525</v>
      </c>
      <c r="D1613">
        <f>VLOOKUP(C1613,Sheet2!$A$2:$C$471,2,FALSE)</f>
        <v>22</v>
      </c>
      <c r="E1613">
        <f>VLOOKUP($C1613,Sheet2!$A$2:$D$471,4,FALSE)</f>
        <v>6</v>
      </c>
      <c r="F1613" t="str">
        <f>VLOOKUP(E1613,$W$2:$X$13,2,FALSE)</f>
        <v>JUN</v>
      </c>
      <c r="G1613">
        <f t="shared" si="251"/>
        <v>2</v>
      </c>
      <c r="H1613">
        <f>VLOOKUP($C1613,Sheet2!$A$2:$C$471,3,FALSE)</f>
        <v>2016</v>
      </c>
      <c r="I1613" t="str">
        <f t="shared" si="252"/>
        <v>MON</v>
      </c>
      <c r="J1613">
        <f t="shared" si="259"/>
        <v>2</v>
      </c>
      <c r="K1613">
        <f>IF(ISERROR(VLOOKUP(A1613,Sheet3!$B$2:$B$72,1,FALSE)),0,1)</f>
        <v>1</v>
      </c>
      <c r="L1613">
        <f t="shared" si="253"/>
        <v>0</v>
      </c>
      <c r="N1613">
        <f t="shared" si="254"/>
        <v>5</v>
      </c>
      <c r="O1613">
        <f t="shared" si="250"/>
        <v>2</v>
      </c>
      <c r="P1613">
        <f t="shared" si="255"/>
        <v>2016</v>
      </c>
      <c r="Q1613" t="str">
        <f t="shared" si="256"/>
        <v>MAY</v>
      </c>
    </row>
    <row r="1614" spans="1:17" x14ac:dyDescent="0.25">
      <c r="A1614" s="1">
        <f t="shared" si="257"/>
        <v>42521</v>
      </c>
      <c r="B1614" s="1">
        <f>A1614-J1614+1</f>
        <v>42519</v>
      </c>
      <c r="C1614" s="1">
        <f t="shared" si="258"/>
        <v>42525</v>
      </c>
      <c r="D1614">
        <f>VLOOKUP(C1614,Sheet2!$A$2:$C$471,2,FALSE)</f>
        <v>22</v>
      </c>
      <c r="E1614">
        <f>VLOOKUP($C1614,Sheet2!$A$2:$D$471,4,FALSE)</f>
        <v>6</v>
      </c>
      <c r="F1614" t="str">
        <f>VLOOKUP(E1614,$W$2:$X$13,2,FALSE)</f>
        <v>JUN</v>
      </c>
      <c r="G1614">
        <f t="shared" si="251"/>
        <v>2</v>
      </c>
      <c r="H1614">
        <f>VLOOKUP($C1614,Sheet2!$A$2:$C$471,3,FALSE)</f>
        <v>2016</v>
      </c>
      <c r="I1614" t="str">
        <f t="shared" si="252"/>
        <v>TUE</v>
      </c>
      <c r="J1614">
        <f t="shared" si="259"/>
        <v>3</v>
      </c>
      <c r="K1614">
        <f>IF(ISERROR(VLOOKUP(A1614,Sheet3!$B$2:$B$72,1,FALSE)),0,1)</f>
        <v>0</v>
      </c>
      <c r="L1614">
        <f t="shared" si="253"/>
        <v>0</v>
      </c>
      <c r="N1614">
        <f t="shared" si="254"/>
        <v>5</v>
      </c>
      <c r="O1614">
        <f t="shared" si="250"/>
        <v>2</v>
      </c>
      <c r="P1614">
        <f t="shared" si="255"/>
        <v>2016</v>
      </c>
      <c r="Q1614" t="str">
        <f t="shared" si="256"/>
        <v>MAY</v>
      </c>
    </row>
    <row r="1615" spans="1:17" x14ac:dyDescent="0.25">
      <c r="A1615" s="1">
        <f t="shared" si="257"/>
        <v>42522</v>
      </c>
      <c r="B1615" s="1">
        <f>A1615-J1615+1</f>
        <v>42519</v>
      </c>
      <c r="C1615" s="1">
        <f t="shared" si="258"/>
        <v>42525</v>
      </c>
      <c r="D1615">
        <f>VLOOKUP(C1615,Sheet2!$A$2:$C$471,2,FALSE)</f>
        <v>22</v>
      </c>
      <c r="E1615">
        <f>VLOOKUP($C1615,Sheet2!$A$2:$D$471,4,FALSE)</f>
        <v>6</v>
      </c>
      <c r="F1615" t="str">
        <f>VLOOKUP(E1615,$W$2:$X$13,2,FALSE)</f>
        <v>JUN</v>
      </c>
      <c r="G1615">
        <f t="shared" si="251"/>
        <v>2</v>
      </c>
      <c r="H1615">
        <f>VLOOKUP($C1615,Sheet2!$A$2:$C$471,3,FALSE)</f>
        <v>2016</v>
      </c>
      <c r="I1615" t="str">
        <f t="shared" si="252"/>
        <v>WED</v>
      </c>
      <c r="J1615">
        <f t="shared" si="259"/>
        <v>4</v>
      </c>
      <c r="K1615">
        <f>IF(ISERROR(VLOOKUP(A1615,Sheet3!$B$2:$B$72,1,FALSE)),0,1)</f>
        <v>0</v>
      </c>
      <c r="L1615">
        <f t="shared" si="253"/>
        <v>0</v>
      </c>
      <c r="N1615">
        <f t="shared" si="254"/>
        <v>6</v>
      </c>
      <c r="O1615">
        <f t="shared" si="250"/>
        <v>2</v>
      </c>
      <c r="P1615">
        <f t="shared" si="255"/>
        <v>2016</v>
      </c>
      <c r="Q1615" t="str">
        <f t="shared" si="256"/>
        <v>JUN</v>
      </c>
    </row>
    <row r="1616" spans="1:17" x14ac:dyDescent="0.25">
      <c r="A1616" s="1">
        <f t="shared" si="257"/>
        <v>42523</v>
      </c>
      <c r="B1616" s="1">
        <f>A1616-J1616+1</f>
        <v>42519</v>
      </c>
      <c r="C1616" s="1">
        <f t="shared" si="258"/>
        <v>42525</v>
      </c>
      <c r="D1616">
        <f>VLOOKUP(C1616,Sheet2!$A$2:$C$471,2,FALSE)</f>
        <v>22</v>
      </c>
      <c r="E1616">
        <f>VLOOKUP($C1616,Sheet2!$A$2:$D$471,4,FALSE)</f>
        <v>6</v>
      </c>
      <c r="F1616" t="str">
        <f>VLOOKUP(E1616,$W$2:$X$13,2,FALSE)</f>
        <v>JUN</v>
      </c>
      <c r="G1616">
        <f t="shared" si="251"/>
        <v>2</v>
      </c>
      <c r="H1616">
        <f>VLOOKUP($C1616,Sheet2!$A$2:$C$471,3,FALSE)</f>
        <v>2016</v>
      </c>
      <c r="I1616" t="str">
        <f t="shared" si="252"/>
        <v>THU</v>
      </c>
      <c r="J1616">
        <f t="shared" si="259"/>
        <v>5</v>
      </c>
      <c r="K1616">
        <f>IF(ISERROR(VLOOKUP(A1616,Sheet3!$B$2:$B$72,1,FALSE)),0,1)</f>
        <v>0</v>
      </c>
      <c r="L1616">
        <f t="shared" si="253"/>
        <v>0</v>
      </c>
      <c r="N1616">
        <f t="shared" si="254"/>
        <v>6</v>
      </c>
      <c r="O1616">
        <f t="shared" si="250"/>
        <v>2</v>
      </c>
      <c r="P1616">
        <f t="shared" si="255"/>
        <v>2016</v>
      </c>
      <c r="Q1616" t="str">
        <f t="shared" si="256"/>
        <v>JUN</v>
      </c>
    </row>
    <row r="1617" spans="1:17" x14ac:dyDescent="0.25">
      <c r="A1617" s="1">
        <f t="shared" si="257"/>
        <v>42524</v>
      </c>
      <c r="B1617" s="1">
        <f>A1617-J1617+1</f>
        <v>42519</v>
      </c>
      <c r="C1617" s="1">
        <f t="shared" si="258"/>
        <v>42525</v>
      </c>
      <c r="D1617">
        <f>VLOOKUP(C1617,Sheet2!$A$2:$C$471,2,FALSE)</f>
        <v>22</v>
      </c>
      <c r="E1617">
        <f>VLOOKUP($C1617,Sheet2!$A$2:$D$471,4,FALSE)</f>
        <v>6</v>
      </c>
      <c r="F1617" t="str">
        <f>VLOOKUP(E1617,$W$2:$X$13,2,FALSE)</f>
        <v>JUN</v>
      </c>
      <c r="G1617">
        <f t="shared" si="251"/>
        <v>2</v>
      </c>
      <c r="H1617">
        <f>VLOOKUP($C1617,Sheet2!$A$2:$C$471,3,FALSE)</f>
        <v>2016</v>
      </c>
      <c r="I1617" t="str">
        <f t="shared" si="252"/>
        <v>FRI</v>
      </c>
      <c r="J1617">
        <f t="shared" si="259"/>
        <v>6</v>
      </c>
      <c r="K1617">
        <f>IF(ISERROR(VLOOKUP(A1617,Sheet3!$B$2:$B$72,1,FALSE)),0,1)</f>
        <v>0</v>
      </c>
      <c r="L1617">
        <f t="shared" si="253"/>
        <v>0</v>
      </c>
      <c r="N1617">
        <f t="shared" si="254"/>
        <v>6</v>
      </c>
      <c r="O1617">
        <f t="shared" si="250"/>
        <v>2</v>
      </c>
      <c r="P1617">
        <f t="shared" si="255"/>
        <v>2016</v>
      </c>
      <c r="Q1617" t="str">
        <f t="shared" si="256"/>
        <v>JUN</v>
      </c>
    </row>
    <row r="1618" spans="1:17" x14ac:dyDescent="0.25">
      <c r="A1618" s="1">
        <f t="shared" si="257"/>
        <v>42525</v>
      </c>
      <c r="B1618" s="1">
        <f>A1618-J1618+1</f>
        <v>42519</v>
      </c>
      <c r="C1618" s="1">
        <f t="shared" si="258"/>
        <v>42525</v>
      </c>
      <c r="D1618">
        <f>VLOOKUP(C1618,Sheet2!$A$2:$C$471,2,FALSE)</f>
        <v>22</v>
      </c>
      <c r="E1618">
        <f>VLOOKUP($C1618,Sheet2!$A$2:$D$471,4,FALSE)</f>
        <v>6</v>
      </c>
      <c r="F1618" t="str">
        <f>VLOOKUP(E1618,$W$2:$X$13,2,FALSE)</f>
        <v>JUN</v>
      </c>
      <c r="G1618">
        <f t="shared" si="251"/>
        <v>2</v>
      </c>
      <c r="H1618">
        <f>VLOOKUP($C1618,Sheet2!$A$2:$C$471,3,FALSE)</f>
        <v>2016</v>
      </c>
      <c r="I1618" t="str">
        <f t="shared" si="252"/>
        <v>SAT</v>
      </c>
      <c r="J1618">
        <f t="shared" si="259"/>
        <v>7</v>
      </c>
      <c r="K1618">
        <f>IF(ISERROR(VLOOKUP(A1618,Sheet3!$B$2:$B$72,1,FALSE)),0,1)</f>
        <v>0</v>
      </c>
      <c r="L1618">
        <f t="shared" si="253"/>
        <v>1</v>
      </c>
      <c r="N1618">
        <f t="shared" si="254"/>
        <v>6</v>
      </c>
      <c r="O1618">
        <f t="shared" si="250"/>
        <v>2</v>
      </c>
      <c r="P1618">
        <f t="shared" si="255"/>
        <v>2016</v>
      </c>
      <c r="Q1618" t="str">
        <f t="shared" si="256"/>
        <v>JUN</v>
      </c>
    </row>
    <row r="1619" spans="1:17" x14ac:dyDescent="0.25">
      <c r="A1619" s="1">
        <f t="shared" si="257"/>
        <v>42526</v>
      </c>
      <c r="B1619" s="1">
        <f>A1619-J1619+1</f>
        <v>42526</v>
      </c>
      <c r="C1619" s="1">
        <f t="shared" si="258"/>
        <v>42532</v>
      </c>
      <c r="D1619">
        <f>VLOOKUP(C1619,Sheet2!$A$2:$C$471,2,FALSE)</f>
        <v>23</v>
      </c>
      <c r="E1619">
        <f>VLOOKUP($C1619,Sheet2!$A$2:$D$471,4,FALSE)</f>
        <v>6</v>
      </c>
      <c r="F1619" t="str">
        <f>VLOOKUP(E1619,$W$2:$X$13,2,FALSE)</f>
        <v>JUN</v>
      </c>
      <c r="G1619">
        <f t="shared" si="251"/>
        <v>2</v>
      </c>
      <c r="H1619">
        <f>VLOOKUP($C1619,Sheet2!$A$2:$C$471,3,FALSE)</f>
        <v>2016</v>
      </c>
      <c r="I1619" t="str">
        <f t="shared" si="252"/>
        <v>SUN</v>
      </c>
      <c r="J1619">
        <f t="shared" si="259"/>
        <v>1</v>
      </c>
      <c r="K1619">
        <f>IF(ISERROR(VLOOKUP(A1619,Sheet3!$B$2:$B$72,1,FALSE)),0,1)</f>
        <v>0</v>
      </c>
      <c r="L1619">
        <f t="shared" si="253"/>
        <v>1</v>
      </c>
      <c r="N1619">
        <f t="shared" si="254"/>
        <v>6</v>
      </c>
      <c r="O1619">
        <f t="shared" si="250"/>
        <v>2</v>
      </c>
      <c r="P1619">
        <f t="shared" si="255"/>
        <v>2016</v>
      </c>
      <c r="Q1619" t="str">
        <f t="shared" si="256"/>
        <v>JUN</v>
      </c>
    </row>
    <row r="1620" spans="1:17" x14ac:dyDescent="0.25">
      <c r="A1620" s="1">
        <f t="shared" si="257"/>
        <v>42527</v>
      </c>
      <c r="B1620" s="1">
        <f>A1620-J1620+1</f>
        <v>42526</v>
      </c>
      <c r="C1620" s="1">
        <f t="shared" si="258"/>
        <v>42532</v>
      </c>
      <c r="D1620">
        <f>VLOOKUP(C1620,Sheet2!$A$2:$C$471,2,FALSE)</f>
        <v>23</v>
      </c>
      <c r="E1620">
        <f>VLOOKUP($C1620,Sheet2!$A$2:$D$471,4,FALSE)</f>
        <v>6</v>
      </c>
      <c r="F1620" t="str">
        <f>VLOOKUP(E1620,$W$2:$X$13,2,FALSE)</f>
        <v>JUN</v>
      </c>
      <c r="G1620">
        <f t="shared" si="251"/>
        <v>2</v>
      </c>
      <c r="H1620">
        <f>VLOOKUP($C1620,Sheet2!$A$2:$C$471,3,FALSE)</f>
        <v>2016</v>
      </c>
      <c r="I1620" t="str">
        <f t="shared" si="252"/>
        <v>MON</v>
      </c>
      <c r="J1620">
        <f t="shared" si="259"/>
        <v>2</v>
      </c>
      <c r="K1620">
        <f>IF(ISERROR(VLOOKUP(A1620,Sheet3!$B$2:$B$72,1,FALSE)),0,1)</f>
        <v>0</v>
      </c>
      <c r="L1620">
        <f t="shared" si="253"/>
        <v>0</v>
      </c>
      <c r="N1620">
        <f t="shared" si="254"/>
        <v>6</v>
      </c>
      <c r="O1620">
        <f t="shared" si="250"/>
        <v>2</v>
      </c>
      <c r="P1620">
        <f t="shared" si="255"/>
        <v>2016</v>
      </c>
      <c r="Q1620" t="str">
        <f t="shared" si="256"/>
        <v>JUN</v>
      </c>
    </row>
    <row r="1621" spans="1:17" x14ac:dyDescent="0.25">
      <c r="A1621" s="1">
        <f t="shared" si="257"/>
        <v>42528</v>
      </c>
      <c r="B1621" s="1">
        <f>A1621-J1621+1</f>
        <v>42526</v>
      </c>
      <c r="C1621" s="1">
        <f t="shared" si="258"/>
        <v>42532</v>
      </c>
      <c r="D1621">
        <f>VLOOKUP(C1621,Sheet2!$A$2:$C$471,2,FALSE)</f>
        <v>23</v>
      </c>
      <c r="E1621">
        <f>VLOOKUP($C1621,Sheet2!$A$2:$D$471,4,FALSE)</f>
        <v>6</v>
      </c>
      <c r="F1621" t="str">
        <f>VLOOKUP(E1621,$W$2:$X$13,2,FALSE)</f>
        <v>JUN</v>
      </c>
      <c r="G1621">
        <f t="shared" si="251"/>
        <v>2</v>
      </c>
      <c r="H1621">
        <f>VLOOKUP($C1621,Sheet2!$A$2:$C$471,3,FALSE)</f>
        <v>2016</v>
      </c>
      <c r="I1621" t="str">
        <f t="shared" si="252"/>
        <v>TUE</v>
      </c>
      <c r="J1621">
        <f t="shared" si="259"/>
        <v>3</v>
      </c>
      <c r="K1621">
        <f>IF(ISERROR(VLOOKUP(A1621,Sheet3!$B$2:$B$72,1,FALSE)),0,1)</f>
        <v>0</v>
      </c>
      <c r="L1621">
        <f t="shared" si="253"/>
        <v>0</v>
      </c>
      <c r="N1621">
        <f t="shared" si="254"/>
        <v>6</v>
      </c>
      <c r="O1621">
        <f t="shared" si="250"/>
        <v>2</v>
      </c>
      <c r="P1621">
        <f t="shared" si="255"/>
        <v>2016</v>
      </c>
      <c r="Q1621" t="str">
        <f t="shared" si="256"/>
        <v>JUN</v>
      </c>
    </row>
    <row r="1622" spans="1:17" x14ac:dyDescent="0.25">
      <c r="A1622" s="1">
        <f t="shared" si="257"/>
        <v>42529</v>
      </c>
      <c r="B1622" s="1">
        <f>A1622-J1622+1</f>
        <v>42526</v>
      </c>
      <c r="C1622" s="1">
        <f t="shared" si="258"/>
        <v>42532</v>
      </c>
      <c r="D1622">
        <f>VLOOKUP(C1622,Sheet2!$A$2:$C$471,2,FALSE)</f>
        <v>23</v>
      </c>
      <c r="E1622">
        <f>VLOOKUP($C1622,Sheet2!$A$2:$D$471,4,FALSE)</f>
        <v>6</v>
      </c>
      <c r="F1622" t="str">
        <f>VLOOKUP(E1622,$W$2:$X$13,2,FALSE)</f>
        <v>JUN</v>
      </c>
      <c r="G1622">
        <f t="shared" si="251"/>
        <v>2</v>
      </c>
      <c r="H1622">
        <f>VLOOKUP($C1622,Sheet2!$A$2:$C$471,3,FALSE)</f>
        <v>2016</v>
      </c>
      <c r="I1622" t="str">
        <f t="shared" si="252"/>
        <v>WED</v>
      </c>
      <c r="J1622">
        <f t="shared" si="259"/>
        <v>4</v>
      </c>
      <c r="K1622">
        <f>IF(ISERROR(VLOOKUP(A1622,Sheet3!$B$2:$B$72,1,FALSE)),0,1)</f>
        <v>0</v>
      </c>
      <c r="L1622">
        <f t="shared" si="253"/>
        <v>0</v>
      </c>
      <c r="N1622">
        <f t="shared" si="254"/>
        <v>6</v>
      </c>
      <c r="O1622">
        <f t="shared" si="250"/>
        <v>2</v>
      </c>
      <c r="P1622">
        <f t="shared" si="255"/>
        <v>2016</v>
      </c>
      <c r="Q1622" t="str">
        <f t="shared" si="256"/>
        <v>JUN</v>
      </c>
    </row>
    <row r="1623" spans="1:17" x14ac:dyDescent="0.25">
      <c r="A1623" s="1">
        <f t="shared" si="257"/>
        <v>42530</v>
      </c>
      <c r="B1623" s="1">
        <f>A1623-J1623+1</f>
        <v>42526</v>
      </c>
      <c r="C1623" s="1">
        <f t="shared" si="258"/>
        <v>42532</v>
      </c>
      <c r="D1623">
        <f>VLOOKUP(C1623,Sheet2!$A$2:$C$471,2,FALSE)</f>
        <v>23</v>
      </c>
      <c r="E1623">
        <f>VLOOKUP($C1623,Sheet2!$A$2:$D$471,4,FALSE)</f>
        <v>6</v>
      </c>
      <c r="F1623" t="str">
        <f>VLOOKUP(E1623,$W$2:$X$13,2,FALSE)</f>
        <v>JUN</v>
      </c>
      <c r="G1623">
        <f t="shared" si="251"/>
        <v>2</v>
      </c>
      <c r="H1623">
        <f>VLOOKUP($C1623,Sheet2!$A$2:$C$471,3,FALSE)</f>
        <v>2016</v>
      </c>
      <c r="I1623" t="str">
        <f t="shared" si="252"/>
        <v>THU</v>
      </c>
      <c r="J1623">
        <f t="shared" si="259"/>
        <v>5</v>
      </c>
      <c r="K1623">
        <f>IF(ISERROR(VLOOKUP(A1623,Sheet3!$B$2:$B$72,1,FALSE)),0,1)</f>
        <v>0</v>
      </c>
      <c r="L1623">
        <f t="shared" si="253"/>
        <v>0</v>
      </c>
      <c r="N1623">
        <f t="shared" si="254"/>
        <v>6</v>
      </c>
      <c r="O1623">
        <f t="shared" si="250"/>
        <v>2</v>
      </c>
      <c r="P1623">
        <f t="shared" si="255"/>
        <v>2016</v>
      </c>
      <c r="Q1623" t="str">
        <f t="shared" si="256"/>
        <v>JUN</v>
      </c>
    </row>
    <row r="1624" spans="1:17" x14ac:dyDescent="0.25">
      <c r="A1624" s="1">
        <f t="shared" si="257"/>
        <v>42531</v>
      </c>
      <c r="B1624" s="1">
        <f>A1624-J1624+1</f>
        <v>42526</v>
      </c>
      <c r="C1624" s="1">
        <f t="shared" si="258"/>
        <v>42532</v>
      </c>
      <c r="D1624">
        <f>VLOOKUP(C1624,Sheet2!$A$2:$C$471,2,FALSE)</f>
        <v>23</v>
      </c>
      <c r="E1624">
        <f>VLOOKUP($C1624,Sheet2!$A$2:$D$471,4,FALSE)</f>
        <v>6</v>
      </c>
      <c r="F1624" t="str">
        <f>VLOOKUP(E1624,$W$2:$X$13,2,FALSE)</f>
        <v>JUN</v>
      </c>
      <c r="G1624">
        <f t="shared" si="251"/>
        <v>2</v>
      </c>
      <c r="H1624">
        <f>VLOOKUP($C1624,Sheet2!$A$2:$C$471,3,FALSE)</f>
        <v>2016</v>
      </c>
      <c r="I1624" t="str">
        <f t="shared" si="252"/>
        <v>FRI</v>
      </c>
      <c r="J1624">
        <f t="shared" si="259"/>
        <v>6</v>
      </c>
      <c r="K1624">
        <f>IF(ISERROR(VLOOKUP(A1624,Sheet3!$B$2:$B$72,1,FALSE)),0,1)</f>
        <v>0</v>
      </c>
      <c r="L1624">
        <f t="shared" si="253"/>
        <v>0</v>
      </c>
      <c r="N1624">
        <f t="shared" si="254"/>
        <v>6</v>
      </c>
      <c r="O1624">
        <f t="shared" si="250"/>
        <v>2</v>
      </c>
      <c r="P1624">
        <f t="shared" si="255"/>
        <v>2016</v>
      </c>
      <c r="Q1624" t="str">
        <f t="shared" si="256"/>
        <v>JUN</v>
      </c>
    </row>
    <row r="1625" spans="1:17" x14ac:dyDescent="0.25">
      <c r="A1625" s="1">
        <f t="shared" si="257"/>
        <v>42532</v>
      </c>
      <c r="B1625" s="1">
        <f>A1625-J1625+1</f>
        <v>42526</v>
      </c>
      <c r="C1625" s="1">
        <f t="shared" si="258"/>
        <v>42532</v>
      </c>
      <c r="D1625">
        <f>VLOOKUP(C1625,Sheet2!$A$2:$C$471,2,FALSE)</f>
        <v>23</v>
      </c>
      <c r="E1625">
        <f>VLOOKUP($C1625,Sheet2!$A$2:$D$471,4,FALSE)</f>
        <v>6</v>
      </c>
      <c r="F1625" t="str">
        <f>VLOOKUP(E1625,$W$2:$X$13,2,FALSE)</f>
        <v>JUN</v>
      </c>
      <c r="G1625">
        <f t="shared" si="251"/>
        <v>2</v>
      </c>
      <c r="H1625">
        <f>VLOOKUP($C1625,Sheet2!$A$2:$C$471,3,FALSE)</f>
        <v>2016</v>
      </c>
      <c r="I1625" t="str">
        <f t="shared" si="252"/>
        <v>SAT</v>
      </c>
      <c r="J1625">
        <f t="shared" si="259"/>
        <v>7</v>
      </c>
      <c r="K1625">
        <f>IF(ISERROR(VLOOKUP(A1625,Sheet3!$B$2:$B$72,1,FALSE)),0,1)</f>
        <v>0</v>
      </c>
      <c r="L1625">
        <f t="shared" si="253"/>
        <v>1</v>
      </c>
      <c r="N1625">
        <f t="shared" si="254"/>
        <v>6</v>
      </c>
      <c r="O1625">
        <f t="shared" si="250"/>
        <v>2</v>
      </c>
      <c r="P1625">
        <f t="shared" si="255"/>
        <v>2016</v>
      </c>
      <c r="Q1625" t="str">
        <f t="shared" si="256"/>
        <v>JUN</v>
      </c>
    </row>
    <row r="1626" spans="1:17" x14ac:dyDescent="0.25">
      <c r="A1626" s="1">
        <f t="shared" si="257"/>
        <v>42533</v>
      </c>
      <c r="B1626" s="1">
        <f>A1626-J1626+1</f>
        <v>42533</v>
      </c>
      <c r="C1626" s="1">
        <f t="shared" si="258"/>
        <v>42539</v>
      </c>
      <c r="D1626">
        <f>VLOOKUP(C1626,Sheet2!$A$2:$C$471,2,FALSE)</f>
        <v>24</v>
      </c>
      <c r="E1626">
        <f>VLOOKUP($C1626,Sheet2!$A$2:$D$471,4,FALSE)</f>
        <v>6</v>
      </c>
      <c r="F1626" t="str">
        <f>VLOOKUP(E1626,$W$2:$X$13,2,FALSE)</f>
        <v>JUN</v>
      </c>
      <c r="G1626">
        <f t="shared" si="251"/>
        <v>2</v>
      </c>
      <c r="H1626">
        <f>VLOOKUP($C1626,Sheet2!$A$2:$C$471,3,FALSE)</f>
        <v>2016</v>
      </c>
      <c r="I1626" t="str">
        <f t="shared" si="252"/>
        <v>SUN</v>
      </c>
      <c r="J1626">
        <f t="shared" si="259"/>
        <v>1</v>
      </c>
      <c r="K1626">
        <f>IF(ISERROR(VLOOKUP(A1626,Sheet3!$B$2:$B$72,1,FALSE)),0,1)</f>
        <v>0</v>
      </c>
      <c r="L1626">
        <f t="shared" si="253"/>
        <v>1</v>
      </c>
      <c r="N1626">
        <f t="shared" si="254"/>
        <v>6</v>
      </c>
      <c r="O1626">
        <f t="shared" si="250"/>
        <v>2</v>
      </c>
      <c r="P1626">
        <f t="shared" si="255"/>
        <v>2016</v>
      </c>
      <c r="Q1626" t="str">
        <f t="shared" si="256"/>
        <v>JUN</v>
      </c>
    </row>
    <row r="1627" spans="1:17" x14ac:dyDescent="0.25">
      <c r="A1627" s="1">
        <f t="shared" si="257"/>
        <v>42534</v>
      </c>
      <c r="B1627" s="1">
        <f>A1627-J1627+1</f>
        <v>42533</v>
      </c>
      <c r="C1627" s="1">
        <f t="shared" si="258"/>
        <v>42539</v>
      </c>
      <c r="D1627">
        <f>VLOOKUP(C1627,Sheet2!$A$2:$C$471,2,FALSE)</f>
        <v>24</v>
      </c>
      <c r="E1627">
        <f>VLOOKUP($C1627,Sheet2!$A$2:$D$471,4,FALSE)</f>
        <v>6</v>
      </c>
      <c r="F1627" t="str">
        <f>VLOOKUP(E1627,$W$2:$X$13,2,FALSE)</f>
        <v>JUN</v>
      </c>
      <c r="G1627">
        <f t="shared" si="251"/>
        <v>2</v>
      </c>
      <c r="H1627">
        <f>VLOOKUP($C1627,Sheet2!$A$2:$C$471,3,FALSE)</f>
        <v>2016</v>
      </c>
      <c r="I1627" t="str">
        <f t="shared" si="252"/>
        <v>MON</v>
      </c>
      <c r="J1627">
        <f t="shared" si="259"/>
        <v>2</v>
      </c>
      <c r="K1627">
        <f>IF(ISERROR(VLOOKUP(A1627,Sheet3!$B$2:$B$72,1,FALSE)),0,1)</f>
        <v>0</v>
      </c>
      <c r="L1627">
        <f t="shared" si="253"/>
        <v>0</v>
      </c>
      <c r="N1627">
        <f t="shared" si="254"/>
        <v>6</v>
      </c>
      <c r="O1627">
        <f t="shared" si="250"/>
        <v>2</v>
      </c>
      <c r="P1627">
        <f t="shared" si="255"/>
        <v>2016</v>
      </c>
      <c r="Q1627" t="str">
        <f t="shared" si="256"/>
        <v>JUN</v>
      </c>
    </row>
    <row r="1628" spans="1:17" x14ac:dyDescent="0.25">
      <c r="A1628" s="1">
        <f t="shared" si="257"/>
        <v>42535</v>
      </c>
      <c r="B1628" s="1">
        <f>A1628-J1628+1</f>
        <v>42533</v>
      </c>
      <c r="C1628" s="1">
        <f t="shared" si="258"/>
        <v>42539</v>
      </c>
      <c r="D1628">
        <f>VLOOKUP(C1628,Sheet2!$A$2:$C$471,2,FALSE)</f>
        <v>24</v>
      </c>
      <c r="E1628">
        <f>VLOOKUP($C1628,Sheet2!$A$2:$D$471,4,FALSE)</f>
        <v>6</v>
      </c>
      <c r="F1628" t="str">
        <f>VLOOKUP(E1628,$W$2:$X$13,2,FALSE)</f>
        <v>JUN</v>
      </c>
      <c r="G1628">
        <f t="shared" si="251"/>
        <v>2</v>
      </c>
      <c r="H1628">
        <f>VLOOKUP($C1628,Sheet2!$A$2:$C$471,3,FALSE)</f>
        <v>2016</v>
      </c>
      <c r="I1628" t="str">
        <f t="shared" si="252"/>
        <v>TUE</v>
      </c>
      <c r="J1628">
        <f t="shared" si="259"/>
        <v>3</v>
      </c>
      <c r="K1628">
        <f>IF(ISERROR(VLOOKUP(A1628,Sheet3!$B$2:$B$72,1,FALSE)),0,1)</f>
        <v>0</v>
      </c>
      <c r="L1628">
        <f t="shared" si="253"/>
        <v>0</v>
      </c>
      <c r="N1628">
        <f t="shared" si="254"/>
        <v>6</v>
      </c>
      <c r="O1628">
        <f t="shared" si="250"/>
        <v>2</v>
      </c>
      <c r="P1628">
        <f t="shared" si="255"/>
        <v>2016</v>
      </c>
      <c r="Q1628" t="str">
        <f t="shared" si="256"/>
        <v>JUN</v>
      </c>
    </row>
    <row r="1629" spans="1:17" x14ac:dyDescent="0.25">
      <c r="A1629" s="1">
        <f t="shared" si="257"/>
        <v>42536</v>
      </c>
      <c r="B1629" s="1">
        <f>A1629-J1629+1</f>
        <v>42533</v>
      </c>
      <c r="C1629" s="1">
        <f t="shared" si="258"/>
        <v>42539</v>
      </c>
      <c r="D1629">
        <f>VLOOKUP(C1629,Sheet2!$A$2:$C$471,2,FALSE)</f>
        <v>24</v>
      </c>
      <c r="E1629">
        <f>VLOOKUP($C1629,Sheet2!$A$2:$D$471,4,FALSE)</f>
        <v>6</v>
      </c>
      <c r="F1629" t="str">
        <f>VLOOKUP(E1629,$W$2:$X$13,2,FALSE)</f>
        <v>JUN</v>
      </c>
      <c r="G1629">
        <f t="shared" si="251"/>
        <v>2</v>
      </c>
      <c r="H1629">
        <f>VLOOKUP($C1629,Sheet2!$A$2:$C$471,3,FALSE)</f>
        <v>2016</v>
      </c>
      <c r="I1629" t="str">
        <f t="shared" si="252"/>
        <v>WED</v>
      </c>
      <c r="J1629">
        <f t="shared" si="259"/>
        <v>4</v>
      </c>
      <c r="K1629">
        <f>IF(ISERROR(VLOOKUP(A1629,Sheet3!$B$2:$B$72,1,FALSE)),0,1)</f>
        <v>0</v>
      </c>
      <c r="L1629">
        <f t="shared" si="253"/>
        <v>0</v>
      </c>
      <c r="N1629">
        <f t="shared" si="254"/>
        <v>6</v>
      </c>
      <c r="O1629">
        <f t="shared" si="250"/>
        <v>2</v>
      </c>
      <c r="P1629">
        <f t="shared" si="255"/>
        <v>2016</v>
      </c>
      <c r="Q1629" t="str">
        <f t="shared" si="256"/>
        <v>JUN</v>
      </c>
    </row>
    <row r="1630" spans="1:17" x14ac:dyDescent="0.25">
      <c r="A1630" s="1">
        <f t="shared" si="257"/>
        <v>42537</v>
      </c>
      <c r="B1630" s="1">
        <f>A1630-J1630+1</f>
        <v>42533</v>
      </c>
      <c r="C1630" s="1">
        <f t="shared" si="258"/>
        <v>42539</v>
      </c>
      <c r="D1630">
        <f>VLOOKUP(C1630,Sheet2!$A$2:$C$471,2,FALSE)</f>
        <v>24</v>
      </c>
      <c r="E1630">
        <f>VLOOKUP($C1630,Sheet2!$A$2:$D$471,4,FALSE)</f>
        <v>6</v>
      </c>
      <c r="F1630" t="str">
        <f>VLOOKUP(E1630,$W$2:$X$13,2,FALSE)</f>
        <v>JUN</v>
      </c>
      <c r="G1630">
        <f t="shared" si="251"/>
        <v>2</v>
      </c>
      <c r="H1630">
        <f>VLOOKUP($C1630,Sheet2!$A$2:$C$471,3,FALSE)</f>
        <v>2016</v>
      </c>
      <c r="I1630" t="str">
        <f t="shared" si="252"/>
        <v>THU</v>
      </c>
      <c r="J1630">
        <f t="shared" si="259"/>
        <v>5</v>
      </c>
      <c r="K1630">
        <f>IF(ISERROR(VLOOKUP(A1630,Sheet3!$B$2:$B$72,1,FALSE)),0,1)</f>
        <v>0</v>
      </c>
      <c r="L1630">
        <f t="shared" si="253"/>
        <v>0</v>
      </c>
      <c r="N1630">
        <f t="shared" si="254"/>
        <v>6</v>
      </c>
      <c r="O1630">
        <f t="shared" si="250"/>
        <v>2</v>
      </c>
      <c r="P1630">
        <f t="shared" si="255"/>
        <v>2016</v>
      </c>
      <c r="Q1630" t="str">
        <f t="shared" si="256"/>
        <v>JUN</v>
      </c>
    </row>
    <row r="1631" spans="1:17" x14ac:dyDescent="0.25">
      <c r="A1631" s="1">
        <f t="shared" si="257"/>
        <v>42538</v>
      </c>
      <c r="B1631" s="1">
        <f>A1631-J1631+1</f>
        <v>42533</v>
      </c>
      <c r="C1631" s="1">
        <f t="shared" si="258"/>
        <v>42539</v>
      </c>
      <c r="D1631">
        <f>VLOOKUP(C1631,Sheet2!$A$2:$C$471,2,FALSE)</f>
        <v>24</v>
      </c>
      <c r="E1631">
        <f>VLOOKUP($C1631,Sheet2!$A$2:$D$471,4,FALSE)</f>
        <v>6</v>
      </c>
      <c r="F1631" t="str">
        <f>VLOOKUP(E1631,$W$2:$X$13,2,FALSE)</f>
        <v>JUN</v>
      </c>
      <c r="G1631">
        <f t="shared" si="251"/>
        <v>2</v>
      </c>
      <c r="H1631">
        <f>VLOOKUP($C1631,Sheet2!$A$2:$C$471,3,FALSE)</f>
        <v>2016</v>
      </c>
      <c r="I1631" t="str">
        <f t="shared" si="252"/>
        <v>FRI</v>
      </c>
      <c r="J1631">
        <f t="shared" si="259"/>
        <v>6</v>
      </c>
      <c r="K1631">
        <f>IF(ISERROR(VLOOKUP(A1631,Sheet3!$B$2:$B$72,1,FALSE)),0,1)</f>
        <v>0</v>
      </c>
      <c r="L1631">
        <f t="shared" si="253"/>
        <v>0</v>
      </c>
      <c r="N1631">
        <f t="shared" si="254"/>
        <v>6</v>
      </c>
      <c r="O1631">
        <f t="shared" si="250"/>
        <v>2</v>
      </c>
      <c r="P1631">
        <f t="shared" si="255"/>
        <v>2016</v>
      </c>
      <c r="Q1631" t="str">
        <f t="shared" si="256"/>
        <v>JUN</v>
      </c>
    </row>
    <row r="1632" spans="1:17" x14ac:dyDescent="0.25">
      <c r="A1632" s="1">
        <f t="shared" si="257"/>
        <v>42539</v>
      </c>
      <c r="B1632" s="1">
        <f>A1632-J1632+1</f>
        <v>42533</v>
      </c>
      <c r="C1632" s="1">
        <f t="shared" si="258"/>
        <v>42539</v>
      </c>
      <c r="D1632">
        <f>VLOOKUP(C1632,Sheet2!$A$2:$C$471,2,FALSE)</f>
        <v>24</v>
      </c>
      <c r="E1632">
        <f>VLOOKUP($C1632,Sheet2!$A$2:$D$471,4,FALSE)</f>
        <v>6</v>
      </c>
      <c r="F1632" t="str">
        <f>VLOOKUP(E1632,$W$2:$X$13,2,FALSE)</f>
        <v>JUN</v>
      </c>
      <c r="G1632">
        <f t="shared" si="251"/>
        <v>2</v>
      </c>
      <c r="H1632">
        <f>VLOOKUP($C1632,Sheet2!$A$2:$C$471,3,FALSE)</f>
        <v>2016</v>
      </c>
      <c r="I1632" t="str">
        <f t="shared" si="252"/>
        <v>SAT</v>
      </c>
      <c r="J1632">
        <f t="shared" si="259"/>
        <v>7</v>
      </c>
      <c r="K1632">
        <f>IF(ISERROR(VLOOKUP(A1632,Sheet3!$B$2:$B$72,1,FALSE)),0,1)</f>
        <v>0</v>
      </c>
      <c r="L1632">
        <f t="shared" si="253"/>
        <v>1</v>
      </c>
      <c r="N1632">
        <f t="shared" si="254"/>
        <v>6</v>
      </c>
      <c r="O1632">
        <f t="shared" si="250"/>
        <v>2</v>
      </c>
      <c r="P1632">
        <f t="shared" si="255"/>
        <v>2016</v>
      </c>
      <c r="Q1632" t="str">
        <f t="shared" si="256"/>
        <v>JUN</v>
      </c>
    </row>
    <row r="1633" spans="1:17" x14ac:dyDescent="0.25">
      <c r="A1633" s="1">
        <f t="shared" si="257"/>
        <v>42540</v>
      </c>
      <c r="B1633" s="1">
        <f>A1633-J1633+1</f>
        <v>42540</v>
      </c>
      <c r="C1633" s="1">
        <f t="shared" si="258"/>
        <v>42546</v>
      </c>
      <c r="D1633">
        <f>VLOOKUP(C1633,Sheet2!$A$2:$C$471,2,FALSE)</f>
        <v>25</v>
      </c>
      <c r="E1633">
        <f>VLOOKUP($C1633,Sheet2!$A$2:$D$471,4,FALSE)</f>
        <v>6</v>
      </c>
      <c r="F1633" t="str">
        <f>VLOOKUP(E1633,$W$2:$X$13,2,FALSE)</f>
        <v>JUN</v>
      </c>
      <c r="G1633">
        <f t="shared" si="251"/>
        <v>2</v>
      </c>
      <c r="H1633">
        <f>VLOOKUP($C1633,Sheet2!$A$2:$C$471,3,FALSE)</f>
        <v>2016</v>
      </c>
      <c r="I1633" t="str">
        <f t="shared" si="252"/>
        <v>SUN</v>
      </c>
      <c r="J1633">
        <f t="shared" si="259"/>
        <v>1</v>
      </c>
      <c r="K1633">
        <f>IF(ISERROR(VLOOKUP(A1633,Sheet3!$B$2:$B$72,1,FALSE)),0,1)</f>
        <v>0</v>
      </c>
      <c r="L1633">
        <f t="shared" si="253"/>
        <v>1</v>
      </c>
      <c r="N1633">
        <f t="shared" si="254"/>
        <v>6</v>
      </c>
      <c r="O1633">
        <f t="shared" si="250"/>
        <v>2</v>
      </c>
      <c r="P1633">
        <f t="shared" si="255"/>
        <v>2016</v>
      </c>
      <c r="Q1633" t="str">
        <f t="shared" si="256"/>
        <v>JUN</v>
      </c>
    </row>
    <row r="1634" spans="1:17" x14ac:dyDescent="0.25">
      <c r="A1634" s="1">
        <f t="shared" si="257"/>
        <v>42541</v>
      </c>
      <c r="B1634" s="1">
        <f>A1634-J1634+1</f>
        <v>42540</v>
      </c>
      <c r="C1634" s="1">
        <f t="shared" si="258"/>
        <v>42546</v>
      </c>
      <c r="D1634">
        <f>VLOOKUP(C1634,Sheet2!$A$2:$C$471,2,FALSE)</f>
        <v>25</v>
      </c>
      <c r="E1634">
        <f>VLOOKUP($C1634,Sheet2!$A$2:$D$471,4,FALSE)</f>
        <v>6</v>
      </c>
      <c r="F1634" t="str">
        <f>VLOOKUP(E1634,$W$2:$X$13,2,FALSE)</f>
        <v>JUN</v>
      </c>
      <c r="G1634">
        <f t="shared" si="251"/>
        <v>2</v>
      </c>
      <c r="H1634">
        <f>VLOOKUP($C1634,Sheet2!$A$2:$C$471,3,FALSE)</f>
        <v>2016</v>
      </c>
      <c r="I1634" t="str">
        <f t="shared" si="252"/>
        <v>MON</v>
      </c>
      <c r="J1634">
        <f t="shared" si="259"/>
        <v>2</v>
      </c>
      <c r="K1634">
        <f>IF(ISERROR(VLOOKUP(A1634,Sheet3!$B$2:$B$72,1,FALSE)),0,1)</f>
        <v>0</v>
      </c>
      <c r="L1634">
        <f t="shared" si="253"/>
        <v>0</v>
      </c>
      <c r="N1634">
        <f t="shared" si="254"/>
        <v>6</v>
      </c>
      <c r="O1634">
        <f t="shared" si="250"/>
        <v>2</v>
      </c>
      <c r="P1634">
        <f t="shared" si="255"/>
        <v>2016</v>
      </c>
      <c r="Q1634" t="str">
        <f t="shared" si="256"/>
        <v>JUN</v>
      </c>
    </row>
    <row r="1635" spans="1:17" x14ac:dyDescent="0.25">
      <c r="A1635" s="1">
        <f t="shared" si="257"/>
        <v>42542</v>
      </c>
      <c r="B1635" s="1">
        <f>A1635-J1635+1</f>
        <v>42540</v>
      </c>
      <c r="C1635" s="1">
        <f t="shared" si="258"/>
        <v>42546</v>
      </c>
      <c r="D1635">
        <f>VLOOKUP(C1635,Sheet2!$A$2:$C$471,2,FALSE)</f>
        <v>25</v>
      </c>
      <c r="E1635">
        <f>VLOOKUP($C1635,Sheet2!$A$2:$D$471,4,FALSE)</f>
        <v>6</v>
      </c>
      <c r="F1635" t="str">
        <f>VLOOKUP(E1635,$W$2:$X$13,2,FALSE)</f>
        <v>JUN</v>
      </c>
      <c r="G1635">
        <f t="shared" si="251"/>
        <v>2</v>
      </c>
      <c r="H1635">
        <f>VLOOKUP($C1635,Sheet2!$A$2:$C$471,3,FALSE)</f>
        <v>2016</v>
      </c>
      <c r="I1635" t="str">
        <f t="shared" si="252"/>
        <v>TUE</v>
      </c>
      <c r="J1635">
        <f t="shared" si="259"/>
        <v>3</v>
      </c>
      <c r="K1635">
        <f>IF(ISERROR(VLOOKUP(A1635,Sheet3!$B$2:$B$72,1,FALSE)),0,1)</f>
        <v>0</v>
      </c>
      <c r="L1635">
        <f t="shared" si="253"/>
        <v>0</v>
      </c>
      <c r="N1635">
        <f t="shared" si="254"/>
        <v>6</v>
      </c>
      <c r="O1635">
        <f t="shared" si="250"/>
        <v>2</v>
      </c>
      <c r="P1635">
        <f t="shared" si="255"/>
        <v>2016</v>
      </c>
      <c r="Q1635" t="str">
        <f t="shared" si="256"/>
        <v>JUN</v>
      </c>
    </row>
    <row r="1636" spans="1:17" x14ac:dyDescent="0.25">
      <c r="A1636" s="1">
        <f t="shared" si="257"/>
        <v>42543</v>
      </c>
      <c r="B1636" s="1">
        <f>A1636-J1636+1</f>
        <v>42540</v>
      </c>
      <c r="C1636" s="1">
        <f t="shared" si="258"/>
        <v>42546</v>
      </c>
      <c r="D1636">
        <f>VLOOKUP(C1636,Sheet2!$A$2:$C$471,2,FALSE)</f>
        <v>25</v>
      </c>
      <c r="E1636">
        <f>VLOOKUP($C1636,Sheet2!$A$2:$D$471,4,FALSE)</f>
        <v>6</v>
      </c>
      <c r="F1636" t="str">
        <f>VLOOKUP(E1636,$W$2:$X$13,2,FALSE)</f>
        <v>JUN</v>
      </c>
      <c r="G1636">
        <f t="shared" si="251"/>
        <v>2</v>
      </c>
      <c r="H1636">
        <f>VLOOKUP($C1636,Sheet2!$A$2:$C$471,3,FALSE)</f>
        <v>2016</v>
      </c>
      <c r="I1636" t="str">
        <f t="shared" si="252"/>
        <v>WED</v>
      </c>
      <c r="J1636">
        <f t="shared" si="259"/>
        <v>4</v>
      </c>
      <c r="K1636">
        <f>IF(ISERROR(VLOOKUP(A1636,Sheet3!$B$2:$B$72,1,FALSE)),0,1)</f>
        <v>0</v>
      </c>
      <c r="L1636">
        <f t="shared" si="253"/>
        <v>0</v>
      </c>
      <c r="N1636">
        <f t="shared" si="254"/>
        <v>6</v>
      </c>
      <c r="O1636">
        <f t="shared" si="250"/>
        <v>2</v>
      </c>
      <c r="P1636">
        <f t="shared" si="255"/>
        <v>2016</v>
      </c>
      <c r="Q1636" t="str">
        <f t="shared" si="256"/>
        <v>JUN</v>
      </c>
    </row>
    <row r="1637" spans="1:17" x14ac:dyDescent="0.25">
      <c r="A1637" s="1">
        <f t="shared" si="257"/>
        <v>42544</v>
      </c>
      <c r="B1637" s="1">
        <f>A1637-J1637+1</f>
        <v>42540</v>
      </c>
      <c r="C1637" s="1">
        <f t="shared" si="258"/>
        <v>42546</v>
      </c>
      <c r="D1637">
        <f>VLOOKUP(C1637,Sheet2!$A$2:$C$471,2,FALSE)</f>
        <v>25</v>
      </c>
      <c r="E1637">
        <f>VLOOKUP($C1637,Sheet2!$A$2:$D$471,4,FALSE)</f>
        <v>6</v>
      </c>
      <c r="F1637" t="str">
        <f>VLOOKUP(E1637,$W$2:$X$13,2,FALSE)</f>
        <v>JUN</v>
      </c>
      <c r="G1637">
        <f t="shared" si="251"/>
        <v>2</v>
      </c>
      <c r="H1637">
        <f>VLOOKUP($C1637,Sheet2!$A$2:$C$471,3,FALSE)</f>
        <v>2016</v>
      </c>
      <c r="I1637" t="str">
        <f t="shared" si="252"/>
        <v>THU</v>
      </c>
      <c r="J1637">
        <f t="shared" si="259"/>
        <v>5</v>
      </c>
      <c r="K1637">
        <f>IF(ISERROR(VLOOKUP(A1637,Sheet3!$B$2:$B$72,1,FALSE)),0,1)</f>
        <v>0</v>
      </c>
      <c r="L1637">
        <f t="shared" si="253"/>
        <v>0</v>
      </c>
      <c r="N1637">
        <f t="shared" si="254"/>
        <v>6</v>
      </c>
      <c r="O1637">
        <f t="shared" si="250"/>
        <v>2</v>
      </c>
      <c r="P1637">
        <f t="shared" si="255"/>
        <v>2016</v>
      </c>
      <c r="Q1637" t="str">
        <f t="shared" si="256"/>
        <v>JUN</v>
      </c>
    </row>
    <row r="1638" spans="1:17" x14ac:dyDescent="0.25">
      <c r="A1638" s="1">
        <f t="shared" si="257"/>
        <v>42545</v>
      </c>
      <c r="B1638" s="1">
        <f>A1638-J1638+1</f>
        <v>42540</v>
      </c>
      <c r="C1638" s="1">
        <f t="shared" si="258"/>
        <v>42546</v>
      </c>
      <c r="D1638">
        <f>VLOOKUP(C1638,Sheet2!$A$2:$C$471,2,FALSE)</f>
        <v>25</v>
      </c>
      <c r="E1638">
        <f>VLOOKUP($C1638,Sheet2!$A$2:$D$471,4,FALSE)</f>
        <v>6</v>
      </c>
      <c r="F1638" t="str">
        <f>VLOOKUP(E1638,$W$2:$X$13,2,FALSE)</f>
        <v>JUN</v>
      </c>
      <c r="G1638">
        <f t="shared" si="251"/>
        <v>2</v>
      </c>
      <c r="H1638">
        <f>VLOOKUP($C1638,Sheet2!$A$2:$C$471,3,FALSE)</f>
        <v>2016</v>
      </c>
      <c r="I1638" t="str">
        <f t="shared" si="252"/>
        <v>FRI</v>
      </c>
      <c r="J1638">
        <f t="shared" si="259"/>
        <v>6</v>
      </c>
      <c r="K1638">
        <f>IF(ISERROR(VLOOKUP(A1638,Sheet3!$B$2:$B$72,1,FALSE)),0,1)</f>
        <v>0</v>
      </c>
      <c r="L1638">
        <f t="shared" si="253"/>
        <v>0</v>
      </c>
      <c r="N1638">
        <f t="shared" si="254"/>
        <v>6</v>
      </c>
      <c r="O1638">
        <f t="shared" si="250"/>
        <v>2</v>
      </c>
      <c r="P1638">
        <f t="shared" si="255"/>
        <v>2016</v>
      </c>
      <c r="Q1638" t="str">
        <f t="shared" si="256"/>
        <v>JUN</v>
      </c>
    </row>
    <row r="1639" spans="1:17" x14ac:dyDescent="0.25">
      <c r="A1639" s="1">
        <f t="shared" si="257"/>
        <v>42546</v>
      </c>
      <c r="B1639" s="1">
        <f>A1639-J1639+1</f>
        <v>42540</v>
      </c>
      <c r="C1639" s="1">
        <f t="shared" si="258"/>
        <v>42546</v>
      </c>
      <c r="D1639">
        <f>VLOOKUP(C1639,Sheet2!$A$2:$C$471,2,FALSE)</f>
        <v>25</v>
      </c>
      <c r="E1639">
        <f>VLOOKUP($C1639,Sheet2!$A$2:$D$471,4,FALSE)</f>
        <v>6</v>
      </c>
      <c r="F1639" t="str">
        <f>VLOOKUP(E1639,$W$2:$X$13,2,FALSE)</f>
        <v>JUN</v>
      </c>
      <c r="G1639">
        <f t="shared" si="251"/>
        <v>2</v>
      </c>
      <c r="H1639">
        <f>VLOOKUP($C1639,Sheet2!$A$2:$C$471,3,FALSE)</f>
        <v>2016</v>
      </c>
      <c r="I1639" t="str">
        <f t="shared" si="252"/>
        <v>SAT</v>
      </c>
      <c r="J1639">
        <f t="shared" si="259"/>
        <v>7</v>
      </c>
      <c r="K1639">
        <f>IF(ISERROR(VLOOKUP(A1639,Sheet3!$B$2:$B$72,1,FALSE)),0,1)</f>
        <v>0</v>
      </c>
      <c r="L1639">
        <f t="shared" si="253"/>
        <v>1</v>
      </c>
      <c r="N1639">
        <f t="shared" si="254"/>
        <v>6</v>
      </c>
      <c r="O1639">
        <f t="shared" si="250"/>
        <v>2</v>
      </c>
      <c r="P1639">
        <f t="shared" si="255"/>
        <v>2016</v>
      </c>
      <c r="Q1639" t="str">
        <f t="shared" si="256"/>
        <v>JUN</v>
      </c>
    </row>
    <row r="1640" spans="1:17" x14ac:dyDescent="0.25">
      <c r="A1640" s="1">
        <f t="shared" si="257"/>
        <v>42547</v>
      </c>
      <c r="B1640" s="1">
        <f>A1640-J1640+1</f>
        <v>42547</v>
      </c>
      <c r="C1640" s="1">
        <f t="shared" si="258"/>
        <v>42553</v>
      </c>
      <c r="D1640">
        <f>VLOOKUP(C1640,Sheet2!$A$2:$C$471,2,FALSE)</f>
        <v>26</v>
      </c>
      <c r="E1640">
        <f>VLOOKUP($C1640,Sheet2!$A$2:$D$471,4,FALSE)</f>
        <v>6</v>
      </c>
      <c r="F1640" t="str">
        <f>VLOOKUP(E1640,$W$2:$X$13,2,FALSE)</f>
        <v>JUN</v>
      </c>
      <c r="G1640">
        <f t="shared" si="251"/>
        <v>2</v>
      </c>
      <c r="H1640">
        <f>VLOOKUP($C1640,Sheet2!$A$2:$C$471,3,FALSE)</f>
        <v>2016</v>
      </c>
      <c r="I1640" t="str">
        <f t="shared" si="252"/>
        <v>SUN</v>
      </c>
      <c r="J1640">
        <f t="shared" si="259"/>
        <v>1</v>
      </c>
      <c r="K1640">
        <f>IF(ISERROR(VLOOKUP(A1640,Sheet3!$B$2:$B$72,1,FALSE)),0,1)</f>
        <v>0</v>
      </c>
      <c r="L1640">
        <f t="shared" si="253"/>
        <v>1</v>
      </c>
      <c r="N1640">
        <f t="shared" si="254"/>
        <v>6</v>
      </c>
      <c r="O1640">
        <f t="shared" si="250"/>
        <v>2</v>
      </c>
      <c r="P1640">
        <f t="shared" si="255"/>
        <v>2016</v>
      </c>
      <c r="Q1640" t="str">
        <f t="shared" si="256"/>
        <v>JUN</v>
      </c>
    </row>
    <row r="1641" spans="1:17" x14ac:dyDescent="0.25">
      <c r="A1641" s="1">
        <f t="shared" si="257"/>
        <v>42548</v>
      </c>
      <c r="B1641" s="1">
        <f>A1641-J1641+1</f>
        <v>42547</v>
      </c>
      <c r="C1641" s="1">
        <f t="shared" si="258"/>
        <v>42553</v>
      </c>
      <c r="D1641">
        <f>VLOOKUP(C1641,Sheet2!$A$2:$C$471,2,FALSE)</f>
        <v>26</v>
      </c>
      <c r="E1641">
        <f>VLOOKUP($C1641,Sheet2!$A$2:$D$471,4,FALSE)</f>
        <v>6</v>
      </c>
      <c r="F1641" t="str">
        <f>VLOOKUP(E1641,$W$2:$X$13,2,FALSE)</f>
        <v>JUN</v>
      </c>
      <c r="G1641">
        <f t="shared" si="251"/>
        <v>2</v>
      </c>
      <c r="H1641">
        <f>VLOOKUP($C1641,Sheet2!$A$2:$C$471,3,FALSE)</f>
        <v>2016</v>
      </c>
      <c r="I1641" t="str">
        <f t="shared" si="252"/>
        <v>MON</v>
      </c>
      <c r="J1641">
        <f t="shared" si="259"/>
        <v>2</v>
      </c>
      <c r="K1641">
        <f>IF(ISERROR(VLOOKUP(A1641,Sheet3!$B$2:$B$72,1,FALSE)),0,1)</f>
        <v>0</v>
      </c>
      <c r="L1641">
        <f t="shared" si="253"/>
        <v>0</v>
      </c>
      <c r="N1641">
        <f t="shared" si="254"/>
        <v>6</v>
      </c>
      <c r="O1641">
        <f t="shared" si="250"/>
        <v>2</v>
      </c>
      <c r="P1641">
        <f t="shared" si="255"/>
        <v>2016</v>
      </c>
      <c r="Q1641" t="str">
        <f t="shared" si="256"/>
        <v>JUN</v>
      </c>
    </row>
    <row r="1642" spans="1:17" x14ac:dyDescent="0.25">
      <c r="A1642" s="1">
        <f t="shared" si="257"/>
        <v>42549</v>
      </c>
      <c r="B1642" s="1">
        <f>A1642-J1642+1</f>
        <v>42547</v>
      </c>
      <c r="C1642" s="1">
        <f t="shared" si="258"/>
        <v>42553</v>
      </c>
      <c r="D1642">
        <f>VLOOKUP(C1642,Sheet2!$A$2:$C$471,2,FALSE)</f>
        <v>26</v>
      </c>
      <c r="E1642">
        <f>VLOOKUP($C1642,Sheet2!$A$2:$D$471,4,FALSE)</f>
        <v>6</v>
      </c>
      <c r="F1642" t="str">
        <f>VLOOKUP(E1642,$W$2:$X$13,2,FALSE)</f>
        <v>JUN</v>
      </c>
      <c r="G1642">
        <f t="shared" si="251"/>
        <v>2</v>
      </c>
      <c r="H1642">
        <f>VLOOKUP($C1642,Sheet2!$A$2:$C$471,3,FALSE)</f>
        <v>2016</v>
      </c>
      <c r="I1642" t="str">
        <f t="shared" si="252"/>
        <v>TUE</v>
      </c>
      <c r="J1642">
        <f t="shared" si="259"/>
        <v>3</v>
      </c>
      <c r="K1642">
        <f>IF(ISERROR(VLOOKUP(A1642,Sheet3!$B$2:$B$72,1,FALSE)),0,1)</f>
        <v>0</v>
      </c>
      <c r="L1642">
        <f t="shared" si="253"/>
        <v>0</v>
      </c>
      <c r="N1642">
        <f t="shared" si="254"/>
        <v>6</v>
      </c>
      <c r="O1642">
        <f t="shared" si="250"/>
        <v>2</v>
      </c>
      <c r="P1642">
        <f t="shared" si="255"/>
        <v>2016</v>
      </c>
      <c r="Q1642" t="str">
        <f t="shared" si="256"/>
        <v>JUN</v>
      </c>
    </row>
    <row r="1643" spans="1:17" x14ac:dyDescent="0.25">
      <c r="A1643" s="1">
        <f t="shared" si="257"/>
        <v>42550</v>
      </c>
      <c r="B1643" s="1">
        <f>A1643-J1643+1</f>
        <v>42547</v>
      </c>
      <c r="C1643" s="1">
        <f t="shared" si="258"/>
        <v>42553</v>
      </c>
      <c r="D1643">
        <f>VLOOKUP(C1643,Sheet2!$A$2:$C$471,2,FALSE)</f>
        <v>26</v>
      </c>
      <c r="E1643">
        <f>VLOOKUP($C1643,Sheet2!$A$2:$D$471,4,FALSE)</f>
        <v>6</v>
      </c>
      <c r="F1643" t="str">
        <f>VLOOKUP(E1643,$W$2:$X$13,2,FALSE)</f>
        <v>JUN</v>
      </c>
      <c r="G1643">
        <f t="shared" si="251"/>
        <v>2</v>
      </c>
      <c r="H1643">
        <f>VLOOKUP($C1643,Sheet2!$A$2:$C$471,3,FALSE)</f>
        <v>2016</v>
      </c>
      <c r="I1643" t="str">
        <f t="shared" si="252"/>
        <v>WED</v>
      </c>
      <c r="J1643">
        <f t="shared" si="259"/>
        <v>4</v>
      </c>
      <c r="K1643">
        <f>IF(ISERROR(VLOOKUP(A1643,Sheet3!$B$2:$B$72,1,FALSE)),0,1)</f>
        <v>0</v>
      </c>
      <c r="L1643">
        <f t="shared" si="253"/>
        <v>0</v>
      </c>
      <c r="N1643">
        <f t="shared" si="254"/>
        <v>6</v>
      </c>
      <c r="O1643">
        <f t="shared" si="250"/>
        <v>2</v>
      </c>
      <c r="P1643">
        <f t="shared" si="255"/>
        <v>2016</v>
      </c>
      <c r="Q1643" t="str">
        <f t="shared" si="256"/>
        <v>JUN</v>
      </c>
    </row>
    <row r="1644" spans="1:17" x14ac:dyDescent="0.25">
      <c r="A1644" s="1">
        <f t="shared" si="257"/>
        <v>42551</v>
      </c>
      <c r="B1644" s="1">
        <f>A1644-J1644+1</f>
        <v>42547</v>
      </c>
      <c r="C1644" s="1">
        <f t="shared" si="258"/>
        <v>42553</v>
      </c>
      <c r="D1644">
        <f>VLOOKUP(C1644,Sheet2!$A$2:$C$471,2,FALSE)</f>
        <v>26</v>
      </c>
      <c r="E1644">
        <f>VLOOKUP($C1644,Sheet2!$A$2:$D$471,4,FALSE)</f>
        <v>6</v>
      </c>
      <c r="F1644" t="str">
        <f>VLOOKUP(E1644,$W$2:$X$13,2,FALSE)</f>
        <v>JUN</v>
      </c>
      <c r="G1644">
        <f t="shared" si="251"/>
        <v>2</v>
      </c>
      <c r="H1644">
        <f>VLOOKUP($C1644,Sheet2!$A$2:$C$471,3,FALSE)</f>
        <v>2016</v>
      </c>
      <c r="I1644" t="str">
        <f t="shared" si="252"/>
        <v>THU</v>
      </c>
      <c r="J1644">
        <f t="shared" si="259"/>
        <v>5</v>
      </c>
      <c r="K1644">
        <f>IF(ISERROR(VLOOKUP(A1644,Sheet3!$B$2:$B$72,1,FALSE)),0,1)</f>
        <v>0</v>
      </c>
      <c r="L1644">
        <f t="shared" si="253"/>
        <v>0</v>
      </c>
      <c r="N1644">
        <f t="shared" si="254"/>
        <v>6</v>
      </c>
      <c r="O1644">
        <f t="shared" si="250"/>
        <v>2</v>
      </c>
      <c r="P1644">
        <f t="shared" si="255"/>
        <v>2016</v>
      </c>
      <c r="Q1644" t="str">
        <f t="shared" si="256"/>
        <v>JUN</v>
      </c>
    </row>
    <row r="1645" spans="1:17" x14ac:dyDescent="0.25">
      <c r="A1645" s="1">
        <f t="shared" si="257"/>
        <v>42552</v>
      </c>
      <c r="B1645" s="1">
        <f>A1645-J1645+1</f>
        <v>42547</v>
      </c>
      <c r="C1645" s="1">
        <f t="shared" si="258"/>
        <v>42553</v>
      </c>
      <c r="D1645">
        <f>VLOOKUP(C1645,Sheet2!$A$2:$C$471,2,FALSE)</f>
        <v>26</v>
      </c>
      <c r="E1645">
        <f>VLOOKUP($C1645,Sheet2!$A$2:$D$471,4,FALSE)</f>
        <v>6</v>
      </c>
      <c r="F1645" t="str">
        <f>VLOOKUP(E1645,$W$2:$X$13,2,FALSE)</f>
        <v>JUN</v>
      </c>
      <c r="G1645">
        <f t="shared" si="251"/>
        <v>2</v>
      </c>
      <c r="H1645">
        <f>VLOOKUP($C1645,Sheet2!$A$2:$C$471,3,FALSE)</f>
        <v>2016</v>
      </c>
      <c r="I1645" t="str">
        <f t="shared" si="252"/>
        <v>FRI</v>
      </c>
      <c r="J1645">
        <f t="shared" si="259"/>
        <v>6</v>
      </c>
      <c r="K1645">
        <f>IF(ISERROR(VLOOKUP(A1645,Sheet3!$B$2:$B$72,1,FALSE)),0,1)</f>
        <v>0</v>
      </c>
      <c r="L1645">
        <f t="shared" si="253"/>
        <v>0</v>
      </c>
      <c r="N1645">
        <f t="shared" si="254"/>
        <v>7</v>
      </c>
      <c r="O1645">
        <f t="shared" si="250"/>
        <v>3</v>
      </c>
      <c r="P1645">
        <f t="shared" si="255"/>
        <v>2016</v>
      </c>
      <c r="Q1645" t="str">
        <f t="shared" si="256"/>
        <v>JUL</v>
      </c>
    </row>
    <row r="1646" spans="1:17" x14ac:dyDescent="0.25">
      <c r="A1646" s="1">
        <f t="shared" si="257"/>
        <v>42553</v>
      </c>
      <c r="B1646" s="1">
        <f>A1646-J1646+1</f>
        <v>42547</v>
      </c>
      <c r="C1646" s="1">
        <f t="shared" si="258"/>
        <v>42553</v>
      </c>
      <c r="D1646">
        <f>VLOOKUP(C1646,Sheet2!$A$2:$C$471,2,FALSE)</f>
        <v>26</v>
      </c>
      <c r="E1646">
        <f>VLOOKUP($C1646,Sheet2!$A$2:$D$471,4,FALSE)</f>
        <v>6</v>
      </c>
      <c r="F1646" t="str">
        <f>VLOOKUP(E1646,$W$2:$X$13,2,FALSE)</f>
        <v>JUN</v>
      </c>
      <c r="G1646">
        <f t="shared" si="251"/>
        <v>2</v>
      </c>
      <c r="H1646">
        <f>VLOOKUP($C1646,Sheet2!$A$2:$C$471,3,FALSE)</f>
        <v>2016</v>
      </c>
      <c r="I1646" t="str">
        <f t="shared" si="252"/>
        <v>SAT</v>
      </c>
      <c r="J1646">
        <f t="shared" si="259"/>
        <v>7</v>
      </c>
      <c r="K1646">
        <f>IF(ISERROR(VLOOKUP(A1646,Sheet3!$B$2:$B$72,1,FALSE)),0,1)</f>
        <v>0</v>
      </c>
      <c r="L1646">
        <f t="shared" si="253"/>
        <v>1</v>
      </c>
      <c r="N1646">
        <f t="shared" si="254"/>
        <v>7</v>
      </c>
      <c r="O1646">
        <f t="shared" si="250"/>
        <v>3</v>
      </c>
      <c r="P1646">
        <f t="shared" si="255"/>
        <v>2016</v>
      </c>
      <c r="Q1646" t="str">
        <f t="shared" si="256"/>
        <v>JUL</v>
      </c>
    </row>
    <row r="1647" spans="1:17" x14ac:dyDescent="0.25">
      <c r="A1647" s="1">
        <f t="shared" si="257"/>
        <v>42554</v>
      </c>
      <c r="B1647" s="1">
        <f>A1647-J1647+1</f>
        <v>42554</v>
      </c>
      <c r="C1647" s="1">
        <f t="shared" si="258"/>
        <v>42560</v>
      </c>
      <c r="D1647">
        <f>VLOOKUP(C1647,Sheet2!$A$2:$C$471,2,FALSE)</f>
        <v>27</v>
      </c>
      <c r="E1647">
        <f>VLOOKUP($C1647,Sheet2!$A$2:$D$471,4,FALSE)</f>
        <v>7</v>
      </c>
      <c r="F1647" t="str">
        <f>VLOOKUP(E1647,$W$2:$X$13,2,FALSE)</f>
        <v>JUL</v>
      </c>
      <c r="G1647">
        <f t="shared" si="251"/>
        <v>3</v>
      </c>
      <c r="H1647">
        <f>VLOOKUP($C1647,Sheet2!$A$2:$C$471,3,FALSE)</f>
        <v>2016</v>
      </c>
      <c r="I1647" t="str">
        <f t="shared" si="252"/>
        <v>SUN</v>
      </c>
      <c r="J1647">
        <f t="shared" si="259"/>
        <v>1</v>
      </c>
      <c r="K1647">
        <f>IF(ISERROR(VLOOKUP(A1647,Sheet3!$B$2:$B$72,1,FALSE)),0,1)</f>
        <v>0</v>
      </c>
      <c r="L1647">
        <f t="shared" si="253"/>
        <v>1</v>
      </c>
      <c r="N1647">
        <f t="shared" si="254"/>
        <v>7</v>
      </c>
      <c r="O1647">
        <f t="shared" si="250"/>
        <v>3</v>
      </c>
      <c r="P1647">
        <f t="shared" si="255"/>
        <v>2016</v>
      </c>
      <c r="Q1647" t="str">
        <f t="shared" si="256"/>
        <v>JUL</v>
      </c>
    </row>
    <row r="1648" spans="1:17" x14ac:dyDescent="0.25">
      <c r="A1648" s="1">
        <f t="shared" si="257"/>
        <v>42555</v>
      </c>
      <c r="B1648" s="1">
        <f>A1648-J1648+1</f>
        <v>42554</v>
      </c>
      <c r="C1648" s="1">
        <f t="shared" si="258"/>
        <v>42560</v>
      </c>
      <c r="D1648">
        <f>VLOOKUP(C1648,Sheet2!$A$2:$C$471,2,FALSE)</f>
        <v>27</v>
      </c>
      <c r="E1648">
        <f>VLOOKUP($C1648,Sheet2!$A$2:$D$471,4,FALSE)</f>
        <v>7</v>
      </c>
      <c r="F1648" t="str">
        <f>VLOOKUP(E1648,$W$2:$X$13,2,FALSE)</f>
        <v>JUL</v>
      </c>
      <c r="G1648">
        <f t="shared" si="251"/>
        <v>3</v>
      </c>
      <c r="H1648">
        <f>VLOOKUP($C1648,Sheet2!$A$2:$C$471,3,FALSE)</f>
        <v>2016</v>
      </c>
      <c r="I1648" t="str">
        <f t="shared" si="252"/>
        <v>MON</v>
      </c>
      <c r="J1648">
        <f t="shared" si="259"/>
        <v>2</v>
      </c>
      <c r="K1648">
        <f>IF(ISERROR(VLOOKUP(A1648,Sheet3!$B$2:$B$72,1,FALSE)),0,1)</f>
        <v>1</v>
      </c>
      <c r="L1648">
        <f t="shared" si="253"/>
        <v>0</v>
      </c>
      <c r="N1648">
        <f t="shared" si="254"/>
        <v>7</v>
      </c>
      <c r="O1648">
        <f t="shared" si="250"/>
        <v>3</v>
      </c>
      <c r="P1648">
        <f t="shared" si="255"/>
        <v>2016</v>
      </c>
      <c r="Q1648" t="str">
        <f t="shared" si="256"/>
        <v>JUL</v>
      </c>
    </row>
    <row r="1649" spans="1:17" x14ac:dyDescent="0.25">
      <c r="A1649" s="1">
        <f t="shared" si="257"/>
        <v>42556</v>
      </c>
      <c r="B1649" s="1">
        <f>A1649-J1649+1</f>
        <v>42554</v>
      </c>
      <c r="C1649" s="1">
        <f t="shared" si="258"/>
        <v>42560</v>
      </c>
      <c r="D1649">
        <f>VLOOKUP(C1649,Sheet2!$A$2:$C$471,2,FALSE)</f>
        <v>27</v>
      </c>
      <c r="E1649">
        <f>VLOOKUP($C1649,Sheet2!$A$2:$D$471,4,FALSE)</f>
        <v>7</v>
      </c>
      <c r="F1649" t="str">
        <f>VLOOKUP(E1649,$W$2:$X$13,2,FALSE)</f>
        <v>JUL</v>
      </c>
      <c r="G1649">
        <f t="shared" si="251"/>
        <v>3</v>
      </c>
      <c r="H1649">
        <f>VLOOKUP($C1649,Sheet2!$A$2:$C$471,3,FALSE)</f>
        <v>2016</v>
      </c>
      <c r="I1649" t="str">
        <f t="shared" si="252"/>
        <v>TUE</v>
      </c>
      <c r="J1649">
        <f t="shared" si="259"/>
        <v>3</v>
      </c>
      <c r="K1649">
        <f>IF(ISERROR(VLOOKUP(A1649,Sheet3!$B$2:$B$72,1,FALSE)),0,1)</f>
        <v>0</v>
      </c>
      <c r="L1649">
        <f t="shared" si="253"/>
        <v>0</v>
      </c>
      <c r="N1649">
        <f t="shared" si="254"/>
        <v>7</v>
      </c>
      <c r="O1649">
        <f t="shared" si="250"/>
        <v>3</v>
      </c>
      <c r="P1649">
        <f t="shared" si="255"/>
        <v>2016</v>
      </c>
      <c r="Q1649" t="str">
        <f t="shared" si="256"/>
        <v>JUL</v>
      </c>
    </row>
    <row r="1650" spans="1:17" x14ac:dyDescent="0.25">
      <c r="A1650" s="1">
        <f t="shared" si="257"/>
        <v>42557</v>
      </c>
      <c r="B1650" s="1">
        <f>A1650-J1650+1</f>
        <v>42554</v>
      </c>
      <c r="C1650" s="1">
        <f t="shared" si="258"/>
        <v>42560</v>
      </c>
      <c r="D1650">
        <f>VLOOKUP(C1650,Sheet2!$A$2:$C$471,2,FALSE)</f>
        <v>27</v>
      </c>
      <c r="E1650">
        <f>VLOOKUP($C1650,Sheet2!$A$2:$D$471,4,FALSE)</f>
        <v>7</v>
      </c>
      <c r="F1650" t="str">
        <f>VLOOKUP(E1650,$W$2:$X$13,2,FALSE)</f>
        <v>JUL</v>
      </c>
      <c r="G1650">
        <f t="shared" si="251"/>
        <v>3</v>
      </c>
      <c r="H1650">
        <f>VLOOKUP($C1650,Sheet2!$A$2:$C$471,3,FALSE)</f>
        <v>2016</v>
      </c>
      <c r="I1650" t="str">
        <f t="shared" si="252"/>
        <v>WED</v>
      </c>
      <c r="J1650">
        <f t="shared" si="259"/>
        <v>4</v>
      </c>
      <c r="K1650">
        <f>IF(ISERROR(VLOOKUP(A1650,Sheet3!$B$2:$B$72,1,FALSE)),0,1)</f>
        <v>0</v>
      </c>
      <c r="L1650">
        <f t="shared" si="253"/>
        <v>0</v>
      </c>
      <c r="N1650">
        <f t="shared" si="254"/>
        <v>7</v>
      </c>
      <c r="O1650">
        <f t="shared" si="250"/>
        <v>3</v>
      </c>
      <c r="P1650">
        <f t="shared" si="255"/>
        <v>2016</v>
      </c>
      <c r="Q1650" t="str">
        <f t="shared" si="256"/>
        <v>JUL</v>
      </c>
    </row>
    <row r="1651" spans="1:17" x14ac:dyDescent="0.25">
      <c r="A1651" s="1">
        <f t="shared" si="257"/>
        <v>42558</v>
      </c>
      <c r="B1651" s="1">
        <f>A1651-J1651+1</f>
        <v>42554</v>
      </c>
      <c r="C1651" s="1">
        <f t="shared" si="258"/>
        <v>42560</v>
      </c>
      <c r="D1651">
        <f>VLOOKUP(C1651,Sheet2!$A$2:$C$471,2,FALSE)</f>
        <v>27</v>
      </c>
      <c r="E1651">
        <f>VLOOKUP($C1651,Sheet2!$A$2:$D$471,4,FALSE)</f>
        <v>7</v>
      </c>
      <c r="F1651" t="str">
        <f>VLOOKUP(E1651,$W$2:$X$13,2,FALSE)</f>
        <v>JUL</v>
      </c>
      <c r="G1651">
        <f t="shared" si="251"/>
        <v>3</v>
      </c>
      <c r="H1651">
        <f>VLOOKUP($C1651,Sheet2!$A$2:$C$471,3,FALSE)</f>
        <v>2016</v>
      </c>
      <c r="I1651" t="str">
        <f t="shared" si="252"/>
        <v>THU</v>
      </c>
      <c r="J1651">
        <f t="shared" si="259"/>
        <v>5</v>
      </c>
      <c r="K1651">
        <f>IF(ISERROR(VLOOKUP(A1651,Sheet3!$B$2:$B$72,1,FALSE)),0,1)</f>
        <v>0</v>
      </c>
      <c r="L1651">
        <f t="shared" si="253"/>
        <v>0</v>
      </c>
      <c r="N1651">
        <f t="shared" si="254"/>
        <v>7</v>
      </c>
      <c r="O1651">
        <f t="shared" si="250"/>
        <v>3</v>
      </c>
      <c r="P1651">
        <f t="shared" si="255"/>
        <v>2016</v>
      </c>
      <c r="Q1651" t="str">
        <f t="shared" si="256"/>
        <v>JUL</v>
      </c>
    </row>
    <row r="1652" spans="1:17" x14ac:dyDescent="0.25">
      <c r="A1652" s="1">
        <f t="shared" si="257"/>
        <v>42559</v>
      </c>
      <c r="B1652" s="1">
        <f>A1652-J1652+1</f>
        <v>42554</v>
      </c>
      <c r="C1652" s="1">
        <f t="shared" si="258"/>
        <v>42560</v>
      </c>
      <c r="D1652">
        <f>VLOOKUP(C1652,Sheet2!$A$2:$C$471,2,FALSE)</f>
        <v>27</v>
      </c>
      <c r="E1652">
        <f>VLOOKUP($C1652,Sheet2!$A$2:$D$471,4,FALSE)</f>
        <v>7</v>
      </c>
      <c r="F1652" t="str">
        <f>VLOOKUP(E1652,$W$2:$X$13,2,FALSE)</f>
        <v>JUL</v>
      </c>
      <c r="G1652">
        <f t="shared" si="251"/>
        <v>3</v>
      </c>
      <c r="H1652">
        <f>VLOOKUP($C1652,Sheet2!$A$2:$C$471,3,FALSE)</f>
        <v>2016</v>
      </c>
      <c r="I1652" t="str">
        <f t="shared" si="252"/>
        <v>FRI</v>
      </c>
      <c r="J1652">
        <f t="shared" si="259"/>
        <v>6</v>
      </c>
      <c r="K1652">
        <f>IF(ISERROR(VLOOKUP(A1652,Sheet3!$B$2:$B$72,1,FALSE)),0,1)</f>
        <v>0</v>
      </c>
      <c r="L1652">
        <f t="shared" si="253"/>
        <v>0</v>
      </c>
      <c r="N1652">
        <f t="shared" si="254"/>
        <v>7</v>
      </c>
      <c r="O1652">
        <f t="shared" ref="O1652:O1715" si="260">ROUNDUP(N1652/3,0)</f>
        <v>3</v>
      </c>
      <c r="P1652">
        <f t="shared" si="255"/>
        <v>2016</v>
      </c>
      <c r="Q1652" t="str">
        <f t="shared" si="256"/>
        <v>JUL</v>
      </c>
    </row>
    <row r="1653" spans="1:17" x14ac:dyDescent="0.25">
      <c r="A1653" s="1">
        <f t="shared" si="257"/>
        <v>42560</v>
      </c>
      <c r="B1653" s="1">
        <f>A1653-J1653+1</f>
        <v>42554</v>
      </c>
      <c r="C1653" s="1">
        <f t="shared" si="258"/>
        <v>42560</v>
      </c>
      <c r="D1653">
        <f>VLOOKUP(C1653,Sheet2!$A$2:$C$471,2,FALSE)</f>
        <v>27</v>
      </c>
      <c r="E1653">
        <f>VLOOKUP($C1653,Sheet2!$A$2:$D$471,4,FALSE)</f>
        <v>7</v>
      </c>
      <c r="F1653" t="str">
        <f>VLOOKUP(E1653,$W$2:$X$13,2,FALSE)</f>
        <v>JUL</v>
      </c>
      <c r="G1653">
        <f t="shared" si="251"/>
        <v>3</v>
      </c>
      <c r="H1653">
        <f>VLOOKUP($C1653,Sheet2!$A$2:$C$471,3,FALSE)</f>
        <v>2016</v>
      </c>
      <c r="I1653" t="str">
        <f t="shared" si="252"/>
        <v>SAT</v>
      </c>
      <c r="J1653">
        <f t="shared" si="259"/>
        <v>7</v>
      </c>
      <c r="K1653">
        <f>IF(ISERROR(VLOOKUP(A1653,Sheet3!$B$2:$B$72,1,FALSE)),0,1)</f>
        <v>0</v>
      </c>
      <c r="L1653">
        <f t="shared" si="253"/>
        <v>1</v>
      </c>
      <c r="N1653">
        <f t="shared" si="254"/>
        <v>7</v>
      </c>
      <c r="O1653">
        <f t="shared" si="260"/>
        <v>3</v>
      </c>
      <c r="P1653">
        <f t="shared" si="255"/>
        <v>2016</v>
      </c>
      <c r="Q1653" t="str">
        <f t="shared" si="256"/>
        <v>JUL</v>
      </c>
    </row>
    <row r="1654" spans="1:17" x14ac:dyDescent="0.25">
      <c r="A1654" s="1">
        <f t="shared" si="257"/>
        <v>42561</v>
      </c>
      <c r="B1654" s="1">
        <f>A1654-J1654+1</f>
        <v>42561</v>
      </c>
      <c r="C1654" s="1">
        <f t="shared" si="258"/>
        <v>42567</v>
      </c>
      <c r="D1654">
        <f>VLOOKUP(C1654,Sheet2!$A$2:$C$471,2,FALSE)</f>
        <v>28</v>
      </c>
      <c r="E1654">
        <f>VLOOKUP($C1654,Sheet2!$A$2:$D$471,4,FALSE)</f>
        <v>7</v>
      </c>
      <c r="F1654" t="str">
        <f>VLOOKUP(E1654,$W$2:$X$13,2,FALSE)</f>
        <v>JUL</v>
      </c>
      <c r="G1654">
        <f t="shared" si="251"/>
        <v>3</v>
      </c>
      <c r="H1654">
        <f>VLOOKUP($C1654,Sheet2!$A$2:$C$471,3,FALSE)</f>
        <v>2016</v>
      </c>
      <c r="I1654" t="str">
        <f t="shared" si="252"/>
        <v>SUN</v>
      </c>
      <c r="J1654">
        <f t="shared" si="259"/>
        <v>1</v>
      </c>
      <c r="K1654">
        <f>IF(ISERROR(VLOOKUP(A1654,Sheet3!$B$2:$B$72,1,FALSE)),0,1)</f>
        <v>0</v>
      </c>
      <c r="L1654">
        <f t="shared" si="253"/>
        <v>1</v>
      </c>
      <c r="N1654">
        <f t="shared" si="254"/>
        <v>7</v>
      </c>
      <c r="O1654">
        <f t="shared" si="260"/>
        <v>3</v>
      </c>
      <c r="P1654">
        <f t="shared" si="255"/>
        <v>2016</v>
      </c>
      <c r="Q1654" t="str">
        <f t="shared" si="256"/>
        <v>JUL</v>
      </c>
    </row>
    <row r="1655" spans="1:17" x14ac:dyDescent="0.25">
      <c r="A1655" s="1">
        <f t="shared" si="257"/>
        <v>42562</v>
      </c>
      <c r="B1655" s="1">
        <f>A1655-J1655+1</f>
        <v>42561</v>
      </c>
      <c r="C1655" s="1">
        <f t="shared" si="258"/>
        <v>42567</v>
      </c>
      <c r="D1655">
        <f>VLOOKUP(C1655,Sheet2!$A$2:$C$471,2,FALSE)</f>
        <v>28</v>
      </c>
      <c r="E1655">
        <f>VLOOKUP($C1655,Sheet2!$A$2:$D$471,4,FALSE)</f>
        <v>7</v>
      </c>
      <c r="F1655" t="str">
        <f>VLOOKUP(E1655,$W$2:$X$13,2,FALSE)</f>
        <v>JUL</v>
      </c>
      <c r="G1655">
        <f t="shared" si="251"/>
        <v>3</v>
      </c>
      <c r="H1655">
        <f>VLOOKUP($C1655,Sheet2!$A$2:$C$471,3,FALSE)</f>
        <v>2016</v>
      </c>
      <c r="I1655" t="str">
        <f t="shared" si="252"/>
        <v>MON</v>
      </c>
      <c r="J1655">
        <f t="shared" si="259"/>
        <v>2</v>
      </c>
      <c r="K1655">
        <f>IF(ISERROR(VLOOKUP(A1655,Sheet3!$B$2:$B$72,1,FALSE)),0,1)</f>
        <v>0</v>
      </c>
      <c r="L1655">
        <f t="shared" si="253"/>
        <v>0</v>
      </c>
      <c r="N1655">
        <f t="shared" si="254"/>
        <v>7</v>
      </c>
      <c r="O1655">
        <f t="shared" si="260"/>
        <v>3</v>
      </c>
      <c r="P1655">
        <f t="shared" si="255"/>
        <v>2016</v>
      </c>
      <c r="Q1655" t="str">
        <f t="shared" si="256"/>
        <v>JUL</v>
      </c>
    </row>
    <row r="1656" spans="1:17" x14ac:dyDescent="0.25">
      <c r="A1656" s="1">
        <f t="shared" si="257"/>
        <v>42563</v>
      </c>
      <c r="B1656" s="1">
        <f>A1656-J1656+1</f>
        <v>42561</v>
      </c>
      <c r="C1656" s="1">
        <f t="shared" si="258"/>
        <v>42567</v>
      </c>
      <c r="D1656">
        <f>VLOOKUP(C1656,Sheet2!$A$2:$C$471,2,FALSE)</f>
        <v>28</v>
      </c>
      <c r="E1656">
        <f>VLOOKUP($C1656,Sheet2!$A$2:$D$471,4,FALSE)</f>
        <v>7</v>
      </c>
      <c r="F1656" t="str">
        <f>VLOOKUP(E1656,$W$2:$X$13,2,FALSE)</f>
        <v>JUL</v>
      </c>
      <c r="G1656">
        <f t="shared" si="251"/>
        <v>3</v>
      </c>
      <c r="H1656">
        <f>VLOOKUP($C1656,Sheet2!$A$2:$C$471,3,FALSE)</f>
        <v>2016</v>
      </c>
      <c r="I1656" t="str">
        <f t="shared" si="252"/>
        <v>TUE</v>
      </c>
      <c r="J1656">
        <f t="shared" si="259"/>
        <v>3</v>
      </c>
      <c r="K1656">
        <f>IF(ISERROR(VLOOKUP(A1656,Sheet3!$B$2:$B$72,1,FALSE)),0,1)</f>
        <v>0</v>
      </c>
      <c r="L1656">
        <f t="shared" si="253"/>
        <v>0</v>
      </c>
      <c r="N1656">
        <f t="shared" si="254"/>
        <v>7</v>
      </c>
      <c r="O1656">
        <f t="shared" si="260"/>
        <v>3</v>
      </c>
      <c r="P1656">
        <f t="shared" si="255"/>
        <v>2016</v>
      </c>
      <c r="Q1656" t="str">
        <f t="shared" si="256"/>
        <v>JUL</v>
      </c>
    </row>
    <row r="1657" spans="1:17" x14ac:dyDescent="0.25">
      <c r="A1657" s="1">
        <f t="shared" si="257"/>
        <v>42564</v>
      </c>
      <c r="B1657" s="1">
        <f>A1657-J1657+1</f>
        <v>42561</v>
      </c>
      <c r="C1657" s="1">
        <f t="shared" si="258"/>
        <v>42567</v>
      </c>
      <c r="D1657">
        <f>VLOOKUP(C1657,Sheet2!$A$2:$C$471,2,FALSE)</f>
        <v>28</v>
      </c>
      <c r="E1657">
        <f>VLOOKUP($C1657,Sheet2!$A$2:$D$471,4,FALSE)</f>
        <v>7</v>
      </c>
      <c r="F1657" t="str">
        <f>VLOOKUP(E1657,$W$2:$X$13,2,FALSE)</f>
        <v>JUL</v>
      </c>
      <c r="G1657">
        <f t="shared" si="251"/>
        <v>3</v>
      </c>
      <c r="H1657">
        <f>VLOOKUP($C1657,Sheet2!$A$2:$C$471,3,FALSE)</f>
        <v>2016</v>
      </c>
      <c r="I1657" t="str">
        <f t="shared" si="252"/>
        <v>WED</v>
      </c>
      <c r="J1657">
        <f t="shared" si="259"/>
        <v>4</v>
      </c>
      <c r="K1657">
        <f>IF(ISERROR(VLOOKUP(A1657,Sheet3!$B$2:$B$72,1,FALSE)),0,1)</f>
        <v>0</v>
      </c>
      <c r="L1657">
        <f t="shared" si="253"/>
        <v>0</v>
      </c>
      <c r="N1657">
        <f t="shared" si="254"/>
        <v>7</v>
      </c>
      <c r="O1657">
        <f t="shared" si="260"/>
        <v>3</v>
      </c>
      <c r="P1657">
        <f t="shared" si="255"/>
        <v>2016</v>
      </c>
      <c r="Q1657" t="str">
        <f t="shared" si="256"/>
        <v>JUL</v>
      </c>
    </row>
    <row r="1658" spans="1:17" x14ac:dyDescent="0.25">
      <c r="A1658" s="1">
        <f t="shared" si="257"/>
        <v>42565</v>
      </c>
      <c r="B1658" s="1">
        <f>A1658-J1658+1</f>
        <v>42561</v>
      </c>
      <c r="C1658" s="1">
        <f t="shared" si="258"/>
        <v>42567</v>
      </c>
      <c r="D1658">
        <f>VLOOKUP(C1658,Sheet2!$A$2:$C$471,2,FALSE)</f>
        <v>28</v>
      </c>
      <c r="E1658">
        <f>VLOOKUP($C1658,Sheet2!$A$2:$D$471,4,FALSE)</f>
        <v>7</v>
      </c>
      <c r="F1658" t="str">
        <f>VLOOKUP(E1658,$W$2:$X$13,2,FALSE)</f>
        <v>JUL</v>
      </c>
      <c r="G1658">
        <f t="shared" si="251"/>
        <v>3</v>
      </c>
      <c r="H1658">
        <f>VLOOKUP($C1658,Sheet2!$A$2:$C$471,3,FALSE)</f>
        <v>2016</v>
      </c>
      <c r="I1658" t="str">
        <f t="shared" si="252"/>
        <v>THU</v>
      </c>
      <c r="J1658">
        <f t="shared" si="259"/>
        <v>5</v>
      </c>
      <c r="K1658">
        <f>IF(ISERROR(VLOOKUP(A1658,Sheet3!$B$2:$B$72,1,FALSE)),0,1)</f>
        <v>0</v>
      </c>
      <c r="L1658">
        <f t="shared" si="253"/>
        <v>0</v>
      </c>
      <c r="N1658">
        <f t="shared" si="254"/>
        <v>7</v>
      </c>
      <c r="O1658">
        <f t="shared" si="260"/>
        <v>3</v>
      </c>
      <c r="P1658">
        <f t="shared" si="255"/>
        <v>2016</v>
      </c>
      <c r="Q1658" t="str">
        <f t="shared" si="256"/>
        <v>JUL</v>
      </c>
    </row>
    <row r="1659" spans="1:17" x14ac:dyDescent="0.25">
      <c r="A1659" s="1">
        <f t="shared" si="257"/>
        <v>42566</v>
      </c>
      <c r="B1659" s="1">
        <f>A1659-J1659+1</f>
        <v>42561</v>
      </c>
      <c r="C1659" s="1">
        <f t="shared" si="258"/>
        <v>42567</v>
      </c>
      <c r="D1659">
        <f>VLOOKUP(C1659,Sheet2!$A$2:$C$471,2,FALSE)</f>
        <v>28</v>
      </c>
      <c r="E1659">
        <f>VLOOKUP($C1659,Sheet2!$A$2:$D$471,4,FALSE)</f>
        <v>7</v>
      </c>
      <c r="F1659" t="str">
        <f>VLOOKUP(E1659,$W$2:$X$13,2,FALSE)</f>
        <v>JUL</v>
      </c>
      <c r="G1659">
        <f t="shared" si="251"/>
        <v>3</v>
      </c>
      <c r="H1659">
        <f>VLOOKUP($C1659,Sheet2!$A$2:$C$471,3,FALSE)</f>
        <v>2016</v>
      </c>
      <c r="I1659" t="str">
        <f t="shared" si="252"/>
        <v>FRI</v>
      </c>
      <c r="J1659">
        <f t="shared" si="259"/>
        <v>6</v>
      </c>
      <c r="K1659">
        <f>IF(ISERROR(VLOOKUP(A1659,Sheet3!$B$2:$B$72,1,FALSE)),0,1)</f>
        <v>0</v>
      </c>
      <c r="L1659">
        <f t="shared" si="253"/>
        <v>0</v>
      </c>
      <c r="N1659">
        <f t="shared" si="254"/>
        <v>7</v>
      </c>
      <c r="O1659">
        <f t="shared" si="260"/>
        <v>3</v>
      </c>
      <c r="P1659">
        <f t="shared" si="255"/>
        <v>2016</v>
      </c>
      <c r="Q1659" t="str">
        <f t="shared" si="256"/>
        <v>JUL</v>
      </c>
    </row>
    <row r="1660" spans="1:17" x14ac:dyDescent="0.25">
      <c r="A1660" s="1">
        <f t="shared" si="257"/>
        <v>42567</v>
      </c>
      <c r="B1660" s="1">
        <f>A1660-J1660+1</f>
        <v>42561</v>
      </c>
      <c r="C1660" s="1">
        <f t="shared" si="258"/>
        <v>42567</v>
      </c>
      <c r="D1660">
        <f>VLOOKUP(C1660,Sheet2!$A$2:$C$471,2,FALSE)</f>
        <v>28</v>
      </c>
      <c r="E1660">
        <f>VLOOKUP($C1660,Sheet2!$A$2:$D$471,4,FALSE)</f>
        <v>7</v>
      </c>
      <c r="F1660" t="str">
        <f>VLOOKUP(E1660,$W$2:$X$13,2,FALSE)</f>
        <v>JUL</v>
      </c>
      <c r="G1660">
        <f t="shared" si="251"/>
        <v>3</v>
      </c>
      <c r="H1660">
        <f>VLOOKUP($C1660,Sheet2!$A$2:$C$471,3,FALSE)</f>
        <v>2016</v>
      </c>
      <c r="I1660" t="str">
        <f t="shared" si="252"/>
        <v>SAT</v>
      </c>
      <c r="J1660">
        <f t="shared" si="259"/>
        <v>7</v>
      </c>
      <c r="K1660">
        <f>IF(ISERROR(VLOOKUP(A1660,Sheet3!$B$2:$B$72,1,FALSE)),0,1)</f>
        <v>0</v>
      </c>
      <c r="L1660">
        <f t="shared" si="253"/>
        <v>1</v>
      </c>
      <c r="N1660">
        <f t="shared" si="254"/>
        <v>7</v>
      </c>
      <c r="O1660">
        <f t="shared" si="260"/>
        <v>3</v>
      </c>
      <c r="P1660">
        <f t="shared" si="255"/>
        <v>2016</v>
      </c>
      <c r="Q1660" t="str">
        <f t="shared" si="256"/>
        <v>JUL</v>
      </c>
    </row>
    <row r="1661" spans="1:17" x14ac:dyDescent="0.25">
      <c r="A1661" s="1">
        <f t="shared" si="257"/>
        <v>42568</v>
      </c>
      <c r="B1661" s="1">
        <f>A1661-J1661+1</f>
        <v>42568</v>
      </c>
      <c r="C1661" s="1">
        <f t="shared" si="258"/>
        <v>42574</v>
      </c>
      <c r="D1661">
        <f>VLOOKUP(C1661,Sheet2!$A$2:$C$471,2,FALSE)</f>
        <v>29</v>
      </c>
      <c r="E1661">
        <f>VLOOKUP($C1661,Sheet2!$A$2:$D$471,4,FALSE)</f>
        <v>7</v>
      </c>
      <c r="F1661" t="str">
        <f>VLOOKUP(E1661,$W$2:$X$13,2,FALSE)</f>
        <v>JUL</v>
      </c>
      <c r="G1661">
        <f t="shared" si="251"/>
        <v>3</v>
      </c>
      <c r="H1661">
        <f>VLOOKUP($C1661,Sheet2!$A$2:$C$471,3,FALSE)</f>
        <v>2016</v>
      </c>
      <c r="I1661" t="str">
        <f t="shared" si="252"/>
        <v>SUN</v>
      </c>
      <c r="J1661">
        <f t="shared" si="259"/>
        <v>1</v>
      </c>
      <c r="K1661">
        <f>IF(ISERROR(VLOOKUP(A1661,Sheet3!$B$2:$B$72,1,FALSE)),0,1)</f>
        <v>0</v>
      </c>
      <c r="L1661">
        <f t="shared" si="253"/>
        <v>1</v>
      </c>
      <c r="N1661">
        <f t="shared" si="254"/>
        <v>7</v>
      </c>
      <c r="O1661">
        <f t="shared" si="260"/>
        <v>3</v>
      </c>
      <c r="P1661">
        <f t="shared" si="255"/>
        <v>2016</v>
      </c>
      <c r="Q1661" t="str">
        <f t="shared" si="256"/>
        <v>JUL</v>
      </c>
    </row>
    <row r="1662" spans="1:17" x14ac:dyDescent="0.25">
      <c r="A1662" s="1">
        <f t="shared" si="257"/>
        <v>42569</v>
      </c>
      <c r="B1662" s="1">
        <f>A1662-J1662+1</f>
        <v>42568</v>
      </c>
      <c r="C1662" s="1">
        <f t="shared" si="258"/>
        <v>42574</v>
      </c>
      <c r="D1662">
        <f>VLOOKUP(C1662,Sheet2!$A$2:$C$471,2,FALSE)</f>
        <v>29</v>
      </c>
      <c r="E1662">
        <f>VLOOKUP($C1662,Sheet2!$A$2:$D$471,4,FALSE)</f>
        <v>7</v>
      </c>
      <c r="F1662" t="str">
        <f>VLOOKUP(E1662,$W$2:$X$13,2,FALSE)</f>
        <v>JUL</v>
      </c>
      <c r="G1662">
        <f t="shared" si="251"/>
        <v>3</v>
      </c>
      <c r="H1662">
        <f>VLOOKUP($C1662,Sheet2!$A$2:$C$471,3,FALSE)</f>
        <v>2016</v>
      </c>
      <c r="I1662" t="str">
        <f t="shared" si="252"/>
        <v>MON</v>
      </c>
      <c r="J1662">
        <f t="shared" si="259"/>
        <v>2</v>
      </c>
      <c r="K1662">
        <f>IF(ISERROR(VLOOKUP(A1662,Sheet3!$B$2:$B$72,1,FALSE)),0,1)</f>
        <v>0</v>
      </c>
      <c r="L1662">
        <f t="shared" si="253"/>
        <v>0</v>
      </c>
      <c r="N1662">
        <f t="shared" si="254"/>
        <v>7</v>
      </c>
      <c r="O1662">
        <f t="shared" si="260"/>
        <v>3</v>
      </c>
      <c r="P1662">
        <f t="shared" si="255"/>
        <v>2016</v>
      </c>
      <c r="Q1662" t="str">
        <f t="shared" si="256"/>
        <v>JUL</v>
      </c>
    </row>
    <row r="1663" spans="1:17" x14ac:dyDescent="0.25">
      <c r="A1663" s="1">
        <f t="shared" si="257"/>
        <v>42570</v>
      </c>
      <c r="B1663" s="1">
        <f>A1663-J1663+1</f>
        <v>42568</v>
      </c>
      <c r="C1663" s="1">
        <f t="shared" si="258"/>
        <v>42574</v>
      </c>
      <c r="D1663">
        <f>VLOOKUP(C1663,Sheet2!$A$2:$C$471,2,FALSE)</f>
        <v>29</v>
      </c>
      <c r="E1663">
        <f>VLOOKUP($C1663,Sheet2!$A$2:$D$471,4,FALSE)</f>
        <v>7</v>
      </c>
      <c r="F1663" t="str">
        <f>VLOOKUP(E1663,$W$2:$X$13,2,FALSE)</f>
        <v>JUL</v>
      </c>
      <c r="G1663">
        <f t="shared" si="251"/>
        <v>3</v>
      </c>
      <c r="H1663">
        <f>VLOOKUP($C1663,Sheet2!$A$2:$C$471,3,FALSE)</f>
        <v>2016</v>
      </c>
      <c r="I1663" t="str">
        <f t="shared" si="252"/>
        <v>TUE</v>
      </c>
      <c r="J1663">
        <f t="shared" si="259"/>
        <v>3</v>
      </c>
      <c r="K1663">
        <f>IF(ISERROR(VLOOKUP(A1663,Sheet3!$B$2:$B$72,1,FALSE)),0,1)</f>
        <v>0</v>
      </c>
      <c r="L1663">
        <f t="shared" si="253"/>
        <v>0</v>
      </c>
      <c r="N1663">
        <f t="shared" si="254"/>
        <v>7</v>
      </c>
      <c r="O1663">
        <f t="shared" si="260"/>
        <v>3</v>
      </c>
      <c r="P1663">
        <f t="shared" si="255"/>
        <v>2016</v>
      </c>
      <c r="Q1663" t="str">
        <f t="shared" si="256"/>
        <v>JUL</v>
      </c>
    </row>
    <row r="1664" spans="1:17" x14ac:dyDescent="0.25">
      <c r="A1664" s="1">
        <f t="shared" si="257"/>
        <v>42571</v>
      </c>
      <c r="B1664" s="1">
        <f>A1664-J1664+1</f>
        <v>42568</v>
      </c>
      <c r="C1664" s="1">
        <f t="shared" si="258"/>
        <v>42574</v>
      </c>
      <c r="D1664">
        <f>VLOOKUP(C1664,Sheet2!$A$2:$C$471,2,FALSE)</f>
        <v>29</v>
      </c>
      <c r="E1664">
        <f>VLOOKUP($C1664,Sheet2!$A$2:$D$471,4,FALSE)</f>
        <v>7</v>
      </c>
      <c r="F1664" t="str">
        <f>VLOOKUP(E1664,$W$2:$X$13,2,FALSE)</f>
        <v>JUL</v>
      </c>
      <c r="G1664">
        <f t="shared" si="251"/>
        <v>3</v>
      </c>
      <c r="H1664">
        <f>VLOOKUP($C1664,Sheet2!$A$2:$C$471,3,FALSE)</f>
        <v>2016</v>
      </c>
      <c r="I1664" t="str">
        <f t="shared" si="252"/>
        <v>WED</v>
      </c>
      <c r="J1664">
        <f t="shared" si="259"/>
        <v>4</v>
      </c>
      <c r="K1664">
        <f>IF(ISERROR(VLOOKUP(A1664,Sheet3!$B$2:$B$72,1,FALSE)),0,1)</f>
        <v>0</v>
      </c>
      <c r="L1664">
        <f t="shared" si="253"/>
        <v>0</v>
      </c>
      <c r="N1664">
        <f t="shared" si="254"/>
        <v>7</v>
      </c>
      <c r="O1664">
        <f t="shared" si="260"/>
        <v>3</v>
      </c>
      <c r="P1664">
        <f t="shared" si="255"/>
        <v>2016</v>
      </c>
      <c r="Q1664" t="str">
        <f t="shared" si="256"/>
        <v>JUL</v>
      </c>
    </row>
    <row r="1665" spans="1:17" x14ac:dyDescent="0.25">
      <c r="A1665" s="1">
        <f t="shared" si="257"/>
        <v>42572</v>
      </c>
      <c r="B1665" s="1">
        <f>A1665-J1665+1</f>
        <v>42568</v>
      </c>
      <c r="C1665" s="1">
        <f t="shared" si="258"/>
        <v>42574</v>
      </c>
      <c r="D1665">
        <f>VLOOKUP(C1665,Sheet2!$A$2:$C$471,2,FALSE)</f>
        <v>29</v>
      </c>
      <c r="E1665">
        <f>VLOOKUP($C1665,Sheet2!$A$2:$D$471,4,FALSE)</f>
        <v>7</v>
      </c>
      <c r="F1665" t="str">
        <f>VLOOKUP(E1665,$W$2:$X$13,2,FALSE)</f>
        <v>JUL</v>
      </c>
      <c r="G1665">
        <f t="shared" si="251"/>
        <v>3</v>
      </c>
      <c r="H1665">
        <f>VLOOKUP($C1665,Sheet2!$A$2:$C$471,3,FALSE)</f>
        <v>2016</v>
      </c>
      <c r="I1665" t="str">
        <f t="shared" si="252"/>
        <v>THU</v>
      </c>
      <c r="J1665">
        <f t="shared" si="259"/>
        <v>5</v>
      </c>
      <c r="K1665">
        <f>IF(ISERROR(VLOOKUP(A1665,Sheet3!$B$2:$B$72,1,FALSE)),0,1)</f>
        <v>0</v>
      </c>
      <c r="L1665">
        <f t="shared" si="253"/>
        <v>0</v>
      </c>
      <c r="N1665">
        <f t="shared" si="254"/>
        <v>7</v>
      </c>
      <c r="O1665">
        <f t="shared" si="260"/>
        <v>3</v>
      </c>
      <c r="P1665">
        <f t="shared" si="255"/>
        <v>2016</v>
      </c>
      <c r="Q1665" t="str">
        <f t="shared" si="256"/>
        <v>JUL</v>
      </c>
    </row>
    <row r="1666" spans="1:17" x14ac:dyDescent="0.25">
      <c r="A1666" s="1">
        <f t="shared" si="257"/>
        <v>42573</v>
      </c>
      <c r="B1666" s="1">
        <f>A1666-J1666+1</f>
        <v>42568</v>
      </c>
      <c r="C1666" s="1">
        <f t="shared" si="258"/>
        <v>42574</v>
      </c>
      <c r="D1666">
        <f>VLOOKUP(C1666,Sheet2!$A$2:$C$471,2,FALSE)</f>
        <v>29</v>
      </c>
      <c r="E1666">
        <f>VLOOKUP($C1666,Sheet2!$A$2:$D$471,4,FALSE)</f>
        <v>7</v>
      </c>
      <c r="F1666" t="str">
        <f>VLOOKUP(E1666,$W$2:$X$13,2,FALSE)</f>
        <v>JUL</v>
      </c>
      <c r="G1666">
        <f t="shared" si="251"/>
        <v>3</v>
      </c>
      <c r="H1666">
        <f>VLOOKUP($C1666,Sheet2!$A$2:$C$471,3,FALSE)</f>
        <v>2016</v>
      </c>
      <c r="I1666" t="str">
        <f t="shared" si="252"/>
        <v>FRI</v>
      </c>
      <c r="J1666">
        <f t="shared" si="259"/>
        <v>6</v>
      </c>
      <c r="K1666">
        <f>IF(ISERROR(VLOOKUP(A1666,Sheet3!$B$2:$B$72,1,FALSE)),0,1)</f>
        <v>0</v>
      </c>
      <c r="L1666">
        <f t="shared" si="253"/>
        <v>0</v>
      </c>
      <c r="N1666">
        <f t="shared" si="254"/>
        <v>7</v>
      </c>
      <c r="O1666">
        <f t="shared" si="260"/>
        <v>3</v>
      </c>
      <c r="P1666">
        <f t="shared" si="255"/>
        <v>2016</v>
      </c>
      <c r="Q1666" t="str">
        <f t="shared" si="256"/>
        <v>JUL</v>
      </c>
    </row>
    <row r="1667" spans="1:17" x14ac:dyDescent="0.25">
      <c r="A1667" s="1">
        <f t="shared" si="257"/>
        <v>42574</v>
      </c>
      <c r="B1667" s="1">
        <f>A1667-J1667+1</f>
        <v>42568</v>
      </c>
      <c r="C1667" s="1">
        <f t="shared" si="258"/>
        <v>42574</v>
      </c>
      <c r="D1667">
        <f>VLOOKUP(C1667,Sheet2!$A$2:$C$471,2,FALSE)</f>
        <v>29</v>
      </c>
      <c r="E1667">
        <f>VLOOKUP($C1667,Sheet2!$A$2:$D$471,4,FALSE)</f>
        <v>7</v>
      </c>
      <c r="F1667" t="str">
        <f>VLOOKUP(E1667,$W$2:$X$13,2,FALSE)</f>
        <v>JUL</v>
      </c>
      <c r="G1667">
        <f t="shared" ref="G1667:G1730" si="261">ROUNDUP(E1667/3,0)</f>
        <v>3</v>
      </c>
      <c r="H1667">
        <f>VLOOKUP($C1667,Sheet2!$A$2:$C$471,3,FALSE)</f>
        <v>2016</v>
      </c>
      <c r="I1667" t="str">
        <f t="shared" ref="I1667:I1730" si="262">VLOOKUP(J1667,$T$2:$U$8,2,FALSE)</f>
        <v>SAT</v>
      </c>
      <c r="J1667">
        <f t="shared" si="259"/>
        <v>7</v>
      </c>
      <c r="K1667">
        <f>IF(ISERROR(VLOOKUP(A1667,Sheet3!$B$2:$B$72,1,FALSE)),0,1)</f>
        <v>0</v>
      </c>
      <c r="L1667">
        <f t="shared" ref="L1667:L1730" si="263">IF(OR(J1667=1,J1667=7),1,0)</f>
        <v>1</v>
      </c>
      <c r="N1667">
        <f t="shared" ref="N1667:N1730" si="264">MONTH(A1667)</f>
        <v>7</v>
      </c>
      <c r="O1667">
        <f t="shared" si="260"/>
        <v>3</v>
      </c>
      <c r="P1667">
        <f t="shared" ref="P1667:P1730" si="265">YEAR(A1667)</f>
        <v>2016</v>
      </c>
      <c r="Q1667" t="str">
        <f t="shared" ref="Q1667:Q1730" si="266">VLOOKUP(N1667,$W$2:$X$13,2,FALSE)</f>
        <v>JUL</v>
      </c>
    </row>
    <row r="1668" spans="1:17" x14ac:dyDescent="0.25">
      <c r="A1668" s="1">
        <f t="shared" ref="A1668:A1731" si="267">A1667+1</f>
        <v>42575</v>
      </c>
      <c r="B1668" s="1">
        <f>A1668-J1668+1</f>
        <v>42575</v>
      </c>
      <c r="C1668" s="1">
        <f t="shared" ref="C1668:C1731" si="268">B1668+6</f>
        <v>42581</v>
      </c>
      <c r="D1668">
        <f>VLOOKUP(C1668,Sheet2!$A$2:$C$471,2,FALSE)</f>
        <v>30</v>
      </c>
      <c r="E1668">
        <f>VLOOKUP($C1668,Sheet2!$A$2:$D$471,4,FALSE)</f>
        <v>7</v>
      </c>
      <c r="F1668" t="str">
        <f>VLOOKUP(E1668,$W$2:$X$13,2,FALSE)</f>
        <v>JUL</v>
      </c>
      <c r="G1668">
        <f t="shared" si="261"/>
        <v>3</v>
      </c>
      <c r="H1668">
        <f>VLOOKUP($C1668,Sheet2!$A$2:$C$471,3,FALSE)</f>
        <v>2016</v>
      </c>
      <c r="I1668" t="str">
        <f t="shared" si="262"/>
        <v>SUN</v>
      </c>
      <c r="J1668">
        <f t="shared" ref="J1668:J1731" si="269">WEEKDAY(A1668)</f>
        <v>1</v>
      </c>
      <c r="K1668">
        <f>IF(ISERROR(VLOOKUP(A1668,Sheet3!$B$2:$B$72,1,FALSE)),0,1)</f>
        <v>0</v>
      </c>
      <c r="L1668">
        <f t="shared" si="263"/>
        <v>1</v>
      </c>
      <c r="N1668">
        <f t="shared" si="264"/>
        <v>7</v>
      </c>
      <c r="O1668">
        <f t="shared" si="260"/>
        <v>3</v>
      </c>
      <c r="P1668">
        <f t="shared" si="265"/>
        <v>2016</v>
      </c>
      <c r="Q1668" t="str">
        <f t="shared" si="266"/>
        <v>JUL</v>
      </c>
    </row>
    <row r="1669" spans="1:17" x14ac:dyDescent="0.25">
      <c r="A1669" s="1">
        <f t="shared" si="267"/>
        <v>42576</v>
      </c>
      <c r="B1669" s="1">
        <f>A1669-J1669+1</f>
        <v>42575</v>
      </c>
      <c r="C1669" s="1">
        <f t="shared" si="268"/>
        <v>42581</v>
      </c>
      <c r="D1669">
        <f>VLOOKUP(C1669,Sheet2!$A$2:$C$471,2,FALSE)</f>
        <v>30</v>
      </c>
      <c r="E1669">
        <f>VLOOKUP($C1669,Sheet2!$A$2:$D$471,4,FALSE)</f>
        <v>7</v>
      </c>
      <c r="F1669" t="str">
        <f>VLOOKUP(E1669,$W$2:$X$13,2,FALSE)</f>
        <v>JUL</v>
      </c>
      <c r="G1669">
        <f t="shared" si="261"/>
        <v>3</v>
      </c>
      <c r="H1669">
        <f>VLOOKUP($C1669,Sheet2!$A$2:$C$471,3,FALSE)</f>
        <v>2016</v>
      </c>
      <c r="I1669" t="str">
        <f t="shared" si="262"/>
        <v>MON</v>
      </c>
      <c r="J1669">
        <f t="shared" si="269"/>
        <v>2</v>
      </c>
      <c r="K1669">
        <f>IF(ISERROR(VLOOKUP(A1669,Sheet3!$B$2:$B$72,1,FALSE)),0,1)</f>
        <v>0</v>
      </c>
      <c r="L1669">
        <f t="shared" si="263"/>
        <v>0</v>
      </c>
      <c r="N1669">
        <f t="shared" si="264"/>
        <v>7</v>
      </c>
      <c r="O1669">
        <f t="shared" si="260"/>
        <v>3</v>
      </c>
      <c r="P1669">
        <f t="shared" si="265"/>
        <v>2016</v>
      </c>
      <c r="Q1669" t="str">
        <f t="shared" si="266"/>
        <v>JUL</v>
      </c>
    </row>
    <row r="1670" spans="1:17" x14ac:dyDescent="0.25">
      <c r="A1670" s="1">
        <f t="shared" si="267"/>
        <v>42577</v>
      </c>
      <c r="B1670" s="1">
        <f>A1670-J1670+1</f>
        <v>42575</v>
      </c>
      <c r="C1670" s="1">
        <f t="shared" si="268"/>
        <v>42581</v>
      </c>
      <c r="D1670">
        <f>VLOOKUP(C1670,Sheet2!$A$2:$C$471,2,FALSE)</f>
        <v>30</v>
      </c>
      <c r="E1670">
        <f>VLOOKUP($C1670,Sheet2!$A$2:$D$471,4,FALSE)</f>
        <v>7</v>
      </c>
      <c r="F1670" t="str">
        <f>VLOOKUP(E1670,$W$2:$X$13,2,FALSE)</f>
        <v>JUL</v>
      </c>
      <c r="G1670">
        <f t="shared" si="261"/>
        <v>3</v>
      </c>
      <c r="H1670">
        <f>VLOOKUP($C1670,Sheet2!$A$2:$C$471,3,FALSE)</f>
        <v>2016</v>
      </c>
      <c r="I1670" t="str">
        <f t="shared" si="262"/>
        <v>TUE</v>
      </c>
      <c r="J1670">
        <f t="shared" si="269"/>
        <v>3</v>
      </c>
      <c r="K1670">
        <f>IF(ISERROR(VLOOKUP(A1670,Sheet3!$B$2:$B$72,1,FALSE)),0,1)</f>
        <v>0</v>
      </c>
      <c r="L1670">
        <f t="shared" si="263"/>
        <v>0</v>
      </c>
      <c r="N1670">
        <f t="shared" si="264"/>
        <v>7</v>
      </c>
      <c r="O1670">
        <f t="shared" si="260"/>
        <v>3</v>
      </c>
      <c r="P1670">
        <f t="shared" si="265"/>
        <v>2016</v>
      </c>
      <c r="Q1670" t="str">
        <f t="shared" si="266"/>
        <v>JUL</v>
      </c>
    </row>
    <row r="1671" spans="1:17" x14ac:dyDescent="0.25">
      <c r="A1671" s="1">
        <f t="shared" si="267"/>
        <v>42578</v>
      </c>
      <c r="B1671" s="1">
        <f>A1671-J1671+1</f>
        <v>42575</v>
      </c>
      <c r="C1671" s="1">
        <f t="shared" si="268"/>
        <v>42581</v>
      </c>
      <c r="D1671">
        <f>VLOOKUP(C1671,Sheet2!$A$2:$C$471,2,FALSE)</f>
        <v>30</v>
      </c>
      <c r="E1671">
        <f>VLOOKUP($C1671,Sheet2!$A$2:$D$471,4,FALSE)</f>
        <v>7</v>
      </c>
      <c r="F1671" t="str">
        <f>VLOOKUP(E1671,$W$2:$X$13,2,FALSE)</f>
        <v>JUL</v>
      </c>
      <c r="G1671">
        <f t="shared" si="261"/>
        <v>3</v>
      </c>
      <c r="H1671">
        <f>VLOOKUP($C1671,Sheet2!$A$2:$C$471,3,FALSE)</f>
        <v>2016</v>
      </c>
      <c r="I1671" t="str">
        <f t="shared" si="262"/>
        <v>WED</v>
      </c>
      <c r="J1671">
        <f t="shared" si="269"/>
        <v>4</v>
      </c>
      <c r="K1671">
        <f>IF(ISERROR(VLOOKUP(A1671,Sheet3!$B$2:$B$72,1,FALSE)),0,1)</f>
        <v>0</v>
      </c>
      <c r="L1671">
        <f t="shared" si="263"/>
        <v>0</v>
      </c>
      <c r="N1671">
        <f t="shared" si="264"/>
        <v>7</v>
      </c>
      <c r="O1671">
        <f t="shared" si="260"/>
        <v>3</v>
      </c>
      <c r="P1671">
        <f t="shared" si="265"/>
        <v>2016</v>
      </c>
      <c r="Q1671" t="str">
        <f t="shared" si="266"/>
        <v>JUL</v>
      </c>
    </row>
    <row r="1672" spans="1:17" x14ac:dyDescent="0.25">
      <c r="A1672" s="1">
        <f t="shared" si="267"/>
        <v>42579</v>
      </c>
      <c r="B1672" s="1">
        <f>A1672-J1672+1</f>
        <v>42575</v>
      </c>
      <c r="C1672" s="1">
        <f t="shared" si="268"/>
        <v>42581</v>
      </c>
      <c r="D1672">
        <f>VLOOKUP(C1672,Sheet2!$A$2:$C$471,2,FALSE)</f>
        <v>30</v>
      </c>
      <c r="E1672">
        <f>VLOOKUP($C1672,Sheet2!$A$2:$D$471,4,FALSE)</f>
        <v>7</v>
      </c>
      <c r="F1672" t="str">
        <f>VLOOKUP(E1672,$W$2:$X$13,2,FALSE)</f>
        <v>JUL</v>
      </c>
      <c r="G1672">
        <f t="shared" si="261"/>
        <v>3</v>
      </c>
      <c r="H1672">
        <f>VLOOKUP($C1672,Sheet2!$A$2:$C$471,3,FALSE)</f>
        <v>2016</v>
      </c>
      <c r="I1672" t="str">
        <f t="shared" si="262"/>
        <v>THU</v>
      </c>
      <c r="J1672">
        <f t="shared" si="269"/>
        <v>5</v>
      </c>
      <c r="K1672">
        <f>IF(ISERROR(VLOOKUP(A1672,Sheet3!$B$2:$B$72,1,FALSE)),0,1)</f>
        <v>0</v>
      </c>
      <c r="L1672">
        <f t="shared" si="263"/>
        <v>0</v>
      </c>
      <c r="N1672">
        <f t="shared" si="264"/>
        <v>7</v>
      </c>
      <c r="O1672">
        <f t="shared" si="260"/>
        <v>3</v>
      </c>
      <c r="P1672">
        <f t="shared" si="265"/>
        <v>2016</v>
      </c>
      <c r="Q1672" t="str">
        <f t="shared" si="266"/>
        <v>JUL</v>
      </c>
    </row>
    <row r="1673" spans="1:17" x14ac:dyDescent="0.25">
      <c r="A1673" s="1">
        <f t="shared" si="267"/>
        <v>42580</v>
      </c>
      <c r="B1673" s="1">
        <f>A1673-J1673+1</f>
        <v>42575</v>
      </c>
      <c r="C1673" s="1">
        <f t="shared" si="268"/>
        <v>42581</v>
      </c>
      <c r="D1673">
        <f>VLOOKUP(C1673,Sheet2!$A$2:$C$471,2,FALSE)</f>
        <v>30</v>
      </c>
      <c r="E1673">
        <f>VLOOKUP($C1673,Sheet2!$A$2:$D$471,4,FALSE)</f>
        <v>7</v>
      </c>
      <c r="F1673" t="str">
        <f>VLOOKUP(E1673,$W$2:$X$13,2,FALSE)</f>
        <v>JUL</v>
      </c>
      <c r="G1673">
        <f t="shared" si="261"/>
        <v>3</v>
      </c>
      <c r="H1673">
        <f>VLOOKUP($C1673,Sheet2!$A$2:$C$471,3,FALSE)</f>
        <v>2016</v>
      </c>
      <c r="I1673" t="str">
        <f t="shared" si="262"/>
        <v>FRI</v>
      </c>
      <c r="J1673">
        <f t="shared" si="269"/>
        <v>6</v>
      </c>
      <c r="K1673">
        <f>IF(ISERROR(VLOOKUP(A1673,Sheet3!$B$2:$B$72,1,FALSE)),0,1)</f>
        <v>0</v>
      </c>
      <c r="L1673">
        <f t="shared" si="263"/>
        <v>0</v>
      </c>
      <c r="N1673">
        <f t="shared" si="264"/>
        <v>7</v>
      </c>
      <c r="O1673">
        <f t="shared" si="260"/>
        <v>3</v>
      </c>
      <c r="P1673">
        <f t="shared" si="265"/>
        <v>2016</v>
      </c>
      <c r="Q1673" t="str">
        <f t="shared" si="266"/>
        <v>JUL</v>
      </c>
    </row>
    <row r="1674" spans="1:17" x14ac:dyDescent="0.25">
      <c r="A1674" s="1">
        <f t="shared" si="267"/>
        <v>42581</v>
      </c>
      <c r="B1674" s="1">
        <f>A1674-J1674+1</f>
        <v>42575</v>
      </c>
      <c r="C1674" s="1">
        <f t="shared" si="268"/>
        <v>42581</v>
      </c>
      <c r="D1674">
        <f>VLOOKUP(C1674,Sheet2!$A$2:$C$471,2,FALSE)</f>
        <v>30</v>
      </c>
      <c r="E1674">
        <f>VLOOKUP($C1674,Sheet2!$A$2:$D$471,4,FALSE)</f>
        <v>7</v>
      </c>
      <c r="F1674" t="str">
        <f>VLOOKUP(E1674,$W$2:$X$13,2,FALSE)</f>
        <v>JUL</v>
      </c>
      <c r="G1674">
        <f t="shared" si="261"/>
        <v>3</v>
      </c>
      <c r="H1674">
        <f>VLOOKUP($C1674,Sheet2!$A$2:$C$471,3,FALSE)</f>
        <v>2016</v>
      </c>
      <c r="I1674" t="str">
        <f t="shared" si="262"/>
        <v>SAT</v>
      </c>
      <c r="J1674">
        <f t="shared" si="269"/>
        <v>7</v>
      </c>
      <c r="K1674">
        <f>IF(ISERROR(VLOOKUP(A1674,Sheet3!$B$2:$B$72,1,FALSE)),0,1)</f>
        <v>0</v>
      </c>
      <c r="L1674">
        <f t="shared" si="263"/>
        <v>1</v>
      </c>
      <c r="N1674">
        <f t="shared" si="264"/>
        <v>7</v>
      </c>
      <c r="O1674">
        <f t="shared" si="260"/>
        <v>3</v>
      </c>
      <c r="P1674">
        <f t="shared" si="265"/>
        <v>2016</v>
      </c>
      <c r="Q1674" t="str">
        <f t="shared" si="266"/>
        <v>JUL</v>
      </c>
    </row>
    <row r="1675" spans="1:17" x14ac:dyDescent="0.25">
      <c r="A1675" s="1">
        <f t="shared" si="267"/>
        <v>42582</v>
      </c>
      <c r="B1675" s="1">
        <f>A1675-J1675+1</f>
        <v>42582</v>
      </c>
      <c r="C1675" s="1">
        <f t="shared" si="268"/>
        <v>42588</v>
      </c>
      <c r="D1675">
        <f>VLOOKUP(C1675,Sheet2!$A$2:$C$471,2,FALSE)</f>
        <v>31</v>
      </c>
      <c r="E1675">
        <f>VLOOKUP($C1675,Sheet2!$A$2:$D$471,4,FALSE)</f>
        <v>8</v>
      </c>
      <c r="F1675" t="str">
        <f>VLOOKUP(E1675,$W$2:$X$13,2,FALSE)</f>
        <v>AUG</v>
      </c>
      <c r="G1675">
        <f t="shared" si="261"/>
        <v>3</v>
      </c>
      <c r="H1675">
        <f>VLOOKUP($C1675,Sheet2!$A$2:$C$471,3,FALSE)</f>
        <v>2016</v>
      </c>
      <c r="I1675" t="str">
        <f t="shared" si="262"/>
        <v>SUN</v>
      </c>
      <c r="J1675">
        <f t="shared" si="269"/>
        <v>1</v>
      </c>
      <c r="K1675">
        <f>IF(ISERROR(VLOOKUP(A1675,Sheet3!$B$2:$B$72,1,FALSE)),0,1)</f>
        <v>0</v>
      </c>
      <c r="L1675">
        <f t="shared" si="263"/>
        <v>1</v>
      </c>
      <c r="N1675">
        <f t="shared" si="264"/>
        <v>7</v>
      </c>
      <c r="O1675">
        <f t="shared" si="260"/>
        <v>3</v>
      </c>
      <c r="P1675">
        <f t="shared" si="265"/>
        <v>2016</v>
      </c>
      <c r="Q1675" t="str">
        <f t="shared" si="266"/>
        <v>JUL</v>
      </c>
    </row>
    <row r="1676" spans="1:17" x14ac:dyDescent="0.25">
      <c r="A1676" s="1">
        <f t="shared" si="267"/>
        <v>42583</v>
      </c>
      <c r="B1676" s="1">
        <f>A1676-J1676+1</f>
        <v>42582</v>
      </c>
      <c r="C1676" s="1">
        <f t="shared" si="268"/>
        <v>42588</v>
      </c>
      <c r="D1676">
        <f>VLOOKUP(C1676,Sheet2!$A$2:$C$471,2,FALSE)</f>
        <v>31</v>
      </c>
      <c r="E1676">
        <f>VLOOKUP($C1676,Sheet2!$A$2:$D$471,4,FALSE)</f>
        <v>8</v>
      </c>
      <c r="F1676" t="str">
        <f>VLOOKUP(E1676,$W$2:$X$13,2,FALSE)</f>
        <v>AUG</v>
      </c>
      <c r="G1676">
        <f t="shared" si="261"/>
        <v>3</v>
      </c>
      <c r="H1676">
        <f>VLOOKUP($C1676,Sheet2!$A$2:$C$471,3,FALSE)</f>
        <v>2016</v>
      </c>
      <c r="I1676" t="str">
        <f t="shared" si="262"/>
        <v>MON</v>
      </c>
      <c r="J1676">
        <f t="shared" si="269"/>
        <v>2</v>
      </c>
      <c r="K1676">
        <f>IF(ISERROR(VLOOKUP(A1676,Sheet3!$B$2:$B$72,1,FALSE)),0,1)</f>
        <v>0</v>
      </c>
      <c r="L1676">
        <f t="shared" si="263"/>
        <v>0</v>
      </c>
      <c r="N1676">
        <f t="shared" si="264"/>
        <v>8</v>
      </c>
      <c r="O1676">
        <f t="shared" si="260"/>
        <v>3</v>
      </c>
      <c r="P1676">
        <f t="shared" si="265"/>
        <v>2016</v>
      </c>
      <c r="Q1676" t="str">
        <f t="shared" si="266"/>
        <v>AUG</v>
      </c>
    </row>
    <row r="1677" spans="1:17" x14ac:dyDescent="0.25">
      <c r="A1677" s="1">
        <f t="shared" si="267"/>
        <v>42584</v>
      </c>
      <c r="B1677" s="1">
        <f>A1677-J1677+1</f>
        <v>42582</v>
      </c>
      <c r="C1677" s="1">
        <f t="shared" si="268"/>
        <v>42588</v>
      </c>
      <c r="D1677">
        <f>VLOOKUP(C1677,Sheet2!$A$2:$C$471,2,FALSE)</f>
        <v>31</v>
      </c>
      <c r="E1677">
        <f>VLOOKUP($C1677,Sheet2!$A$2:$D$471,4,FALSE)</f>
        <v>8</v>
      </c>
      <c r="F1677" t="str">
        <f>VLOOKUP(E1677,$W$2:$X$13,2,FALSE)</f>
        <v>AUG</v>
      </c>
      <c r="G1677">
        <f t="shared" si="261"/>
        <v>3</v>
      </c>
      <c r="H1677">
        <f>VLOOKUP($C1677,Sheet2!$A$2:$C$471,3,FALSE)</f>
        <v>2016</v>
      </c>
      <c r="I1677" t="str">
        <f t="shared" si="262"/>
        <v>TUE</v>
      </c>
      <c r="J1677">
        <f t="shared" si="269"/>
        <v>3</v>
      </c>
      <c r="K1677">
        <f>IF(ISERROR(VLOOKUP(A1677,Sheet3!$B$2:$B$72,1,FALSE)),0,1)</f>
        <v>0</v>
      </c>
      <c r="L1677">
        <f t="shared" si="263"/>
        <v>0</v>
      </c>
      <c r="N1677">
        <f t="shared" si="264"/>
        <v>8</v>
      </c>
      <c r="O1677">
        <f t="shared" si="260"/>
        <v>3</v>
      </c>
      <c r="P1677">
        <f t="shared" si="265"/>
        <v>2016</v>
      </c>
      <c r="Q1677" t="str">
        <f t="shared" si="266"/>
        <v>AUG</v>
      </c>
    </row>
    <row r="1678" spans="1:17" x14ac:dyDescent="0.25">
      <c r="A1678" s="1">
        <f t="shared" si="267"/>
        <v>42585</v>
      </c>
      <c r="B1678" s="1">
        <f>A1678-J1678+1</f>
        <v>42582</v>
      </c>
      <c r="C1678" s="1">
        <f t="shared" si="268"/>
        <v>42588</v>
      </c>
      <c r="D1678">
        <f>VLOOKUP(C1678,Sheet2!$A$2:$C$471,2,FALSE)</f>
        <v>31</v>
      </c>
      <c r="E1678">
        <f>VLOOKUP($C1678,Sheet2!$A$2:$D$471,4,FALSE)</f>
        <v>8</v>
      </c>
      <c r="F1678" t="str">
        <f>VLOOKUP(E1678,$W$2:$X$13,2,FALSE)</f>
        <v>AUG</v>
      </c>
      <c r="G1678">
        <f t="shared" si="261"/>
        <v>3</v>
      </c>
      <c r="H1678">
        <f>VLOOKUP($C1678,Sheet2!$A$2:$C$471,3,FALSE)</f>
        <v>2016</v>
      </c>
      <c r="I1678" t="str">
        <f t="shared" si="262"/>
        <v>WED</v>
      </c>
      <c r="J1678">
        <f t="shared" si="269"/>
        <v>4</v>
      </c>
      <c r="K1678">
        <f>IF(ISERROR(VLOOKUP(A1678,Sheet3!$B$2:$B$72,1,FALSE)),0,1)</f>
        <v>0</v>
      </c>
      <c r="L1678">
        <f t="shared" si="263"/>
        <v>0</v>
      </c>
      <c r="N1678">
        <f t="shared" si="264"/>
        <v>8</v>
      </c>
      <c r="O1678">
        <f t="shared" si="260"/>
        <v>3</v>
      </c>
      <c r="P1678">
        <f t="shared" si="265"/>
        <v>2016</v>
      </c>
      <c r="Q1678" t="str">
        <f t="shared" si="266"/>
        <v>AUG</v>
      </c>
    </row>
    <row r="1679" spans="1:17" x14ac:dyDescent="0.25">
      <c r="A1679" s="1">
        <f t="shared" si="267"/>
        <v>42586</v>
      </c>
      <c r="B1679" s="1">
        <f>A1679-J1679+1</f>
        <v>42582</v>
      </c>
      <c r="C1679" s="1">
        <f t="shared" si="268"/>
        <v>42588</v>
      </c>
      <c r="D1679">
        <f>VLOOKUP(C1679,Sheet2!$A$2:$C$471,2,FALSE)</f>
        <v>31</v>
      </c>
      <c r="E1679">
        <f>VLOOKUP($C1679,Sheet2!$A$2:$D$471,4,FALSE)</f>
        <v>8</v>
      </c>
      <c r="F1679" t="str">
        <f>VLOOKUP(E1679,$W$2:$X$13,2,FALSE)</f>
        <v>AUG</v>
      </c>
      <c r="G1679">
        <f t="shared" si="261"/>
        <v>3</v>
      </c>
      <c r="H1679">
        <f>VLOOKUP($C1679,Sheet2!$A$2:$C$471,3,FALSE)</f>
        <v>2016</v>
      </c>
      <c r="I1679" t="str">
        <f t="shared" si="262"/>
        <v>THU</v>
      </c>
      <c r="J1679">
        <f t="shared" si="269"/>
        <v>5</v>
      </c>
      <c r="K1679">
        <f>IF(ISERROR(VLOOKUP(A1679,Sheet3!$B$2:$B$72,1,FALSE)),0,1)</f>
        <v>0</v>
      </c>
      <c r="L1679">
        <f t="shared" si="263"/>
        <v>0</v>
      </c>
      <c r="N1679">
        <f t="shared" si="264"/>
        <v>8</v>
      </c>
      <c r="O1679">
        <f t="shared" si="260"/>
        <v>3</v>
      </c>
      <c r="P1679">
        <f t="shared" si="265"/>
        <v>2016</v>
      </c>
      <c r="Q1679" t="str">
        <f t="shared" si="266"/>
        <v>AUG</v>
      </c>
    </row>
    <row r="1680" spans="1:17" x14ac:dyDescent="0.25">
      <c r="A1680" s="1">
        <f t="shared" si="267"/>
        <v>42587</v>
      </c>
      <c r="B1680" s="1">
        <f>A1680-J1680+1</f>
        <v>42582</v>
      </c>
      <c r="C1680" s="1">
        <f t="shared" si="268"/>
        <v>42588</v>
      </c>
      <c r="D1680">
        <f>VLOOKUP(C1680,Sheet2!$A$2:$C$471,2,FALSE)</f>
        <v>31</v>
      </c>
      <c r="E1680">
        <f>VLOOKUP($C1680,Sheet2!$A$2:$D$471,4,FALSE)</f>
        <v>8</v>
      </c>
      <c r="F1680" t="str">
        <f>VLOOKUP(E1680,$W$2:$X$13,2,FALSE)</f>
        <v>AUG</v>
      </c>
      <c r="G1680">
        <f t="shared" si="261"/>
        <v>3</v>
      </c>
      <c r="H1680">
        <f>VLOOKUP($C1680,Sheet2!$A$2:$C$471,3,FALSE)</f>
        <v>2016</v>
      </c>
      <c r="I1680" t="str">
        <f t="shared" si="262"/>
        <v>FRI</v>
      </c>
      <c r="J1680">
        <f t="shared" si="269"/>
        <v>6</v>
      </c>
      <c r="K1680">
        <f>IF(ISERROR(VLOOKUP(A1680,Sheet3!$B$2:$B$72,1,FALSE)),0,1)</f>
        <v>0</v>
      </c>
      <c r="L1680">
        <f t="shared" si="263"/>
        <v>0</v>
      </c>
      <c r="N1680">
        <f t="shared" si="264"/>
        <v>8</v>
      </c>
      <c r="O1680">
        <f t="shared" si="260"/>
        <v>3</v>
      </c>
      <c r="P1680">
        <f t="shared" si="265"/>
        <v>2016</v>
      </c>
      <c r="Q1680" t="str">
        <f t="shared" si="266"/>
        <v>AUG</v>
      </c>
    </row>
    <row r="1681" spans="1:17" x14ac:dyDescent="0.25">
      <c r="A1681" s="1">
        <f t="shared" si="267"/>
        <v>42588</v>
      </c>
      <c r="B1681" s="1">
        <f>A1681-J1681+1</f>
        <v>42582</v>
      </c>
      <c r="C1681" s="1">
        <f t="shared" si="268"/>
        <v>42588</v>
      </c>
      <c r="D1681">
        <f>VLOOKUP(C1681,Sheet2!$A$2:$C$471,2,FALSE)</f>
        <v>31</v>
      </c>
      <c r="E1681">
        <f>VLOOKUP($C1681,Sheet2!$A$2:$D$471,4,FALSE)</f>
        <v>8</v>
      </c>
      <c r="F1681" t="str">
        <f>VLOOKUP(E1681,$W$2:$X$13,2,FALSE)</f>
        <v>AUG</v>
      </c>
      <c r="G1681">
        <f t="shared" si="261"/>
        <v>3</v>
      </c>
      <c r="H1681">
        <f>VLOOKUP($C1681,Sheet2!$A$2:$C$471,3,FALSE)</f>
        <v>2016</v>
      </c>
      <c r="I1681" t="str">
        <f t="shared" si="262"/>
        <v>SAT</v>
      </c>
      <c r="J1681">
        <f t="shared" si="269"/>
        <v>7</v>
      </c>
      <c r="K1681">
        <f>IF(ISERROR(VLOOKUP(A1681,Sheet3!$B$2:$B$72,1,FALSE)),0,1)</f>
        <v>0</v>
      </c>
      <c r="L1681">
        <f t="shared" si="263"/>
        <v>1</v>
      </c>
      <c r="N1681">
        <f t="shared" si="264"/>
        <v>8</v>
      </c>
      <c r="O1681">
        <f t="shared" si="260"/>
        <v>3</v>
      </c>
      <c r="P1681">
        <f t="shared" si="265"/>
        <v>2016</v>
      </c>
      <c r="Q1681" t="str">
        <f t="shared" si="266"/>
        <v>AUG</v>
      </c>
    </row>
    <row r="1682" spans="1:17" x14ac:dyDescent="0.25">
      <c r="A1682" s="1">
        <f t="shared" si="267"/>
        <v>42589</v>
      </c>
      <c r="B1682" s="1">
        <f>A1682-J1682+1</f>
        <v>42589</v>
      </c>
      <c r="C1682" s="1">
        <f t="shared" si="268"/>
        <v>42595</v>
      </c>
      <c r="D1682">
        <f>VLOOKUP(C1682,Sheet2!$A$2:$C$471,2,FALSE)</f>
        <v>32</v>
      </c>
      <c r="E1682">
        <f>VLOOKUP($C1682,Sheet2!$A$2:$D$471,4,FALSE)</f>
        <v>8</v>
      </c>
      <c r="F1682" t="str">
        <f>VLOOKUP(E1682,$W$2:$X$13,2,FALSE)</f>
        <v>AUG</v>
      </c>
      <c r="G1682">
        <f t="shared" si="261"/>
        <v>3</v>
      </c>
      <c r="H1682">
        <f>VLOOKUP($C1682,Sheet2!$A$2:$C$471,3,FALSE)</f>
        <v>2016</v>
      </c>
      <c r="I1682" t="str">
        <f t="shared" si="262"/>
        <v>SUN</v>
      </c>
      <c r="J1682">
        <f t="shared" si="269"/>
        <v>1</v>
      </c>
      <c r="K1682">
        <f>IF(ISERROR(VLOOKUP(A1682,Sheet3!$B$2:$B$72,1,FALSE)),0,1)</f>
        <v>0</v>
      </c>
      <c r="L1682">
        <f t="shared" si="263"/>
        <v>1</v>
      </c>
      <c r="N1682">
        <f t="shared" si="264"/>
        <v>8</v>
      </c>
      <c r="O1682">
        <f t="shared" si="260"/>
        <v>3</v>
      </c>
      <c r="P1682">
        <f t="shared" si="265"/>
        <v>2016</v>
      </c>
      <c r="Q1682" t="str">
        <f t="shared" si="266"/>
        <v>AUG</v>
      </c>
    </row>
    <row r="1683" spans="1:17" x14ac:dyDescent="0.25">
      <c r="A1683" s="1">
        <f t="shared" si="267"/>
        <v>42590</v>
      </c>
      <c r="B1683" s="1">
        <f>A1683-J1683+1</f>
        <v>42589</v>
      </c>
      <c r="C1683" s="1">
        <f t="shared" si="268"/>
        <v>42595</v>
      </c>
      <c r="D1683">
        <f>VLOOKUP(C1683,Sheet2!$A$2:$C$471,2,FALSE)</f>
        <v>32</v>
      </c>
      <c r="E1683">
        <f>VLOOKUP($C1683,Sheet2!$A$2:$D$471,4,FALSE)</f>
        <v>8</v>
      </c>
      <c r="F1683" t="str">
        <f>VLOOKUP(E1683,$W$2:$X$13,2,FALSE)</f>
        <v>AUG</v>
      </c>
      <c r="G1683">
        <f t="shared" si="261"/>
        <v>3</v>
      </c>
      <c r="H1683">
        <f>VLOOKUP($C1683,Sheet2!$A$2:$C$471,3,FALSE)</f>
        <v>2016</v>
      </c>
      <c r="I1683" t="str">
        <f t="shared" si="262"/>
        <v>MON</v>
      </c>
      <c r="J1683">
        <f t="shared" si="269"/>
        <v>2</v>
      </c>
      <c r="K1683">
        <f>IF(ISERROR(VLOOKUP(A1683,Sheet3!$B$2:$B$72,1,FALSE)),0,1)</f>
        <v>0</v>
      </c>
      <c r="L1683">
        <f t="shared" si="263"/>
        <v>0</v>
      </c>
      <c r="N1683">
        <f t="shared" si="264"/>
        <v>8</v>
      </c>
      <c r="O1683">
        <f t="shared" si="260"/>
        <v>3</v>
      </c>
      <c r="P1683">
        <f t="shared" si="265"/>
        <v>2016</v>
      </c>
      <c r="Q1683" t="str">
        <f t="shared" si="266"/>
        <v>AUG</v>
      </c>
    </row>
    <row r="1684" spans="1:17" x14ac:dyDescent="0.25">
      <c r="A1684" s="1">
        <f t="shared" si="267"/>
        <v>42591</v>
      </c>
      <c r="B1684" s="1">
        <f>A1684-J1684+1</f>
        <v>42589</v>
      </c>
      <c r="C1684" s="1">
        <f t="shared" si="268"/>
        <v>42595</v>
      </c>
      <c r="D1684">
        <f>VLOOKUP(C1684,Sheet2!$A$2:$C$471,2,FALSE)</f>
        <v>32</v>
      </c>
      <c r="E1684">
        <f>VLOOKUP($C1684,Sheet2!$A$2:$D$471,4,FALSE)</f>
        <v>8</v>
      </c>
      <c r="F1684" t="str">
        <f>VLOOKUP(E1684,$W$2:$X$13,2,FALSE)</f>
        <v>AUG</v>
      </c>
      <c r="G1684">
        <f t="shared" si="261"/>
        <v>3</v>
      </c>
      <c r="H1684">
        <f>VLOOKUP($C1684,Sheet2!$A$2:$C$471,3,FALSE)</f>
        <v>2016</v>
      </c>
      <c r="I1684" t="str">
        <f t="shared" si="262"/>
        <v>TUE</v>
      </c>
      <c r="J1684">
        <f t="shared" si="269"/>
        <v>3</v>
      </c>
      <c r="K1684">
        <f>IF(ISERROR(VLOOKUP(A1684,Sheet3!$B$2:$B$72,1,FALSE)),0,1)</f>
        <v>0</v>
      </c>
      <c r="L1684">
        <f t="shared" si="263"/>
        <v>0</v>
      </c>
      <c r="N1684">
        <f t="shared" si="264"/>
        <v>8</v>
      </c>
      <c r="O1684">
        <f t="shared" si="260"/>
        <v>3</v>
      </c>
      <c r="P1684">
        <f t="shared" si="265"/>
        <v>2016</v>
      </c>
      <c r="Q1684" t="str">
        <f t="shared" si="266"/>
        <v>AUG</v>
      </c>
    </row>
    <row r="1685" spans="1:17" x14ac:dyDescent="0.25">
      <c r="A1685" s="1">
        <f t="shared" si="267"/>
        <v>42592</v>
      </c>
      <c r="B1685" s="1">
        <f>A1685-J1685+1</f>
        <v>42589</v>
      </c>
      <c r="C1685" s="1">
        <f t="shared" si="268"/>
        <v>42595</v>
      </c>
      <c r="D1685">
        <f>VLOOKUP(C1685,Sheet2!$A$2:$C$471,2,FALSE)</f>
        <v>32</v>
      </c>
      <c r="E1685">
        <f>VLOOKUP($C1685,Sheet2!$A$2:$D$471,4,FALSE)</f>
        <v>8</v>
      </c>
      <c r="F1685" t="str">
        <f>VLOOKUP(E1685,$W$2:$X$13,2,FALSE)</f>
        <v>AUG</v>
      </c>
      <c r="G1685">
        <f t="shared" si="261"/>
        <v>3</v>
      </c>
      <c r="H1685">
        <f>VLOOKUP($C1685,Sheet2!$A$2:$C$471,3,FALSE)</f>
        <v>2016</v>
      </c>
      <c r="I1685" t="str">
        <f t="shared" si="262"/>
        <v>WED</v>
      </c>
      <c r="J1685">
        <f t="shared" si="269"/>
        <v>4</v>
      </c>
      <c r="K1685">
        <f>IF(ISERROR(VLOOKUP(A1685,Sheet3!$B$2:$B$72,1,FALSE)),0,1)</f>
        <v>0</v>
      </c>
      <c r="L1685">
        <f t="shared" si="263"/>
        <v>0</v>
      </c>
      <c r="N1685">
        <f t="shared" si="264"/>
        <v>8</v>
      </c>
      <c r="O1685">
        <f t="shared" si="260"/>
        <v>3</v>
      </c>
      <c r="P1685">
        <f t="shared" si="265"/>
        <v>2016</v>
      </c>
      <c r="Q1685" t="str">
        <f t="shared" si="266"/>
        <v>AUG</v>
      </c>
    </row>
    <row r="1686" spans="1:17" x14ac:dyDescent="0.25">
      <c r="A1686" s="1">
        <f t="shared" si="267"/>
        <v>42593</v>
      </c>
      <c r="B1686" s="1">
        <f>A1686-J1686+1</f>
        <v>42589</v>
      </c>
      <c r="C1686" s="1">
        <f t="shared" si="268"/>
        <v>42595</v>
      </c>
      <c r="D1686">
        <f>VLOOKUP(C1686,Sheet2!$A$2:$C$471,2,FALSE)</f>
        <v>32</v>
      </c>
      <c r="E1686">
        <f>VLOOKUP($C1686,Sheet2!$A$2:$D$471,4,FALSE)</f>
        <v>8</v>
      </c>
      <c r="F1686" t="str">
        <f>VLOOKUP(E1686,$W$2:$X$13,2,FALSE)</f>
        <v>AUG</v>
      </c>
      <c r="G1686">
        <f t="shared" si="261"/>
        <v>3</v>
      </c>
      <c r="H1686">
        <f>VLOOKUP($C1686,Sheet2!$A$2:$C$471,3,FALSE)</f>
        <v>2016</v>
      </c>
      <c r="I1686" t="str">
        <f t="shared" si="262"/>
        <v>THU</v>
      </c>
      <c r="J1686">
        <f t="shared" si="269"/>
        <v>5</v>
      </c>
      <c r="K1686">
        <f>IF(ISERROR(VLOOKUP(A1686,Sheet3!$B$2:$B$72,1,FALSE)),0,1)</f>
        <v>0</v>
      </c>
      <c r="L1686">
        <f t="shared" si="263"/>
        <v>0</v>
      </c>
      <c r="N1686">
        <f t="shared" si="264"/>
        <v>8</v>
      </c>
      <c r="O1686">
        <f t="shared" si="260"/>
        <v>3</v>
      </c>
      <c r="P1686">
        <f t="shared" si="265"/>
        <v>2016</v>
      </c>
      <c r="Q1686" t="str">
        <f t="shared" si="266"/>
        <v>AUG</v>
      </c>
    </row>
    <row r="1687" spans="1:17" x14ac:dyDescent="0.25">
      <c r="A1687" s="1">
        <f t="shared" si="267"/>
        <v>42594</v>
      </c>
      <c r="B1687" s="1">
        <f>A1687-J1687+1</f>
        <v>42589</v>
      </c>
      <c r="C1687" s="1">
        <f t="shared" si="268"/>
        <v>42595</v>
      </c>
      <c r="D1687">
        <f>VLOOKUP(C1687,Sheet2!$A$2:$C$471,2,FALSE)</f>
        <v>32</v>
      </c>
      <c r="E1687">
        <f>VLOOKUP($C1687,Sheet2!$A$2:$D$471,4,FALSE)</f>
        <v>8</v>
      </c>
      <c r="F1687" t="str">
        <f>VLOOKUP(E1687,$W$2:$X$13,2,FALSE)</f>
        <v>AUG</v>
      </c>
      <c r="G1687">
        <f t="shared" si="261"/>
        <v>3</v>
      </c>
      <c r="H1687">
        <f>VLOOKUP($C1687,Sheet2!$A$2:$C$471,3,FALSE)</f>
        <v>2016</v>
      </c>
      <c r="I1687" t="str">
        <f t="shared" si="262"/>
        <v>FRI</v>
      </c>
      <c r="J1687">
        <f t="shared" si="269"/>
        <v>6</v>
      </c>
      <c r="K1687">
        <f>IF(ISERROR(VLOOKUP(A1687,Sheet3!$B$2:$B$72,1,FALSE)),0,1)</f>
        <v>0</v>
      </c>
      <c r="L1687">
        <f t="shared" si="263"/>
        <v>0</v>
      </c>
      <c r="N1687">
        <f t="shared" si="264"/>
        <v>8</v>
      </c>
      <c r="O1687">
        <f t="shared" si="260"/>
        <v>3</v>
      </c>
      <c r="P1687">
        <f t="shared" si="265"/>
        <v>2016</v>
      </c>
      <c r="Q1687" t="str">
        <f t="shared" si="266"/>
        <v>AUG</v>
      </c>
    </row>
    <row r="1688" spans="1:17" x14ac:dyDescent="0.25">
      <c r="A1688" s="1">
        <f t="shared" si="267"/>
        <v>42595</v>
      </c>
      <c r="B1688" s="1">
        <f>A1688-J1688+1</f>
        <v>42589</v>
      </c>
      <c r="C1688" s="1">
        <f t="shared" si="268"/>
        <v>42595</v>
      </c>
      <c r="D1688">
        <f>VLOOKUP(C1688,Sheet2!$A$2:$C$471,2,FALSE)</f>
        <v>32</v>
      </c>
      <c r="E1688">
        <f>VLOOKUP($C1688,Sheet2!$A$2:$D$471,4,FALSE)</f>
        <v>8</v>
      </c>
      <c r="F1688" t="str">
        <f>VLOOKUP(E1688,$W$2:$X$13,2,FALSE)</f>
        <v>AUG</v>
      </c>
      <c r="G1688">
        <f t="shared" si="261"/>
        <v>3</v>
      </c>
      <c r="H1688">
        <f>VLOOKUP($C1688,Sheet2!$A$2:$C$471,3,FALSE)</f>
        <v>2016</v>
      </c>
      <c r="I1688" t="str">
        <f t="shared" si="262"/>
        <v>SAT</v>
      </c>
      <c r="J1688">
        <f t="shared" si="269"/>
        <v>7</v>
      </c>
      <c r="K1688">
        <f>IF(ISERROR(VLOOKUP(A1688,Sheet3!$B$2:$B$72,1,FALSE)),0,1)</f>
        <v>0</v>
      </c>
      <c r="L1688">
        <f t="shared" si="263"/>
        <v>1</v>
      </c>
      <c r="N1688">
        <f t="shared" si="264"/>
        <v>8</v>
      </c>
      <c r="O1688">
        <f t="shared" si="260"/>
        <v>3</v>
      </c>
      <c r="P1688">
        <f t="shared" si="265"/>
        <v>2016</v>
      </c>
      <c r="Q1688" t="str">
        <f t="shared" si="266"/>
        <v>AUG</v>
      </c>
    </row>
    <row r="1689" spans="1:17" x14ac:dyDescent="0.25">
      <c r="A1689" s="1">
        <f t="shared" si="267"/>
        <v>42596</v>
      </c>
      <c r="B1689" s="1">
        <f>A1689-J1689+1</f>
        <v>42596</v>
      </c>
      <c r="C1689" s="1">
        <f t="shared" si="268"/>
        <v>42602</v>
      </c>
      <c r="D1689">
        <f>VLOOKUP(C1689,Sheet2!$A$2:$C$471,2,FALSE)</f>
        <v>33</v>
      </c>
      <c r="E1689">
        <f>VLOOKUP($C1689,Sheet2!$A$2:$D$471,4,FALSE)</f>
        <v>8</v>
      </c>
      <c r="F1689" t="str">
        <f>VLOOKUP(E1689,$W$2:$X$13,2,FALSE)</f>
        <v>AUG</v>
      </c>
      <c r="G1689">
        <f t="shared" si="261"/>
        <v>3</v>
      </c>
      <c r="H1689">
        <f>VLOOKUP($C1689,Sheet2!$A$2:$C$471,3,FALSE)</f>
        <v>2016</v>
      </c>
      <c r="I1689" t="str">
        <f t="shared" si="262"/>
        <v>SUN</v>
      </c>
      <c r="J1689">
        <f t="shared" si="269"/>
        <v>1</v>
      </c>
      <c r="K1689">
        <f>IF(ISERROR(VLOOKUP(A1689,Sheet3!$B$2:$B$72,1,FALSE)),0,1)</f>
        <v>0</v>
      </c>
      <c r="L1689">
        <f t="shared" si="263"/>
        <v>1</v>
      </c>
      <c r="N1689">
        <f t="shared" si="264"/>
        <v>8</v>
      </c>
      <c r="O1689">
        <f t="shared" si="260"/>
        <v>3</v>
      </c>
      <c r="P1689">
        <f t="shared" si="265"/>
        <v>2016</v>
      </c>
      <c r="Q1689" t="str">
        <f t="shared" si="266"/>
        <v>AUG</v>
      </c>
    </row>
    <row r="1690" spans="1:17" x14ac:dyDescent="0.25">
      <c r="A1690" s="1">
        <f t="shared" si="267"/>
        <v>42597</v>
      </c>
      <c r="B1690" s="1">
        <f>A1690-J1690+1</f>
        <v>42596</v>
      </c>
      <c r="C1690" s="1">
        <f t="shared" si="268"/>
        <v>42602</v>
      </c>
      <c r="D1690">
        <f>VLOOKUP(C1690,Sheet2!$A$2:$C$471,2,FALSE)</f>
        <v>33</v>
      </c>
      <c r="E1690">
        <f>VLOOKUP($C1690,Sheet2!$A$2:$D$471,4,FALSE)</f>
        <v>8</v>
      </c>
      <c r="F1690" t="str">
        <f>VLOOKUP(E1690,$W$2:$X$13,2,FALSE)</f>
        <v>AUG</v>
      </c>
      <c r="G1690">
        <f t="shared" si="261"/>
        <v>3</v>
      </c>
      <c r="H1690">
        <f>VLOOKUP($C1690,Sheet2!$A$2:$C$471,3,FALSE)</f>
        <v>2016</v>
      </c>
      <c r="I1690" t="str">
        <f t="shared" si="262"/>
        <v>MON</v>
      </c>
      <c r="J1690">
        <f t="shared" si="269"/>
        <v>2</v>
      </c>
      <c r="K1690">
        <f>IF(ISERROR(VLOOKUP(A1690,Sheet3!$B$2:$B$72,1,FALSE)),0,1)</f>
        <v>0</v>
      </c>
      <c r="L1690">
        <f t="shared" si="263"/>
        <v>0</v>
      </c>
      <c r="N1690">
        <f t="shared" si="264"/>
        <v>8</v>
      </c>
      <c r="O1690">
        <f t="shared" si="260"/>
        <v>3</v>
      </c>
      <c r="P1690">
        <f t="shared" si="265"/>
        <v>2016</v>
      </c>
      <c r="Q1690" t="str">
        <f t="shared" si="266"/>
        <v>AUG</v>
      </c>
    </row>
    <row r="1691" spans="1:17" x14ac:dyDescent="0.25">
      <c r="A1691" s="1">
        <f t="shared" si="267"/>
        <v>42598</v>
      </c>
      <c r="B1691" s="1">
        <f>A1691-J1691+1</f>
        <v>42596</v>
      </c>
      <c r="C1691" s="1">
        <f t="shared" si="268"/>
        <v>42602</v>
      </c>
      <c r="D1691">
        <f>VLOOKUP(C1691,Sheet2!$A$2:$C$471,2,FALSE)</f>
        <v>33</v>
      </c>
      <c r="E1691">
        <f>VLOOKUP($C1691,Sheet2!$A$2:$D$471,4,FALSE)</f>
        <v>8</v>
      </c>
      <c r="F1691" t="str">
        <f>VLOOKUP(E1691,$W$2:$X$13,2,FALSE)</f>
        <v>AUG</v>
      </c>
      <c r="G1691">
        <f t="shared" si="261"/>
        <v>3</v>
      </c>
      <c r="H1691">
        <f>VLOOKUP($C1691,Sheet2!$A$2:$C$471,3,FALSE)</f>
        <v>2016</v>
      </c>
      <c r="I1691" t="str">
        <f t="shared" si="262"/>
        <v>TUE</v>
      </c>
      <c r="J1691">
        <f t="shared" si="269"/>
        <v>3</v>
      </c>
      <c r="K1691">
        <f>IF(ISERROR(VLOOKUP(A1691,Sheet3!$B$2:$B$72,1,FALSE)),0,1)</f>
        <v>0</v>
      </c>
      <c r="L1691">
        <f t="shared" si="263"/>
        <v>0</v>
      </c>
      <c r="N1691">
        <f t="shared" si="264"/>
        <v>8</v>
      </c>
      <c r="O1691">
        <f t="shared" si="260"/>
        <v>3</v>
      </c>
      <c r="P1691">
        <f t="shared" si="265"/>
        <v>2016</v>
      </c>
      <c r="Q1691" t="str">
        <f t="shared" si="266"/>
        <v>AUG</v>
      </c>
    </row>
    <row r="1692" spans="1:17" x14ac:dyDescent="0.25">
      <c r="A1692" s="1">
        <f t="shared" si="267"/>
        <v>42599</v>
      </c>
      <c r="B1692" s="1">
        <f>A1692-J1692+1</f>
        <v>42596</v>
      </c>
      <c r="C1692" s="1">
        <f t="shared" si="268"/>
        <v>42602</v>
      </c>
      <c r="D1692">
        <f>VLOOKUP(C1692,Sheet2!$A$2:$C$471,2,FALSE)</f>
        <v>33</v>
      </c>
      <c r="E1692">
        <f>VLOOKUP($C1692,Sheet2!$A$2:$D$471,4,FALSE)</f>
        <v>8</v>
      </c>
      <c r="F1692" t="str">
        <f>VLOOKUP(E1692,$W$2:$X$13,2,FALSE)</f>
        <v>AUG</v>
      </c>
      <c r="G1692">
        <f t="shared" si="261"/>
        <v>3</v>
      </c>
      <c r="H1692">
        <f>VLOOKUP($C1692,Sheet2!$A$2:$C$471,3,FALSE)</f>
        <v>2016</v>
      </c>
      <c r="I1692" t="str">
        <f t="shared" si="262"/>
        <v>WED</v>
      </c>
      <c r="J1692">
        <f t="shared" si="269"/>
        <v>4</v>
      </c>
      <c r="K1692">
        <f>IF(ISERROR(VLOOKUP(A1692,Sheet3!$B$2:$B$72,1,FALSE)),0,1)</f>
        <v>0</v>
      </c>
      <c r="L1692">
        <f t="shared" si="263"/>
        <v>0</v>
      </c>
      <c r="N1692">
        <f t="shared" si="264"/>
        <v>8</v>
      </c>
      <c r="O1692">
        <f t="shared" si="260"/>
        <v>3</v>
      </c>
      <c r="P1692">
        <f t="shared" si="265"/>
        <v>2016</v>
      </c>
      <c r="Q1692" t="str">
        <f t="shared" si="266"/>
        <v>AUG</v>
      </c>
    </row>
    <row r="1693" spans="1:17" x14ac:dyDescent="0.25">
      <c r="A1693" s="1">
        <f t="shared" si="267"/>
        <v>42600</v>
      </c>
      <c r="B1693" s="1">
        <f>A1693-J1693+1</f>
        <v>42596</v>
      </c>
      <c r="C1693" s="1">
        <f t="shared" si="268"/>
        <v>42602</v>
      </c>
      <c r="D1693">
        <f>VLOOKUP(C1693,Sheet2!$A$2:$C$471,2,FALSE)</f>
        <v>33</v>
      </c>
      <c r="E1693">
        <f>VLOOKUP($C1693,Sheet2!$A$2:$D$471,4,FALSE)</f>
        <v>8</v>
      </c>
      <c r="F1693" t="str">
        <f>VLOOKUP(E1693,$W$2:$X$13,2,FALSE)</f>
        <v>AUG</v>
      </c>
      <c r="G1693">
        <f t="shared" si="261"/>
        <v>3</v>
      </c>
      <c r="H1693">
        <f>VLOOKUP($C1693,Sheet2!$A$2:$C$471,3,FALSE)</f>
        <v>2016</v>
      </c>
      <c r="I1693" t="str">
        <f t="shared" si="262"/>
        <v>THU</v>
      </c>
      <c r="J1693">
        <f t="shared" si="269"/>
        <v>5</v>
      </c>
      <c r="K1693">
        <f>IF(ISERROR(VLOOKUP(A1693,Sheet3!$B$2:$B$72,1,FALSE)),0,1)</f>
        <v>0</v>
      </c>
      <c r="L1693">
        <f t="shared" si="263"/>
        <v>0</v>
      </c>
      <c r="N1693">
        <f t="shared" si="264"/>
        <v>8</v>
      </c>
      <c r="O1693">
        <f t="shared" si="260"/>
        <v>3</v>
      </c>
      <c r="P1693">
        <f t="shared" si="265"/>
        <v>2016</v>
      </c>
      <c r="Q1693" t="str">
        <f t="shared" si="266"/>
        <v>AUG</v>
      </c>
    </row>
    <row r="1694" spans="1:17" x14ac:dyDescent="0.25">
      <c r="A1694" s="1">
        <f t="shared" si="267"/>
        <v>42601</v>
      </c>
      <c r="B1694" s="1">
        <f>A1694-J1694+1</f>
        <v>42596</v>
      </c>
      <c r="C1694" s="1">
        <f t="shared" si="268"/>
        <v>42602</v>
      </c>
      <c r="D1694">
        <f>VLOOKUP(C1694,Sheet2!$A$2:$C$471,2,FALSE)</f>
        <v>33</v>
      </c>
      <c r="E1694">
        <f>VLOOKUP($C1694,Sheet2!$A$2:$D$471,4,FALSE)</f>
        <v>8</v>
      </c>
      <c r="F1694" t="str">
        <f>VLOOKUP(E1694,$W$2:$X$13,2,FALSE)</f>
        <v>AUG</v>
      </c>
      <c r="G1694">
        <f t="shared" si="261"/>
        <v>3</v>
      </c>
      <c r="H1694">
        <f>VLOOKUP($C1694,Sheet2!$A$2:$C$471,3,FALSE)</f>
        <v>2016</v>
      </c>
      <c r="I1694" t="str">
        <f t="shared" si="262"/>
        <v>FRI</v>
      </c>
      <c r="J1694">
        <f t="shared" si="269"/>
        <v>6</v>
      </c>
      <c r="K1694">
        <f>IF(ISERROR(VLOOKUP(A1694,Sheet3!$B$2:$B$72,1,FALSE)),0,1)</f>
        <v>0</v>
      </c>
      <c r="L1694">
        <f t="shared" si="263"/>
        <v>0</v>
      </c>
      <c r="N1694">
        <f t="shared" si="264"/>
        <v>8</v>
      </c>
      <c r="O1694">
        <f t="shared" si="260"/>
        <v>3</v>
      </c>
      <c r="P1694">
        <f t="shared" si="265"/>
        <v>2016</v>
      </c>
      <c r="Q1694" t="str">
        <f t="shared" si="266"/>
        <v>AUG</v>
      </c>
    </row>
    <row r="1695" spans="1:17" x14ac:dyDescent="0.25">
      <c r="A1695" s="1">
        <f t="shared" si="267"/>
        <v>42602</v>
      </c>
      <c r="B1695" s="1">
        <f>A1695-J1695+1</f>
        <v>42596</v>
      </c>
      <c r="C1695" s="1">
        <f t="shared" si="268"/>
        <v>42602</v>
      </c>
      <c r="D1695">
        <f>VLOOKUP(C1695,Sheet2!$A$2:$C$471,2,FALSE)</f>
        <v>33</v>
      </c>
      <c r="E1695">
        <f>VLOOKUP($C1695,Sheet2!$A$2:$D$471,4,FALSE)</f>
        <v>8</v>
      </c>
      <c r="F1695" t="str">
        <f>VLOOKUP(E1695,$W$2:$X$13,2,FALSE)</f>
        <v>AUG</v>
      </c>
      <c r="G1695">
        <f t="shared" si="261"/>
        <v>3</v>
      </c>
      <c r="H1695">
        <f>VLOOKUP($C1695,Sheet2!$A$2:$C$471,3,FALSE)</f>
        <v>2016</v>
      </c>
      <c r="I1695" t="str">
        <f t="shared" si="262"/>
        <v>SAT</v>
      </c>
      <c r="J1695">
        <f t="shared" si="269"/>
        <v>7</v>
      </c>
      <c r="K1695">
        <f>IF(ISERROR(VLOOKUP(A1695,Sheet3!$B$2:$B$72,1,FALSE)),0,1)</f>
        <v>0</v>
      </c>
      <c r="L1695">
        <f t="shared" si="263"/>
        <v>1</v>
      </c>
      <c r="N1695">
        <f t="shared" si="264"/>
        <v>8</v>
      </c>
      <c r="O1695">
        <f t="shared" si="260"/>
        <v>3</v>
      </c>
      <c r="P1695">
        <f t="shared" si="265"/>
        <v>2016</v>
      </c>
      <c r="Q1695" t="str">
        <f t="shared" si="266"/>
        <v>AUG</v>
      </c>
    </row>
    <row r="1696" spans="1:17" x14ac:dyDescent="0.25">
      <c r="A1696" s="1">
        <f t="shared" si="267"/>
        <v>42603</v>
      </c>
      <c r="B1696" s="1">
        <f>A1696-J1696+1</f>
        <v>42603</v>
      </c>
      <c r="C1696" s="1">
        <f t="shared" si="268"/>
        <v>42609</v>
      </c>
      <c r="D1696">
        <f>VLOOKUP(C1696,Sheet2!$A$2:$C$471,2,FALSE)</f>
        <v>34</v>
      </c>
      <c r="E1696">
        <f>VLOOKUP($C1696,Sheet2!$A$2:$D$471,4,FALSE)</f>
        <v>8</v>
      </c>
      <c r="F1696" t="str">
        <f>VLOOKUP(E1696,$W$2:$X$13,2,FALSE)</f>
        <v>AUG</v>
      </c>
      <c r="G1696">
        <f t="shared" si="261"/>
        <v>3</v>
      </c>
      <c r="H1696">
        <f>VLOOKUP($C1696,Sheet2!$A$2:$C$471,3,FALSE)</f>
        <v>2016</v>
      </c>
      <c r="I1696" t="str">
        <f t="shared" si="262"/>
        <v>SUN</v>
      </c>
      <c r="J1696">
        <f t="shared" si="269"/>
        <v>1</v>
      </c>
      <c r="K1696">
        <f>IF(ISERROR(VLOOKUP(A1696,Sheet3!$B$2:$B$72,1,FALSE)),0,1)</f>
        <v>0</v>
      </c>
      <c r="L1696">
        <f t="shared" si="263"/>
        <v>1</v>
      </c>
      <c r="N1696">
        <f t="shared" si="264"/>
        <v>8</v>
      </c>
      <c r="O1696">
        <f t="shared" si="260"/>
        <v>3</v>
      </c>
      <c r="P1696">
        <f t="shared" si="265"/>
        <v>2016</v>
      </c>
      <c r="Q1696" t="str">
        <f t="shared" si="266"/>
        <v>AUG</v>
      </c>
    </row>
    <row r="1697" spans="1:17" x14ac:dyDescent="0.25">
      <c r="A1697" s="1">
        <f t="shared" si="267"/>
        <v>42604</v>
      </c>
      <c r="B1697" s="1">
        <f>A1697-J1697+1</f>
        <v>42603</v>
      </c>
      <c r="C1697" s="1">
        <f t="shared" si="268"/>
        <v>42609</v>
      </c>
      <c r="D1697">
        <f>VLOOKUP(C1697,Sheet2!$A$2:$C$471,2,FALSE)</f>
        <v>34</v>
      </c>
      <c r="E1697">
        <f>VLOOKUP($C1697,Sheet2!$A$2:$D$471,4,FALSE)</f>
        <v>8</v>
      </c>
      <c r="F1697" t="str">
        <f>VLOOKUP(E1697,$W$2:$X$13,2,FALSE)</f>
        <v>AUG</v>
      </c>
      <c r="G1697">
        <f t="shared" si="261"/>
        <v>3</v>
      </c>
      <c r="H1697">
        <f>VLOOKUP($C1697,Sheet2!$A$2:$C$471,3,FALSE)</f>
        <v>2016</v>
      </c>
      <c r="I1697" t="str">
        <f t="shared" si="262"/>
        <v>MON</v>
      </c>
      <c r="J1697">
        <f t="shared" si="269"/>
        <v>2</v>
      </c>
      <c r="K1697">
        <f>IF(ISERROR(VLOOKUP(A1697,Sheet3!$B$2:$B$72,1,FALSE)),0,1)</f>
        <v>0</v>
      </c>
      <c r="L1697">
        <f t="shared" si="263"/>
        <v>0</v>
      </c>
      <c r="N1697">
        <f t="shared" si="264"/>
        <v>8</v>
      </c>
      <c r="O1697">
        <f t="shared" si="260"/>
        <v>3</v>
      </c>
      <c r="P1697">
        <f t="shared" si="265"/>
        <v>2016</v>
      </c>
      <c r="Q1697" t="str">
        <f t="shared" si="266"/>
        <v>AUG</v>
      </c>
    </row>
    <row r="1698" spans="1:17" x14ac:dyDescent="0.25">
      <c r="A1698" s="1">
        <f t="shared" si="267"/>
        <v>42605</v>
      </c>
      <c r="B1698" s="1">
        <f>A1698-J1698+1</f>
        <v>42603</v>
      </c>
      <c r="C1698" s="1">
        <f t="shared" si="268"/>
        <v>42609</v>
      </c>
      <c r="D1698">
        <f>VLOOKUP(C1698,Sheet2!$A$2:$C$471,2,FALSE)</f>
        <v>34</v>
      </c>
      <c r="E1698">
        <f>VLOOKUP($C1698,Sheet2!$A$2:$D$471,4,FALSE)</f>
        <v>8</v>
      </c>
      <c r="F1698" t="str">
        <f>VLOOKUP(E1698,$W$2:$X$13,2,FALSE)</f>
        <v>AUG</v>
      </c>
      <c r="G1698">
        <f t="shared" si="261"/>
        <v>3</v>
      </c>
      <c r="H1698">
        <f>VLOOKUP($C1698,Sheet2!$A$2:$C$471,3,FALSE)</f>
        <v>2016</v>
      </c>
      <c r="I1698" t="str">
        <f t="shared" si="262"/>
        <v>TUE</v>
      </c>
      <c r="J1698">
        <f t="shared" si="269"/>
        <v>3</v>
      </c>
      <c r="K1698">
        <f>IF(ISERROR(VLOOKUP(A1698,Sheet3!$B$2:$B$72,1,FALSE)),0,1)</f>
        <v>0</v>
      </c>
      <c r="L1698">
        <f t="shared" si="263"/>
        <v>0</v>
      </c>
      <c r="N1698">
        <f t="shared" si="264"/>
        <v>8</v>
      </c>
      <c r="O1698">
        <f t="shared" si="260"/>
        <v>3</v>
      </c>
      <c r="P1698">
        <f t="shared" si="265"/>
        <v>2016</v>
      </c>
      <c r="Q1698" t="str">
        <f t="shared" si="266"/>
        <v>AUG</v>
      </c>
    </row>
    <row r="1699" spans="1:17" x14ac:dyDescent="0.25">
      <c r="A1699" s="1">
        <f t="shared" si="267"/>
        <v>42606</v>
      </c>
      <c r="B1699" s="1">
        <f>A1699-J1699+1</f>
        <v>42603</v>
      </c>
      <c r="C1699" s="1">
        <f t="shared" si="268"/>
        <v>42609</v>
      </c>
      <c r="D1699">
        <f>VLOOKUP(C1699,Sheet2!$A$2:$C$471,2,FALSE)</f>
        <v>34</v>
      </c>
      <c r="E1699">
        <f>VLOOKUP($C1699,Sheet2!$A$2:$D$471,4,FALSE)</f>
        <v>8</v>
      </c>
      <c r="F1699" t="str">
        <f>VLOOKUP(E1699,$W$2:$X$13,2,FALSE)</f>
        <v>AUG</v>
      </c>
      <c r="G1699">
        <f t="shared" si="261"/>
        <v>3</v>
      </c>
      <c r="H1699">
        <f>VLOOKUP($C1699,Sheet2!$A$2:$C$471,3,FALSE)</f>
        <v>2016</v>
      </c>
      <c r="I1699" t="str">
        <f t="shared" si="262"/>
        <v>WED</v>
      </c>
      <c r="J1699">
        <f t="shared" si="269"/>
        <v>4</v>
      </c>
      <c r="K1699">
        <f>IF(ISERROR(VLOOKUP(A1699,Sheet3!$B$2:$B$72,1,FALSE)),0,1)</f>
        <v>0</v>
      </c>
      <c r="L1699">
        <f t="shared" si="263"/>
        <v>0</v>
      </c>
      <c r="N1699">
        <f t="shared" si="264"/>
        <v>8</v>
      </c>
      <c r="O1699">
        <f t="shared" si="260"/>
        <v>3</v>
      </c>
      <c r="P1699">
        <f t="shared" si="265"/>
        <v>2016</v>
      </c>
      <c r="Q1699" t="str">
        <f t="shared" si="266"/>
        <v>AUG</v>
      </c>
    </row>
    <row r="1700" spans="1:17" x14ac:dyDescent="0.25">
      <c r="A1700" s="1">
        <f t="shared" si="267"/>
        <v>42607</v>
      </c>
      <c r="B1700" s="1">
        <f>A1700-J1700+1</f>
        <v>42603</v>
      </c>
      <c r="C1700" s="1">
        <f t="shared" si="268"/>
        <v>42609</v>
      </c>
      <c r="D1700">
        <f>VLOOKUP(C1700,Sheet2!$A$2:$C$471,2,FALSE)</f>
        <v>34</v>
      </c>
      <c r="E1700">
        <f>VLOOKUP($C1700,Sheet2!$A$2:$D$471,4,FALSE)</f>
        <v>8</v>
      </c>
      <c r="F1700" t="str">
        <f>VLOOKUP(E1700,$W$2:$X$13,2,FALSE)</f>
        <v>AUG</v>
      </c>
      <c r="G1700">
        <f t="shared" si="261"/>
        <v>3</v>
      </c>
      <c r="H1700">
        <f>VLOOKUP($C1700,Sheet2!$A$2:$C$471,3,FALSE)</f>
        <v>2016</v>
      </c>
      <c r="I1700" t="str">
        <f t="shared" si="262"/>
        <v>THU</v>
      </c>
      <c r="J1700">
        <f t="shared" si="269"/>
        <v>5</v>
      </c>
      <c r="K1700">
        <f>IF(ISERROR(VLOOKUP(A1700,Sheet3!$B$2:$B$72,1,FALSE)),0,1)</f>
        <v>0</v>
      </c>
      <c r="L1700">
        <f t="shared" si="263"/>
        <v>0</v>
      </c>
      <c r="N1700">
        <f t="shared" si="264"/>
        <v>8</v>
      </c>
      <c r="O1700">
        <f t="shared" si="260"/>
        <v>3</v>
      </c>
      <c r="P1700">
        <f t="shared" si="265"/>
        <v>2016</v>
      </c>
      <c r="Q1700" t="str">
        <f t="shared" si="266"/>
        <v>AUG</v>
      </c>
    </row>
    <row r="1701" spans="1:17" x14ac:dyDescent="0.25">
      <c r="A1701" s="1">
        <f t="shared" si="267"/>
        <v>42608</v>
      </c>
      <c r="B1701" s="1">
        <f>A1701-J1701+1</f>
        <v>42603</v>
      </c>
      <c r="C1701" s="1">
        <f t="shared" si="268"/>
        <v>42609</v>
      </c>
      <c r="D1701">
        <f>VLOOKUP(C1701,Sheet2!$A$2:$C$471,2,FALSE)</f>
        <v>34</v>
      </c>
      <c r="E1701">
        <f>VLOOKUP($C1701,Sheet2!$A$2:$D$471,4,FALSE)</f>
        <v>8</v>
      </c>
      <c r="F1701" t="str">
        <f>VLOOKUP(E1701,$W$2:$X$13,2,FALSE)</f>
        <v>AUG</v>
      </c>
      <c r="G1701">
        <f t="shared" si="261"/>
        <v>3</v>
      </c>
      <c r="H1701">
        <f>VLOOKUP($C1701,Sheet2!$A$2:$C$471,3,FALSE)</f>
        <v>2016</v>
      </c>
      <c r="I1701" t="str">
        <f t="shared" si="262"/>
        <v>FRI</v>
      </c>
      <c r="J1701">
        <f t="shared" si="269"/>
        <v>6</v>
      </c>
      <c r="K1701">
        <f>IF(ISERROR(VLOOKUP(A1701,Sheet3!$B$2:$B$72,1,FALSE)),0,1)</f>
        <v>0</v>
      </c>
      <c r="L1701">
        <f t="shared" si="263"/>
        <v>0</v>
      </c>
      <c r="N1701">
        <f t="shared" si="264"/>
        <v>8</v>
      </c>
      <c r="O1701">
        <f t="shared" si="260"/>
        <v>3</v>
      </c>
      <c r="P1701">
        <f t="shared" si="265"/>
        <v>2016</v>
      </c>
      <c r="Q1701" t="str">
        <f t="shared" si="266"/>
        <v>AUG</v>
      </c>
    </row>
    <row r="1702" spans="1:17" x14ac:dyDescent="0.25">
      <c r="A1702" s="1">
        <f t="shared" si="267"/>
        <v>42609</v>
      </c>
      <c r="B1702" s="1">
        <f>A1702-J1702+1</f>
        <v>42603</v>
      </c>
      <c r="C1702" s="1">
        <f t="shared" si="268"/>
        <v>42609</v>
      </c>
      <c r="D1702">
        <f>VLOOKUP(C1702,Sheet2!$A$2:$C$471,2,FALSE)</f>
        <v>34</v>
      </c>
      <c r="E1702">
        <f>VLOOKUP($C1702,Sheet2!$A$2:$D$471,4,FALSE)</f>
        <v>8</v>
      </c>
      <c r="F1702" t="str">
        <f>VLOOKUP(E1702,$W$2:$X$13,2,FALSE)</f>
        <v>AUG</v>
      </c>
      <c r="G1702">
        <f t="shared" si="261"/>
        <v>3</v>
      </c>
      <c r="H1702">
        <f>VLOOKUP($C1702,Sheet2!$A$2:$C$471,3,FALSE)</f>
        <v>2016</v>
      </c>
      <c r="I1702" t="str">
        <f t="shared" si="262"/>
        <v>SAT</v>
      </c>
      <c r="J1702">
        <f t="shared" si="269"/>
        <v>7</v>
      </c>
      <c r="K1702">
        <f>IF(ISERROR(VLOOKUP(A1702,Sheet3!$B$2:$B$72,1,FALSE)),0,1)</f>
        <v>0</v>
      </c>
      <c r="L1702">
        <f t="shared" si="263"/>
        <v>1</v>
      </c>
      <c r="N1702">
        <f t="shared" si="264"/>
        <v>8</v>
      </c>
      <c r="O1702">
        <f t="shared" si="260"/>
        <v>3</v>
      </c>
      <c r="P1702">
        <f t="shared" si="265"/>
        <v>2016</v>
      </c>
      <c r="Q1702" t="str">
        <f t="shared" si="266"/>
        <v>AUG</v>
      </c>
    </row>
    <row r="1703" spans="1:17" x14ac:dyDescent="0.25">
      <c r="A1703" s="1">
        <f t="shared" si="267"/>
        <v>42610</v>
      </c>
      <c r="B1703" s="1">
        <f>A1703-J1703+1</f>
        <v>42610</v>
      </c>
      <c r="C1703" s="1">
        <f t="shared" si="268"/>
        <v>42616</v>
      </c>
      <c r="D1703">
        <f>VLOOKUP(C1703,Sheet2!$A$2:$C$471,2,FALSE)</f>
        <v>35</v>
      </c>
      <c r="E1703">
        <f>VLOOKUP($C1703,Sheet2!$A$2:$D$471,4,FALSE)</f>
        <v>9</v>
      </c>
      <c r="F1703" t="str">
        <f>VLOOKUP(E1703,$W$2:$X$13,2,FALSE)</f>
        <v>SEP</v>
      </c>
      <c r="G1703">
        <f t="shared" si="261"/>
        <v>3</v>
      </c>
      <c r="H1703">
        <f>VLOOKUP($C1703,Sheet2!$A$2:$C$471,3,FALSE)</f>
        <v>2016</v>
      </c>
      <c r="I1703" t="str">
        <f t="shared" si="262"/>
        <v>SUN</v>
      </c>
      <c r="J1703">
        <f t="shared" si="269"/>
        <v>1</v>
      </c>
      <c r="K1703">
        <f>IF(ISERROR(VLOOKUP(A1703,Sheet3!$B$2:$B$72,1,FALSE)),0,1)</f>
        <v>0</v>
      </c>
      <c r="L1703">
        <f t="shared" si="263"/>
        <v>1</v>
      </c>
      <c r="N1703">
        <f t="shared" si="264"/>
        <v>8</v>
      </c>
      <c r="O1703">
        <f t="shared" si="260"/>
        <v>3</v>
      </c>
      <c r="P1703">
        <f t="shared" si="265"/>
        <v>2016</v>
      </c>
      <c r="Q1703" t="str">
        <f t="shared" si="266"/>
        <v>AUG</v>
      </c>
    </row>
    <row r="1704" spans="1:17" x14ac:dyDescent="0.25">
      <c r="A1704" s="1">
        <f t="shared" si="267"/>
        <v>42611</v>
      </c>
      <c r="B1704" s="1">
        <f>A1704-J1704+1</f>
        <v>42610</v>
      </c>
      <c r="C1704" s="1">
        <f t="shared" si="268"/>
        <v>42616</v>
      </c>
      <c r="D1704">
        <f>VLOOKUP(C1704,Sheet2!$A$2:$C$471,2,FALSE)</f>
        <v>35</v>
      </c>
      <c r="E1704">
        <f>VLOOKUP($C1704,Sheet2!$A$2:$D$471,4,FALSE)</f>
        <v>9</v>
      </c>
      <c r="F1704" t="str">
        <f>VLOOKUP(E1704,$W$2:$X$13,2,FALSE)</f>
        <v>SEP</v>
      </c>
      <c r="G1704">
        <f t="shared" si="261"/>
        <v>3</v>
      </c>
      <c r="H1704">
        <f>VLOOKUP($C1704,Sheet2!$A$2:$C$471,3,FALSE)</f>
        <v>2016</v>
      </c>
      <c r="I1704" t="str">
        <f t="shared" si="262"/>
        <v>MON</v>
      </c>
      <c r="J1704">
        <f t="shared" si="269"/>
        <v>2</v>
      </c>
      <c r="K1704">
        <f>IF(ISERROR(VLOOKUP(A1704,Sheet3!$B$2:$B$72,1,FALSE)),0,1)</f>
        <v>0</v>
      </c>
      <c r="L1704">
        <f t="shared" si="263"/>
        <v>0</v>
      </c>
      <c r="N1704">
        <f t="shared" si="264"/>
        <v>8</v>
      </c>
      <c r="O1704">
        <f t="shared" si="260"/>
        <v>3</v>
      </c>
      <c r="P1704">
        <f t="shared" si="265"/>
        <v>2016</v>
      </c>
      <c r="Q1704" t="str">
        <f t="shared" si="266"/>
        <v>AUG</v>
      </c>
    </row>
    <row r="1705" spans="1:17" x14ac:dyDescent="0.25">
      <c r="A1705" s="1">
        <f t="shared" si="267"/>
        <v>42612</v>
      </c>
      <c r="B1705" s="1">
        <f>A1705-J1705+1</f>
        <v>42610</v>
      </c>
      <c r="C1705" s="1">
        <f t="shared" si="268"/>
        <v>42616</v>
      </c>
      <c r="D1705">
        <f>VLOOKUP(C1705,Sheet2!$A$2:$C$471,2,FALSE)</f>
        <v>35</v>
      </c>
      <c r="E1705">
        <f>VLOOKUP($C1705,Sheet2!$A$2:$D$471,4,FALSE)</f>
        <v>9</v>
      </c>
      <c r="F1705" t="str">
        <f>VLOOKUP(E1705,$W$2:$X$13,2,FALSE)</f>
        <v>SEP</v>
      </c>
      <c r="G1705">
        <f t="shared" si="261"/>
        <v>3</v>
      </c>
      <c r="H1705">
        <f>VLOOKUP($C1705,Sheet2!$A$2:$C$471,3,FALSE)</f>
        <v>2016</v>
      </c>
      <c r="I1705" t="str">
        <f t="shared" si="262"/>
        <v>TUE</v>
      </c>
      <c r="J1705">
        <f t="shared" si="269"/>
        <v>3</v>
      </c>
      <c r="K1705">
        <f>IF(ISERROR(VLOOKUP(A1705,Sheet3!$B$2:$B$72,1,FALSE)),0,1)</f>
        <v>0</v>
      </c>
      <c r="L1705">
        <f t="shared" si="263"/>
        <v>0</v>
      </c>
      <c r="N1705">
        <f t="shared" si="264"/>
        <v>8</v>
      </c>
      <c r="O1705">
        <f t="shared" si="260"/>
        <v>3</v>
      </c>
      <c r="P1705">
        <f t="shared" si="265"/>
        <v>2016</v>
      </c>
      <c r="Q1705" t="str">
        <f t="shared" si="266"/>
        <v>AUG</v>
      </c>
    </row>
    <row r="1706" spans="1:17" x14ac:dyDescent="0.25">
      <c r="A1706" s="1">
        <f t="shared" si="267"/>
        <v>42613</v>
      </c>
      <c r="B1706" s="1">
        <f>A1706-J1706+1</f>
        <v>42610</v>
      </c>
      <c r="C1706" s="1">
        <f t="shared" si="268"/>
        <v>42616</v>
      </c>
      <c r="D1706">
        <f>VLOOKUP(C1706,Sheet2!$A$2:$C$471,2,FALSE)</f>
        <v>35</v>
      </c>
      <c r="E1706">
        <f>VLOOKUP($C1706,Sheet2!$A$2:$D$471,4,FALSE)</f>
        <v>9</v>
      </c>
      <c r="F1706" t="str">
        <f>VLOOKUP(E1706,$W$2:$X$13,2,FALSE)</f>
        <v>SEP</v>
      </c>
      <c r="G1706">
        <f t="shared" si="261"/>
        <v>3</v>
      </c>
      <c r="H1706">
        <f>VLOOKUP($C1706,Sheet2!$A$2:$C$471,3,FALSE)</f>
        <v>2016</v>
      </c>
      <c r="I1706" t="str">
        <f t="shared" si="262"/>
        <v>WED</v>
      </c>
      <c r="J1706">
        <f t="shared" si="269"/>
        <v>4</v>
      </c>
      <c r="K1706">
        <f>IF(ISERROR(VLOOKUP(A1706,Sheet3!$B$2:$B$72,1,FALSE)),0,1)</f>
        <v>0</v>
      </c>
      <c r="L1706">
        <f t="shared" si="263"/>
        <v>0</v>
      </c>
      <c r="N1706">
        <f t="shared" si="264"/>
        <v>8</v>
      </c>
      <c r="O1706">
        <f t="shared" si="260"/>
        <v>3</v>
      </c>
      <c r="P1706">
        <f t="shared" si="265"/>
        <v>2016</v>
      </c>
      <c r="Q1706" t="str">
        <f t="shared" si="266"/>
        <v>AUG</v>
      </c>
    </row>
    <row r="1707" spans="1:17" x14ac:dyDescent="0.25">
      <c r="A1707" s="1">
        <f t="shared" si="267"/>
        <v>42614</v>
      </c>
      <c r="B1707" s="1">
        <f>A1707-J1707+1</f>
        <v>42610</v>
      </c>
      <c r="C1707" s="1">
        <f t="shared" si="268"/>
        <v>42616</v>
      </c>
      <c r="D1707">
        <f>VLOOKUP(C1707,Sheet2!$A$2:$C$471,2,FALSE)</f>
        <v>35</v>
      </c>
      <c r="E1707">
        <f>VLOOKUP($C1707,Sheet2!$A$2:$D$471,4,FALSE)</f>
        <v>9</v>
      </c>
      <c r="F1707" t="str">
        <f>VLOOKUP(E1707,$W$2:$X$13,2,FALSE)</f>
        <v>SEP</v>
      </c>
      <c r="G1707">
        <f t="shared" si="261"/>
        <v>3</v>
      </c>
      <c r="H1707">
        <f>VLOOKUP($C1707,Sheet2!$A$2:$C$471,3,FALSE)</f>
        <v>2016</v>
      </c>
      <c r="I1707" t="str">
        <f t="shared" si="262"/>
        <v>THU</v>
      </c>
      <c r="J1707">
        <f t="shared" si="269"/>
        <v>5</v>
      </c>
      <c r="K1707">
        <f>IF(ISERROR(VLOOKUP(A1707,Sheet3!$B$2:$B$72,1,FALSE)),0,1)</f>
        <v>0</v>
      </c>
      <c r="L1707">
        <f t="shared" si="263"/>
        <v>0</v>
      </c>
      <c r="N1707">
        <f t="shared" si="264"/>
        <v>9</v>
      </c>
      <c r="O1707">
        <f t="shared" si="260"/>
        <v>3</v>
      </c>
      <c r="P1707">
        <f t="shared" si="265"/>
        <v>2016</v>
      </c>
      <c r="Q1707" t="str">
        <f t="shared" si="266"/>
        <v>SEP</v>
      </c>
    </row>
    <row r="1708" spans="1:17" x14ac:dyDescent="0.25">
      <c r="A1708" s="1">
        <f t="shared" si="267"/>
        <v>42615</v>
      </c>
      <c r="B1708" s="1">
        <f>A1708-J1708+1</f>
        <v>42610</v>
      </c>
      <c r="C1708" s="1">
        <f t="shared" si="268"/>
        <v>42616</v>
      </c>
      <c r="D1708">
        <f>VLOOKUP(C1708,Sheet2!$A$2:$C$471,2,FALSE)</f>
        <v>35</v>
      </c>
      <c r="E1708">
        <f>VLOOKUP($C1708,Sheet2!$A$2:$D$471,4,FALSE)</f>
        <v>9</v>
      </c>
      <c r="F1708" t="str">
        <f>VLOOKUP(E1708,$W$2:$X$13,2,FALSE)</f>
        <v>SEP</v>
      </c>
      <c r="G1708">
        <f t="shared" si="261"/>
        <v>3</v>
      </c>
      <c r="H1708">
        <f>VLOOKUP($C1708,Sheet2!$A$2:$C$471,3,FALSE)</f>
        <v>2016</v>
      </c>
      <c r="I1708" t="str">
        <f t="shared" si="262"/>
        <v>FRI</v>
      </c>
      <c r="J1708">
        <f t="shared" si="269"/>
        <v>6</v>
      </c>
      <c r="K1708">
        <f>IF(ISERROR(VLOOKUP(A1708,Sheet3!$B$2:$B$72,1,FALSE)),0,1)</f>
        <v>0</v>
      </c>
      <c r="L1708">
        <f t="shared" si="263"/>
        <v>0</v>
      </c>
      <c r="N1708">
        <f t="shared" si="264"/>
        <v>9</v>
      </c>
      <c r="O1708">
        <f t="shared" si="260"/>
        <v>3</v>
      </c>
      <c r="P1708">
        <f t="shared" si="265"/>
        <v>2016</v>
      </c>
      <c r="Q1708" t="str">
        <f t="shared" si="266"/>
        <v>SEP</v>
      </c>
    </row>
    <row r="1709" spans="1:17" x14ac:dyDescent="0.25">
      <c r="A1709" s="1">
        <f t="shared" si="267"/>
        <v>42616</v>
      </c>
      <c r="B1709" s="1">
        <f>A1709-J1709+1</f>
        <v>42610</v>
      </c>
      <c r="C1709" s="1">
        <f t="shared" si="268"/>
        <v>42616</v>
      </c>
      <c r="D1709">
        <f>VLOOKUP(C1709,Sheet2!$A$2:$C$471,2,FALSE)</f>
        <v>35</v>
      </c>
      <c r="E1709">
        <f>VLOOKUP($C1709,Sheet2!$A$2:$D$471,4,FALSE)</f>
        <v>9</v>
      </c>
      <c r="F1709" t="str">
        <f>VLOOKUP(E1709,$W$2:$X$13,2,FALSE)</f>
        <v>SEP</v>
      </c>
      <c r="G1709">
        <f t="shared" si="261"/>
        <v>3</v>
      </c>
      <c r="H1709">
        <f>VLOOKUP($C1709,Sheet2!$A$2:$C$471,3,FALSE)</f>
        <v>2016</v>
      </c>
      <c r="I1709" t="str">
        <f t="shared" si="262"/>
        <v>SAT</v>
      </c>
      <c r="J1709">
        <f t="shared" si="269"/>
        <v>7</v>
      </c>
      <c r="K1709">
        <f>IF(ISERROR(VLOOKUP(A1709,Sheet3!$B$2:$B$72,1,FALSE)),0,1)</f>
        <v>0</v>
      </c>
      <c r="L1709">
        <f t="shared" si="263"/>
        <v>1</v>
      </c>
      <c r="N1709">
        <f t="shared" si="264"/>
        <v>9</v>
      </c>
      <c r="O1709">
        <f t="shared" si="260"/>
        <v>3</v>
      </c>
      <c r="P1709">
        <f t="shared" si="265"/>
        <v>2016</v>
      </c>
      <c r="Q1709" t="str">
        <f t="shared" si="266"/>
        <v>SEP</v>
      </c>
    </row>
    <row r="1710" spans="1:17" x14ac:dyDescent="0.25">
      <c r="A1710" s="1">
        <f t="shared" si="267"/>
        <v>42617</v>
      </c>
      <c r="B1710" s="1">
        <f>A1710-J1710+1</f>
        <v>42617</v>
      </c>
      <c r="C1710" s="1">
        <f t="shared" si="268"/>
        <v>42623</v>
      </c>
      <c r="D1710">
        <f>VLOOKUP(C1710,Sheet2!$A$2:$C$471,2,FALSE)</f>
        <v>36</v>
      </c>
      <c r="E1710">
        <f>VLOOKUP($C1710,Sheet2!$A$2:$D$471,4,FALSE)</f>
        <v>9</v>
      </c>
      <c r="F1710" t="str">
        <f>VLOOKUP(E1710,$W$2:$X$13,2,FALSE)</f>
        <v>SEP</v>
      </c>
      <c r="G1710">
        <f t="shared" si="261"/>
        <v>3</v>
      </c>
      <c r="H1710">
        <f>VLOOKUP($C1710,Sheet2!$A$2:$C$471,3,FALSE)</f>
        <v>2016</v>
      </c>
      <c r="I1710" t="str">
        <f t="shared" si="262"/>
        <v>SUN</v>
      </c>
      <c r="J1710">
        <f t="shared" si="269"/>
        <v>1</v>
      </c>
      <c r="K1710">
        <f>IF(ISERROR(VLOOKUP(A1710,Sheet3!$B$2:$B$72,1,FALSE)),0,1)</f>
        <v>0</v>
      </c>
      <c r="L1710">
        <f t="shared" si="263"/>
        <v>1</v>
      </c>
      <c r="N1710">
        <f t="shared" si="264"/>
        <v>9</v>
      </c>
      <c r="O1710">
        <f t="shared" si="260"/>
        <v>3</v>
      </c>
      <c r="P1710">
        <f t="shared" si="265"/>
        <v>2016</v>
      </c>
      <c r="Q1710" t="str">
        <f t="shared" si="266"/>
        <v>SEP</v>
      </c>
    </row>
    <row r="1711" spans="1:17" x14ac:dyDescent="0.25">
      <c r="A1711" s="1">
        <f t="shared" si="267"/>
        <v>42618</v>
      </c>
      <c r="B1711" s="1">
        <f>A1711-J1711+1</f>
        <v>42617</v>
      </c>
      <c r="C1711" s="1">
        <f t="shared" si="268"/>
        <v>42623</v>
      </c>
      <c r="D1711">
        <f>VLOOKUP(C1711,Sheet2!$A$2:$C$471,2,FALSE)</f>
        <v>36</v>
      </c>
      <c r="E1711">
        <f>VLOOKUP($C1711,Sheet2!$A$2:$D$471,4,FALSE)</f>
        <v>9</v>
      </c>
      <c r="F1711" t="str">
        <f>VLOOKUP(E1711,$W$2:$X$13,2,FALSE)</f>
        <v>SEP</v>
      </c>
      <c r="G1711">
        <f t="shared" si="261"/>
        <v>3</v>
      </c>
      <c r="H1711">
        <f>VLOOKUP($C1711,Sheet2!$A$2:$C$471,3,FALSE)</f>
        <v>2016</v>
      </c>
      <c r="I1711" t="str">
        <f t="shared" si="262"/>
        <v>MON</v>
      </c>
      <c r="J1711">
        <f t="shared" si="269"/>
        <v>2</v>
      </c>
      <c r="K1711">
        <f>IF(ISERROR(VLOOKUP(A1711,Sheet3!$B$2:$B$72,1,FALSE)),0,1)</f>
        <v>1</v>
      </c>
      <c r="L1711">
        <f t="shared" si="263"/>
        <v>0</v>
      </c>
      <c r="N1711">
        <f t="shared" si="264"/>
        <v>9</v>
      </c>
      <c r="O1711">
        <f t="shared" si="260"/>
        <v>3</v>
      </c>
      <c r="P1711">
        <f t="shared" si="265"/>
        <v>2016</v>
      </c>
      <c r="Q1711" t="str">
        <f t="shared" si="266"/>
        <v>SEP</v>
      </c>
    </row>
    <row r="1712" spans="1:17" x14ac:dyDescent="0.25">
      <c r="A1712" s="1">
        <f t="shared" si="267"/>
        <v>42619</v>
      </c>
      <c r="B1712" s="1">
        <f>A1712-J1712+1</f>
        <v>42617</v>
      </c>
      <c r="C1712" s="1">
        <f t="shared" si="268"/>
        <v>42623</v>
      </c>
      <c r="D1712">
        <f>VLOOKUP(C1712,Sheet2!$A$2:$C$471,2,FALSE)</f>
        <v>36</v>
      </c>
      <c r="E1712">
        <f>VLOOKUP($C1712,Sheet2!$A$2:$D$471,4,FALSE)</f>
        <v>9</v>
      </c>
      <c r="F1712" t="str">
        <f>VLOOKUP(E1712,$W$2:$X$13,2,FALSE)</f>
        <v>SEP</v>
      </c>
      <c r="G1712">
        <f t="shared" si="261"/>
        <v>3</v>
      </c>
      <c r="H1712">
        <f>VLOOKUP($C1712,Sheet2!$A$2:$C$471,3,FALSE)</f>
        <v>2016</v>
      </c>
      <c r="I1712" t="str">
        <f t="shared" si="262"/>
        <v>TUE</v>
      </c>
      <c r="J1712">
        <f t="shared" si="269"/>
        <v>3</v>
      </c>
      <c r="K1712">
        <f>IF(ISERROR(VLOOKUP(A1712,Sheet3!$B$2:$B$72,1,FALSE)),0,1)</f>
        <v>0</v>
      </c>
      <c r="L1712">
        <f t="shared" si="263"/>
        <v>0</v>
      </c>
      <c r="N1712">
        <f t="shared" si="264"/>
        <v>9</v>
      </c>
      <c r="O1712">
        <f t="shared" si="260"/>
        <v>3</v>
      </c>
      <c r="P1712">
        <f t="shared" si="265"/>
        <v>2016</v>
      </c>
      <c r="Q1712" t="str">
        <f t="shared" si="266"/>
        <v>SEP</v>
      </c>
    </row>
    <row r="1713" spans="1:17" x14ac:dyDescent="0.25">
      <c r="A1713" s="1">
        <f t="shared" si="267"/>
        <v>42620</v>
      </c>
      <c r="B1713" s="1">
        <f>A1713-J1713+1</f>
        <v>42617</v>
      </c>
      <c r="C1713" s="1">
        <f t="shared" si="268"/>
        <v>42623</v>
      </c>
      <c r="D1713">
        <f>VLOOKUP(C1713,Sheet2!$A$2:$C$471,2,FALSE)</f>
        <v>36</v>
      </c>
      <c r="E1713">
        <f>VLOOKUP($C1713,Sheet2!$A$2:$D$471,4,FALSE)</f>
        <v>9</v>
      </c>
      <c r="F1713" t="str">
        <f>VLOOKUP(E1713,$W$2:$X$13,2,FALSE)</f>
        <v>SEP</v>
      </c>
      <c r="G1713">
        <f t="shared" si="261"/>
        <v>3</v>
      </c>
      <c r="H1713">
        <f>VLOOKUP($C1713,Sheet2!$A$2:$C$471,3,FALSE)</f>
        <v>2016</v>
      </c>
      <c r="I1713" t="str">
        <f t="shared" si="262"/>
        <v>WED</v>
      </c>
      <c r="J1713">
        <f t="shared" si="269"/>
        <v>4</v>
      </c>
      <c r="K1713">
        <f>IF(ISERROR(VLOOKUP(A1713,Sheet3!$B$2:$B$72,1,FALSE)),0,1)</f>
        <v>0</v>
      </c>
      <c r="L1713">
        <f t="shared" si="263"/>
        <v>0</v>
      </c>
      <c r="N1713">
        <f t="shared" si="264"/>
        <v>9</v>
      </c>
      <c r="O1713">
        <f t="shared" si="260"/>
        <v>3</v>
      </c>
      <c r="P1713">
        <f t="shared" si="265"/>
        <v>2016</v>
      </c>
      <c r="Q1713" t="str">
        <f t="shared" si="266"/>
        <v>SEP</v>
      </c>
    </row>
    <row r="1714" spans="1:17" x14ac:dyDescent="0.25">
      <c r="A1714" s="1">
        <f t="shared" si="267"/>
        <v>42621</v>
      </c>
      <c r="B1714" s="1">
        <f>A1714-J1714+1</f>
        <v>42617</v>
      </c>
      <c r="C1714" s="1">
        <f t="shared" si="268"/>
        <v>42623</v>
      </c>
      <c r="D1714">
        <f>VLOOKUP(C1714,Sheet2!$A$2:$C$471,2,FALSE)</f>
        <v>36</v>
      </c>
      <c r="E1714">
        <f>VLOOKUP($C1714,Sheet2!$A$2:$D$471,4,FALSE)</f>
        <v>9</v>
      </c>
      <c r="F1714" t="str">
        <f>VLOOKUP(E1714,$W$2:$X$13,2,FALSE)</f>
        <v>SEP</v>
      </c>
      <c r="G1714">
        <f t="shared" si="261"/>
        <v>3</v>
      </c>
      <c r="H1714">
        <f>VLOOKUP($C1714,Sheet2!$A$2:$C$471,3,FALSE)</f>
        <v>2016</v>
      </c>
      <c r="I1714" t="str">
        <f t="shared" si="262"/>
        <v>THU</v>
      </c>
      <c r="J1714">
        <f t="shared" si="269"/>
        <v>5</v>
      </c>
      <c r="K1714">
        <f>IF(ISERROR(VLOOKUP(A1714,Sheet3!$B$2:$B$72,1,FALSE)),0,1)</f>
        <v>0</v>
      </c>
      <c r="L1714">
        <f t="shared" si="263"/>
        <v>0</v>
      </c>
      <c r="N1714">
        <f t="shared" si="264"/>
        <v>9</v>
      </c>
      <c r="O1714">
        <f t="shared" si="260"/>
        <v>3</v>
      </c>
      <c r="P1714">
        <f t="shared" si="265"/>
        <v>2016</v>
      </c>
      <c r="Q1714" t="str">
        <f t="shared" si="266"/>
        <v>SEP</v>
      </c>
    </row>
    <row r="1715" spans="1:17" x14ac:dyDescent="0.25">
      <c r="A1715" s="1">
        <f t="shared" si="267"/>
        <v>42622</v>
      </c>
      <c r="B1715" s="1">
        <f>A1715-J1715+1</f>
        <v>42617</v>
      </c>
      <c r="C1715" s="1">
        <f t="shared" si="268"/>
        <v>42623</v>
      </c>
      <c r="D1715">
        <f>VLOOKUP(C1715,Sheet2!$A$2:$C$471,2,FALSE)</f>
        <v>36</v>
      </c>
      <c r="E1715">
        <f>VLOOKUP($C1715,Sheet2!$A$2:$D$471,4,FALSE)</f>
        <v>9</v>
      </c>
      <c r="F1715" t="str">
        <f>VLOOKUP(E1715,$W$2:$X$13,2,FALSE)</f>
        <v>SEP</v>
      </c>
      <c r="G1715">
        <f t="shared" si="261"/>
        <v>3</v>
      </c>
      <c r="H1715">
        <f>VLOOKUP($C1715,Sheet2!$A$2:$C$471,3,FALSE)</f>
        <v>2016</v>
      </c>
      <c r="I1715" t="str">
        <f t="shared" si="262"/>
        <v>FRI</v>
      </c>
      <c r="J1715">
        <f t="shared" si="269"/>
        <v>6</v>
      </c>
      <c r="K1715">
        <f>IF(ISERROR(VLOOKUP(A1715,Sheet3!$B$2:$B$72,1,FALSE)),0,1)</f>
        <v>0</v>
      </c>
      <c r="L1715">
        <f t="shared" si="263"/>
        <v>0</v>
      </c>
      <c r="N1715">
        <f t="shared" si="264"/>
        <v>9</v>
      </c>
      <c r="O1715">
        <f t="shared" si="260"/>
        <v>3</v>
      </c>
      <c r="P1715">
        <f t="shared" si="265"/>
        <v>2016</v>
      </c>
      <c r="Q1715" t="str">
        <f t="shared" si="266"/>
        <v>SEP</v>
      </c>
    </row>
    <row r="1716" spans="1:17" x14ac:dyDescent="0.25">
      <c r="A1716" s="1">
        <f t="shared" si="267"/>
        <v>42623</v>
      </c>
      <c r="B1716" s="1">
        <f>A1716-J1716+1</f>
        <v>42617</v>
      </c>
      <c r="C1716" s="1">
        <f t="shared" si="268"/>
        <v>42623</v>
      </c>
      <c r="D1716">
        <f>VLOOKUP(C1716,Sheet2!$A$2:$C$471,2,FALSE)</f>
        <v>36</v>
      </c>
      <c r="E1716">
        <f>VLOOKUP($C1716,Sheet2!$A$2:$D$471,4,FALSE)</f>
        <v>9</v>
      </c>
      <c r="F1716" t="str">
        <f>VLOOKUP(E1716,$W$2:$X$13,2,FALSE)</f>
        <v>SEP</v>
      </c>
      <c r="G1716">
        <f t="shared" si="261"/>
        <v>3</v>
      </c>
      <c r="H1716">
        <f>VLOOKUP($C1716,Sheet2!$A$2:$C$471,3,FALSE)</f>
        <v>2016</v>
      </c>
      <c r="I1716" t="str">
        <f t="shared" si="262"/>
        <v>SAT</v>
      </c>
      <c r="J1716">
        <f t="shared" si="269"/>
        <v>7</v>
      </c>
      <c r="K1716">
        <f>IF(ISERROR(VLOOKUP(A1716,Sheet3!$B$2:$B$72,1,FALSE)),0,1)</f>
        <v>0</v>
      </c>
      <c r="L1716">
        <f t="shared" si="263"/>
        <v>1</v>
      </c>
      <c r="N1716">
        <f t="shared" si="264"/>
        <v>9</v>
      </c>
      <c r="O1716">
        <f t="shared" ref="O1716:O1779" si="270">ROUNDUP(N1716/3,0)</f>
        <v>3</v>
      </c>
      <c r="P1716">
        <f t="shared" si="265"/>
        <v>2016</v>
      </c>
      <c r="Q1716" t="str">
        <f t="shared" si="266"/>
        <v>SEP</v>
      </c>
    </row>
    <row r="1717" spans="1:17" x14ac:dyDescent="0.25">
      <c r="A1717" s="1">
        <f t="shared" si="267"/>
        <v>42624</v>
      </c>
      <c r="B1717" s="1">
        <f>A1717-J1717+1</f>
        <v>42624</v>
      </c>
      <c r="C1717" s="1">
        <f t="shared" si="268"/>
        <v>42630</v>
      </c>
      <c r="D1717">
        <f>VLOOKUP(C1717,Sheet2!$A$2:$C$471,2,FALSE)</f>
        <v>37</v>
      </c>
      <c r="E1717">
        <f>VLOOKUP($C1717,Sheet2!$A$2:$D$471,4,FALSE)</f>
        <v>9</v>
      </c>
      <c r="F1717" t="str">
        <f>VLOOKUP(E1717,$W$2:$X$13,2,FALSE)</f>
        <v>SEP</v>
      </c>
      <c r="G1717">
        <f t="shared" si="261"/>
        <v>3</v>
      </c>
      <c r="H1717">
        <f>VLOOKUP($C1717,Sheet2!$A$2:$C$471,3,FALSE)</f>
        <v>2016</v>
      </c>
      <c r="I1717" t="str">
        <f t="shared" si="262"/>
        <v>SUN</v>
      </c>
      <c r="J1717">
        <f t="shared" si="269"/>
        <v>1</v>
      </c>
      <c r="K1717">
        <f>IF(ISERROR(VLOOKUP(A1717,Sheet3!$B$2:$B$72,1,FALSE)),0,1)</f>
        <v>0</v>
      </c>
      <c r="L1717">
        <f t="shared" si="263"/>
        <v>1</v>
      </c>
      <c r="N1717">
        <f t="shared" si="264"/>
        <v>9</v>
      </c>
      <c r="O1717">
        <f t="shared" si="270"/>
        <v>3</v>
      </c>
      <c r="P1717">
        <f t="shared" si="265"/>
        <v>2016</v>
      </c>
      <c r="Q1717" t="str">
        <f t="shared" si="266"/>
        <v>SEP</v>
      </c>
    </row>
    <row r="1718" spans="1:17" x14ac:dyDescent="0.25">
      <c r="A1718" s="1">
        <f t="shared" si="267"/>
        <v>42625</v>
      </c>
      <c r="B1718" s="1">
        <f>A1718-J1718+1</f>
        <v>42624</v>
      </c>
      <c r="C1718" s="1">
        <f t="shared" si="268"/>
        <v>42630</v>
      </c>
      <c r="D1718">
        <f>VLOOKUP(C1718,Sheet2!$A$2:$C$471,2,FALSE)</f>
        <v>37</v>
      </c>
      <c r="E1718">
        <f>VLOOKUP($C1718,Sheet2!$A$2:$D$471,4,FALSE)</f>
        <v>9</v>
      </c>
      <c r="F1718" t="str">
        <f>VLOOKUP(E1718,$W$2:$X$13,2,FALSE)</f>
        <v>SEP</v>
      </c>
      <c r="G1718">
        <f t="shared" si="261"/>
        <v>3</v>
      </c>
      <c r="H1718">
        <f>VLOOKUP($C1718,Sheet2!$A$2:$C$471,3,FALSE)</f>
        <v>2016</v>
      </c>
      <c r="I1718" t="str">
        <f t="shared" si="262"/>
        <v>MON</v>
      </c>
      <c r="J1718">
        <f t="shared" si="269"/>
        <v>2</v>
      </c>
      <c r="K1718">
        <f>IF(ISERROR(VLOOKUP(A1718,Sheet3!$B$2:$B$72,1,FALSE)),0,1)</f>
        <v>0</v>
      </c>
      <c r="L1718">
        <f t="shared" si="263"/>
        <v>0</v>
      </c>
      <c r="N1718">
        <f t="shared" si="264"/>
        <v>9</v>
      </c>
      <c r="O1718">
        <f t="shared" si="270"/>
        <v>3</v>
      </c>
      <c r="P1718">
        <f t="shared" si="265"/>
        <v>2016</v>
      </c>
      <c r="Q1718" t="str">
        <f t="shared" si="266"/>
        <v>SEP</v>
      </c>
    </row>
    <row r="1719" spans="1:17" x14ac:dyDescent="0.25">
      <c r="A1719" s="1">
        <f t="shared" si="267"/>
        <v>42626</v>
      </c>
      <c r="B1719" s="1">
        <f>A1719-J1719+1</f>
        <v>42624</v>
      </c>
      <c r="C1719" s="1">
        <f t="shared" si="268"/>
        <v>42630</v>
      </c>
      <c r="D1719">
        <f>VLOOKUP(C1719,Sheet2!$A$2:$C$471,2,FALSE)</f>
        <v>37</v>
      </c>
      <c r="E1719">
        <f>VLOOKUP($C1719,Sheet2!$A$2:$D$471,4,FALSE)</f>
        <v>9</v>
      </c>
      <c r="F1719" t="str">
        <f>VLOOKUP(E1719,$W$2:$X$13,2,FALSE)</f>
        <v>SEP</v>
      </c>
      <c r="G1719">
        <f t="shared" si="261"/>
        <v>3</v>
      </c>
      <c r="H1719">
        <f>VLOOKUP($C1719,Sheet2!$A$2:$C$471,3,FALSE)</f>
        <v>2016</v>
      </c>
      <c r="I1719" t="str">
        <f t="shared" si="262"/>
        <v>TUE</v>
      </c>
      <c r="J1719">
        <f t="shared" si="269"/>
        <v>3</v>
      </c>
      <c r="K1719">
        <f>IF(ISERROR(VLOOKUP(A1719,Sheet3!$B$2:$B$72,1,FALSE)),0,1)</f>
        <v>0</v>
      </c>
      <c r="L1719">
        <f t="shared" si="263"/>
        <v>0</v>
      </c>
      <c r="N1719">
        <f t="shared" si="264"/>
        <v>9</v>
      </c>
      <c r="O1719">
        <f t="shared" si="270"/>
        <v>3</v>
      </c>
      <c r="P1719">
        <f t="shared" si="265"/>
        <v>2016</v>
      </c>
      <c r="Q1719" t="str">
        <f t="shared" si="266"/>
        <v>SEP</v>
      </c>
    </row>
    <row r="1720" spans="1:17" x14ac:dyDescent="0.25">
      <c r="A1720" s="1">
        <f t="shared" si="267"/>
        <v>42627</v>
      </c>
      <c r="B1720" s="1">
        <f>A1720-J1720+1</f>
        <v>42624</v>
      </c>
      <c r="C1720" s="1">
        <f t="shared" si="268"/>
        <v>42630</v>
      </c>
      <c r="D1720">
        <f>VLOOKUP(C1720,Sheet2!$A$2:$C$471,2,FALSE)</f>
        <v>37</v>
      </c>
      <c r="E1720">
        <f>VLOOKUP($C1720,Sheet2!$A$2:$D$471,4,FALSE)</f>
        <v>9</v>
      </c>
      <c r="F1720" t="str">
        <f>VLOOKUP(E1720,$W$2:$X$13,2,FALSE)</f>
        <v>SEP</v>
      </c>
      <c r="G1720">
        <f t="shared" si="261"/>
        <v>3</v>
      </c>
      <c r="H1720">
        <f>VLOOKUP($C1720,Sheet2!$A$2:$C$471,3,FALSE)</f>
        <v>2016</v>
      </c>
      <c r="I1720" t="str">
        <f t="shared" si="262"/>
        <v>WED</v>
      </c>
      <c r="J1720">
        <f t="shared" si="269"/>
        <v>4</v>
      </c>
      <c r="K1720">
        <f>IF(ISERROR(VLOOKUP(A1720,Sheet3!$B$2:$B$72,1,FALSE)),0,1)</f>
        <v>0</v>
      </c>
      <c r="L1720">
        <f t="shared" si="263"/>
        <v>0</v>
      </c>
      <c r="N1720">
        <f t="shared" si="264"/>
        <v>9</v>
      </c>
      <c r="O1720">
        <f t="shared" si="270"/>
        <v>3</v>
      </c>
      <c r="P1720">
        <f t="shared" si="265"/>
        <v>2016</v>
      </c>
      <c r="Q1720" t="str">
        <f t="shared" si="266"/>
        <v>SEP</v>
      </c>
    </row>
    <row r="1721" spans="1:17" x14ac:dyDescent="0.25">
      <c r="A1721" s="1">
        <f t="shared" si="267"/>
        <v>42628</v>
      </c>
      <c r="B1721" s="1">
        <f>A1721-J1721+1</f>
        <v>42624</v>
      </c>
      <c r="C1721" s="1">
        <f t="shared" si="268"/>
        <v>42630</v>
      </c>
      <c r="D1721">
        <f>VLOOKUP(C1721,Sheet2!$A$2:$C$471,2,FALSE)</f>
        <v>37</v>
      </c>
      <c r="E1721">
        <f>VLOOKUP($C1721,Sheet2!$A$2:$D$471,4,FALSE)</f>
        <v>9</v>
      </c>
      <c r="F1721" t="str">
        <f>VLOOKUP(E1721,$W$2:$X$13,2,FALSE)</f>
        <v>SEP</v>
      </c>
      <c r="G1721">
        <f t="shared" si="261"/>
        <v>3</v>
      </c>
      <c r="H1721">
        <f>VLOOKUP($C1721,Sheet2!$A$2:$C$471,3,FALSE)</f>
        <v>2016</v>
      </c>
      <c r="I1721" t="str">
        <f t="shared" si="262"/>
        <v>THU</v>
      </c>
      <c r="J1721">
        <f t="shared" si="269"/>
        <v>5</v>
      </c>
      <c r="K1721">
        <f>IF(ISERROR(VLOOKUP(A1721,Sheet3!$B$2:$B$72,1,FALSE)),0,1)</f>
        <v>0</v>
      </c>
      <c r="L1721">
        <f t="shared" si="263"/>
        <v>0</v>
      </c>
      <c r="N1721">
        <f t="shared" si="264"/>
        <v>9</v>
      </c>
      <c r="O1721">
        <f t="shared" si="270"/>
        <v>3</v>
      </c>
      <c r="P1721">
        <f t="shared" si="265"/>
        <v>2016</v>
      </c>
      <c r="Q1721" t="str">
        <f t="shared" si="266"/>
        <v>SEP</v>
      </c>
    </row>
    <row r="1722" spans="1:17" x14ac:dyDescent="0.25">
      <c r="A1722" s="1">
        <f t="shared" si="267"/>
        <v>42629</v>
      </c>
      <c r="B1722" s="1">
        <f>A1722-J1722+1</f>
        <v>42624</v>
      </c>
      <c r="C1722" s="1">
        <f t="shared" si="268"/>
        <v>42630</v>
      </c>
      <c r="D1722">
        <f>VLOOKUP(C1722,Sheet2!$A$2:$C$471,2,FALSE)</f>
        <v>37</v>
      </c>
      <c r="E1722">
        <f>VLOOKUP($C1722,Sheet2!$A$2:$D$471,4,FALSE)</f>
        <v>9</v>
      </c>
      <c r="F1722" t="str">
        <f>VLOOKUP(E1722,$W$2:$X$13,2,FALSE)</f>
        <v>SEP</v>
      </c>
      <c r="G1722">
        <f t="shared" si="261"/>
        <v>3</v>
      </c>
      <c r="H1722">
        <f>VLOOKUP($C1722,Sheet2!$A$2:$C$471,3,FALSE)</f>
        <v>2016</v>
      </c>
      <c r="I1722" t="str">
        <f t="shared" si="262"/>
        <v>FRI</v>
      </c>
      <c r="J1722">
        <f t="shared" si="269"/>
        <v>6</v>
      </c>
      <c r="K1722">
        <f>IF(ISERROR(VLOOKUP(A1722,Sheet3!$B$2:$B$72,1,FALSE)),0,1)</f>
        <v>0</v>
      </c>
      <c r="L1722">
        <f t="shared" si="263"/>
        <v>0</v>
      </c>
      <c r="N1722">
        <f t="shared" si="264"/>
        <v>9</v>
      </c>
      <c r="O1722">
        <f t="shared" si="270"/>
        <v>3</v>
      </c>
      <c r="P1722">
        <f t="shared" si="265"/>
        <v>2016</v>
      </c>
      <c r="Q1722" t="str">
        <f t="shared" si="266"/>
        <v>SEP</v>
      </c>
    </row>
    <row r="1723" spans="1:17" x14ac:dyDescent="0.25">
      <c r="A1723" s="1">
        <f t="shared" si="267"/>
        <v>42630</v>
      </c>
      <c r="B1723" s="1">
        <f>A1723-J1723+1</f>
        <v>42624</v>
      </c>
      <c r="C1723" s="1">
        <f t="shared" si="268"/>
        <v>42630</v>
      </c>
      <c r="D1723">
        <f>VLOOKUP(C1723,Sheet2!$A$2:$C$471,2,FALSE)</f>
        <v>37</v>
      </c>
      <c r="E1723">
        <f>VLOOKUP($C1723,Sheet2!$A$2:$D$471,4,FALSE)</f>
        <v>9</v>
      </c>
      <c r="F1723" t="str">
        <f>VLOOKUP(E1723,$W$2:$X$13,2,FALSE)</f>
        <v>SEP</v>
      </c>
      <c r="G1723">
        <f t="shared" si="261"/>
        <v>3</v>
      </c>
      <c r="H1723">
        <f>VLOOKUP($C1723,Sheet2!$A$2:$C$471,3,FALSE)</f>
        <v>2016</v>
      </c>
      <c r="I1723" t="str">
        <f t="shared" si="262"/>
        <v>SAT</v>
      </c>
      <c r="J1723">
        <f t="shared" si="269"/>
        <v>7</v>
      </c>
      <c r="K1723">
        <f>IF(ISERROR(VLOOKUP(A1723,Sheet3!$B$2:$B$72,1,FALSE)),0,1)</f>
        <v>0</v>
      </c>
      <c r="L1723">
        <f t="shared" si="263"/>
        <v>1</v>
      </c>
      <c r="N1723">
        <f t="shared" si="264"/>
        <v>9</v>
      </c>
      <c r="O1723">
        <f t="shared" si="270"/>
        <v>3</v>
      </c>
      <c r="P1723">
        <f t="shared" si="265"/>
        <v>2016</v>
      </c>
      <c r="Q1723" t="str">
        <f t="shared" si="266"/>
        <v>SEP</v>
      </c>
    </row>
    <row r="1724" spans="1:17" x14ac:dyDescent="0.25">
      <c r="A1724" s="1">
        <f t="shared" si="267"/>
        <v>42631</v>
      </c>
      <c r="B1724" s="1">
        <f>A1724-J1724+1</f>
        <v>42631</v>
      </c>
      <c r="C1724" s="1">
        <f t="shared" si="268"/>
        <v>42637</v>
      </c>
      <c r="D1724">
        <f>VLOOKUP(C1724,Sheet2!$A$2:$C$471,2,FALSE)</f>
        <v>38</v>
      </c>
      <c r="E1724">
        <f>VLOOKUP($C1724,Sheet2!$A$2:$D$471,4,FALSE)</f>
        <v>9</v>
      </c>
      <c r="F1724" t="str">
        <f>VLOOKUP(E1724,$W$2:$X$13,2,FALSE)</f>
        <v>SEP</v>
      </c>
      <c r="G1724">
        <f t="shared" si="261"/>
        <v>3</v>
      </c>
      <c r="H1724">
        <f>VLOOKUP($C1724,Sheet2!$A$2:$C$471,3,FALSE)</f>
        <v>2016</v>
      </c>
      <c r="I1724" t="str">
        <f t="shared" si="262"/>
        <v>SUN</v>
      </c>
      <c r="J1724">
        <f t="shared" si="269"/>
        <v>1</v>
      </c>
      <c r="K1724">
        <f>IF(ISERROR(VLOOKUP(A1724,Sheet3!$B$2:$B$72,1,FALSE)),0,1)</f>
        <v>0</v>
      </c>
      <c r="L1724">
        <f t="shared" si="263"/>
        <v>1</v>
      </c>
      <c r="N1724">
        <f t="shared" si="264"/>
        <v>9</v>
      </c>
      <c r="O1724">
        <f t="shared" si="270"/>
        <v>3</v>
      </c>
      <c r="P1724">
        <f t="shared" si="265"/>
        <v>2016</v>
      </c>
      <c r="Q1724" t="str">
        <f t="shared" si="266"/>
        <v>SEP</v>
      </c>
    </row>
    <row r="1725" spans="1:17" x14ac:dyDescent="0.25">
      <c r="A1725" s="1">
        <f t="shared" si="267"/>
        <v>42632</v>
      </c>
      <c r="B1725" s="1">
        <f>A1725-J1725+1</f>
        <v>42631</v>
      </c>
      <c r="C1725" s="1">
        <f t="shared" si="268"/>
        <v>42637</v>
      </c>
      <c r="D1725">
        <f>VLOOKUP(C1725,Sheet2!$A$2:$C$471,2,FALSE)</f>
        <v>38</v>
      </c>
      <c r="E1725">
        <f>VLOOKUP($C1725,Sheet2!$A$2:$D$471,4,FALSE)</f>
        <v>9</v>
      </c>
      <c r="F1725" t="str">
        <f>VLOOKUP(E1725,$W$2:$X$13,2,FALSE)</f>
        <v>SEP</v>
      </c>
      <c r="G1725">
        <f t="shared" si="261"/>
        <v>3</v>
      </c>
      <c r="H1725">
        <f>VLOOKUP($C1725,Sheet2!$A$2:$C$471,3,FALSE)</f>
        <v>2016</v>
      </c>
      <c r="I1725" t="str">
        <f t="shared" si="262"/>
        <v>MON</v>
      </c>
      <c r="J1725">
        <f t="shared" si="269"/>
        <v>2</v>
      </c>
      <c r="K1725">
        <f>IF(ISERROR(VLOOKUP(A1725,Sheet3!$B$2:$B$72,1,FALSE)),0,1)</f>
        <v>0</v>
      </c>
      <c r="L1725">
        <f t="shared" si="263"/>
        <v>0</v>
      </c>
      <c r="N1725">
        <f t="shared" si="264"/>
        <v>9</v>
      </c>
      <c r="O1725">
        <f t="shared" si="270"/>
        <v>3</v>
      </c>
      <c r="P1725">
        <f t="shared" si="265"/>
        <v>2016</v>
      </c>
      <c r="Q1725" t="str">
        <f t="shared" si="266"/>
        <v>SEP</v>
      </c>
    </row>
    <row r="1726" spans="1:17" x14ac:dyDescent="0.25">
      <c r="A1726" s="1">
        <f t="shared" si="267"/>
        <v>42633</v>
      </c>
      <c r="B1726" s="1">
        <f>A1726-J1726+1</f>
        <v>42631</v>
      </c>
      <c r="C1726" s="1">
        <f t="shared" si="268"/>
        <v>42637</v>
      </c>
      <c r="D1726">
        <f>VLOOKUP(C1726,Sheet2!$A$2:$C$471,2,FALSE)</f>
        <v>38</v>
      </c>
      <c r="E1726">
        <f>VLOOKUP($C1726,Sheet2!$A$2:$D$471,4,FALSE)</f>
        <v>9</v>
      </c>
      <c r="F1726" t="str">
        <f>VLOOKUP(E1726,$W$2:$X$13,2,FALSE)</f>
        <v>SEP</v>
      </c>
      <c r="G1726">
        <f t="shared" si="261"/>
        <v>3</v>
      </c>
      <c r="H1726">
        <f>VLOOKUP($C1726,Sheet2!$A$2:$C$471,3,FALSE)</f>
        <v>2016</v>
      </c>
      <c r="I1726" t="str">
        <f t="shared" si="262"/>
        <v>TUE</v>
      </c>
      <c r="J1726">
        <f t="shared" si="269"/>
        <v>3</v>
      </c>
      <c r="K1726">
        <f>IF(ISERROR(VLOOKUP(A1726,Sheet3!$B$2:$B$72,1,FALSE)),0,1)</f>
        <v>0</v>
      </c>
      <c r="L1726">
        <f t="shared" si="263"/>
        <v>0</v>
      </c>
      <c r="N1726">
        <f t="shared" si="264"/>
        <v>9</v>
      </c>
      <c r="O1726">
        <f t="shared" si="270"/>
        <v>3</v>
      </c>
      <c r="P1726">
        <f t="shared" si="265"/>
        <v>2016</v>
      </c>
      <c r="Q1726" t="str">
        <f t="shared" si="266"/>
        <v>SEP</v>
      </c>
    </row>
    <row r="1727" spans="1:17" x14ac:dyDescent="0.25">
      <c r="A1727" s="1">
        <f t="shared" si="267"/>
        <v>42634</v>
      </c>
      <c r="B1727" s="1">
        <f>A1727-J1727+1</f>
        <v>42631</v>
      </c>
      <c r="C1727" s="1">
        <f t="shared" si="268"/>
        <v>42637</v>
      </c>
      <c r="D1727">
        <f>VLOOKUP(C1727,Sheet2!$A$2:$C$471,2,FALSE)</f>
        <v>38</v>
      </c>
      <c r="E1727">
        <f>VLOOKUP($C1727,Sheet2!$A$2:$D$471,4,FALSE)</f>
        <v>9</v>
      </c>
      <c r="F1727" t="str">
        <f>VLOOKUP(E1727,$W$2:$X$13,2,FALSE)</f>
        <v>SEP</v>
      </c>
      <c r="G1727">
        <f t="shared" si="261"/>
        <v>3</v>
      </c>
      <c r="H1727">
        <f>VLOOKUP($C1727,Sheet2!$A$2:$C$471,3,FALSE)</f>
        <v>2016</v>
      </c>
      <c r="I1727" t="str">
        <f t="shared" si="262"/>
        <v>WED</v>
      </c>
      <c r="J1727">
        <f t="shared" si="269"/>
        <v>4</v>
      </c>
      <c r="K1727">
        <f>IF(ISERROR(VLOOKUP(A1727,Sheet3!$B$2:$B$72,1,FALSE)),0,1)</f>
        <v>0</v>
      </c>
      <c r="L1727">
        <f t="shared" si="263"/>
        <v>0</v>
      </c>
      <c r="N1727">
        <f t="shared" si="264"/>
        <v>9</v>
      </c>
      <c r="O1727">
        <f t="shared" si="270"/>
        <v>3</v>
      </c>
      <c r="P1727">
        <f t="shared" si="265"/>
        <v>2016</v>
      </c>
      <c r="Q1727" t="str">
        <f t="shared" si="266"/>
        <v>SEP</v>
      </c>
    </row>
    <row r="1728" spans="1:17" x14ac:dyDescent="0.25">
      <c r="A1728" s="1">
        <f t="shared" si="267"/>
        <v>42635</v>
      </c>
      <c r="B1728" s="1">
        <f>A1728-J1728+1</f>
        <v>42631</v>
      </c>
      <c r="C1728" s="1">
        <f t="shared" si="268"/>
        <v>42637</v>
      </c>
      <c r="D1728">
        <f>VLOOKUP(C1728,Sheet2!$A$2:$C$471,2,FALSE)</f>
        <v>38</v>
      </c>
      <c r="E1728">
        <f>VLOOKUP($C1728,Sheet2!$A$2:$D$471,4,FALSE)</f>
        <v>9</v>
      </c>
      <c r="F1728" t="str">
        <f>VLOOKUP(E1728,$W$2:$X$13,2,FALSE)</f>
        <v>SEP</v>
      </c>
      <c r="G1728">
        <f t="shared" si="261"/>
        <v>3</v>
      </c>
      <c r="H1728">
        <f>VLOOKUP($C1728,Sheet2!$A$2:$C$471,3,FALSE)</f>
        <v>2016</v>
      </c>
      <c r="I1728" t="str">
        <f t="shared" si="262"/>
        <v>THU</v>
      </c>
      <c r="J1728">
        <f t="shared" si="269"/>
        <v>5</v>
      </c>
      <c r="K1728">
        <f>IF(ISERROR(VLOOKUP(A1728,Sheet3!$B$2:$B$72,1,FALSE)),0,1)</f>
        <v>0</v>
      </c>
      <c r="L1728">
        <f t="shared" si="263"/>
        <v>0</v>
      </c>
      <c r="N1728">
        <f t="shared" si="264"/>
        <v>9</v>
      </c>
      <c r="O1728">
        <f t="shared" si="270"/>
        <v>3</v>
      </c>
      <c r="P1728">
        <f t="shared" si="265"/>
        <v>2016</v>
      </c>
      <c r="Q1728" t="str">
        <f t="shared" si="266"/>
        <v>SEP</v>
      </c>
    </row>
    <row r="1729" spans="1:17" x14ac:dyDescent="0.25">
      <c r="A1729" s="1">
        <f t="shared" si="267"/>
        <v>42636</v>
      </c>
      <c r="B1729" s="1">
        <f>A1729-J1729+1</f>
        <v>42631</v>
      </c>
      <c r="C1729" s="1">
        <f t="shared" si="268"/>
        <v>42637</v>
      </c>
      <c r="D1729">
        <f>VLOOKUP(C1729,Sheet2!$A$2:$C$471,2,FALSE)</f>
        <v>38</v>
      </c>
      <c r="E1729">
        <f>VLOOKUP($C1729,Sheet2!$A$2:$D$471,4,FALSE)</f>
        <v>9</v>
      </c>
      <c r="F1729" t="str">
        <f>VLOOKUP(E1729,$W$2:$X$13,2,FALSE)</f>
        <v>SEP</v>
      </c>
      <c r="G1729">
        <f t="shared" si="261"/>
        <v>3</v>
      </c>
      <c r="H1729">
        <f>VLOOKUP($C1729,Sheet2!$A$2:$C$471,3,FALSE)</f>
        <v>2016</v>
      </c>
      <c r="I1729" t="str">
        <f t="shared" si="262"/>
        <v>FRI</v>
      </c>
      <c r="J1729">
        <f t="shared" si="269"/>
        <v>6</v>
      </c>
      <c r="K1729">
        <f>IF(ISERROR(VLOOKUP(A1729,Sheet3!$B$2:$B$72,1,FALSE)),0,1)</f>
        <v>0</v>
      </c>
      <c r="L1729">
        <f t="shared" si="263"/>
        <v>0</v>
      </c>
      <c r="N1729">
        <f t="shared" si="264"/>
        <v>9</v>
      </c>
      <c r="O1729">
        <f t="shared" si="270"/>
        <v>3</v>
      </c>
      <c r="P1729">
        <f t="shared" si="265"/>
        <v>2016</v>
      </c>
      <c r="Q1729" t="str">
        <f t="shared" si="266"/>
        <v>SEP</v>
      </c>
    </row>
    <row r="1730" spans="1:17" x14ac:dyDescent="0.25">
      <c r="A1730" s="1">
        <f t="shared" si="267"/>
        <v>42637</v>
      </c>
      <c r="B1730" s="1">
        <f>A1730-J1730+1</f>
        <v>42631</v>
      </c>
      <c r="C1730" s="1">
        <f t="shared" si="268"/>
        <v>42637</v>
      </c>
      <c r="D1730">
        <f>VLOOKUP(C1730,Sheet2!$A$2:$C$471,2,FALSE)</f>
        <v>38</v>
      </c>
      <c r="E1730">
        <f>VLOOKUP($C1730,Sheet2!$A$2:$D$471,4,FALSE)</f>
        <v>9</v>
      </c>
      <c r="F1730" t="str">
        <f>VLOOKUP(E1730,$W$2:$X$13,2,FALSE)</f>
        <v>SEP</v>
      </c>
      <c r="G1730">
        <f t="shared" si="261"/>
        <v>3</v>
      </c>
      <c r="H1730">
        <f>VLOOKUP($C1730,Sheet2!$A$2:$C$471,3,FALSE)</f>
        <v>2016</v>
      </c>
      <c r="I1730" t="str">
        <f t="shared" si="262"/>
        <v>SAT</v>
      </c>
      <c r="J1730">
        <f t="shared" si="269"/>
        <v>7</v>
      </c>
      <c r="K1730">
        <f>IF(ISERROR(VLOOKUP(A1730,Sheet3!$B$2:$B$72,1,FALSE)),0,1)</f>
        <v>0</v>
      </c>
      <c r="L1730">
        <f t="shared" si="263"/>
        <v>1</v>
      </c>
      <c r="N1730">
        <f t="shared" si="264"/>
        <v>9</v>
      </c>
      <c r="O1730">
        <f t="shared" si="270"/>
        <v>3</v>
      </c>
      <c r="P1730">
        <f t="shared" si="265"/>
        <v>2016</v>
      </c>
      <c r="Q1730" t="str">
        <f t="shared" si="266"/>
        <v>SEP</v>
      </c>
    </row>
    <row r="1731" spans="1:17" x14ac:dyDescent="0.25">
      <c r="A1731" s="1">
        <f t="shared" si="267"/>
        <v>42638</v>
      </c>
      <c r="B1731" s="1">
        <f>A1731-J1731+1</f>
        <v>42638</v>
      </c>
      <c r="C1731" s="1">
        <f t="shared" si="268"/>
        <v>42644</v>
      </c>
      <c r="D1731">
        <f>VLOOKUP(C1731,Sheet2!$A$2:$C$471,2,FALSE)</f>
        <v>39</v>
      </c>
      <c r="E1731">
        <f>VLOOKUP($C1731,Sheet2!$A$2:$D$471,4,FALSE)</f>
        <v>9</v>
      </c>
      <c r="F1731" t="str">
        <f>VLOOKUP(E1731,$W$2:$X$13,2,FALSE)</f>
        <v>SEP</v>
      </c>
      <c r="G1731">
        <f t="shared" ref="G1731:G1794" si="271">ROUNDUP(E1731/3,0)</f>
        <v>3</v>
      </c>
      <c r="H1731">
        <f>VLOOKUP($C1731,Sheet2!$A$2:$C$471,3,FALSE)</f>
        <v>2016</v>
      </c>
      <c r="I1731" t="str">
        <f t="shared" ref="I1731:I1794" si="272">VLOOKUP(J1731,$T$2:$U$8,2,FALSE)</f>
        <v>SUN</v>
      </c>
      <c r="J1731">
        <f t="shared" si="269"/>
        <v>1</v>
      </c>
      <c r="K1731">
        <f>IF(ISERROR(VLOOKUP(A1731,Sheet3!$B$2:$B$72,1,FALSE)),0,1)</f>
        <v>0</v>
      </c>
      <c r="L1731">
        <f t="shared" ref="L1731:L1794" si="273">IF(OR(J1731=1,J1731=7),1,0)</f>
        <v>1</v>
      </c>
      <c r="N1731">
        <f t="shared" ref="N1731:N1794" si="274">MONTH(A1731)</f>
        <v>9</v>
      </c>
      <c r="O1731">
        <f t="shared" si="270"/>
        <v>3</v>
      </c>
      <c r="P1731">
        <f t="shared" ref="P1731:P1794" si="275">YEAR(A1731)</f>
        <v>2016</v>
      </c>
      <c r="Q1731" t="str">
        <f t="shared" ref="Q1731:Q1794" si="276">VLOOKUP(N1731,$W$2:$X$13,2,FALSE)</f>
        <v>SEP</v>
      </c>
    </row>
    <row r="1732" spans="1:17" x14ac:dyDescent="0.25">
      <c r="A1732" s="1">
        <f t="shared" ref="A1732:A1795" si="277">A1731+1</f>
        <v>42639</v>
      </c>
      <c r="B1732" s="1">
        <f>A1732-J1732+1</f>
        <v>42638</v>
      </c>
      <c r="C1732" s="1">
        <f t="shared" ref="C1732:C1795" si="278">B1732+6</f>
        <v>42644</v>
      </c>
      <c r="D1732">
        <f>VLOOKUP(C1732,Sheet2!$A$2:$C$471,2,FALSE)</f>
        <v>39</v>
      </c>
      <c r="E1732">
        <f>VLOOKUP($C1732,Sheet2!$A$2:$D$471,4,FALSE)</f>
        <v>9</v>
      </c>
      <c r="F1732" t="str">
        <f>VLOOKUP(E1732,$W$2:$X$13,2,FALSE)</f>
        <v>SEP</v>
      </c>
      <c r="G1732">
        <f t="shared" si="271"/>
        <v>3</v>
      </c>
      <c r="H1732">
        <f>VLOOKUP($C1732,Sheet2!$A$2:$C$471,3,FALSE)</f>
        <v>2016</v>
      </c>
      <c r="I1732" t="str">
        <f t="shared" si="272"/>
        <v>MON</v>
      </c>
      <c r="J1732">
        <f t="shared" ref="J1732:J1795" si="279">WEEKDAY(A1732)</f>
        <v>2</v>
      </c>
      <c r="K1732">
        <f>IF(ISERROR(VLOOKUP(A1732,Sheet3!$B$2:$B$72,1,FALSE)),0,1)</f>
        <v>0</v>
      </c>
      <c r="L1732">
        <f t="shared" si="273"/>
        <v>0</v>
      </c>
      <c r="N1732">
        <f t="shared" si="274"/>
        <v>9</v>
      </c>
      <c r="O1732">
        <f t="shared" si="270"/>
        <v>3</v>
      </c>
      <c r="P1732">
        <f t="shared" si="275"/>
        <v>2016</v>
      </c>
      <c r="Q1732" t="str">
        <f t="shared" si="276"/>
        <v>SEP</v>
      </c>
    </row>
    <row r="1733" spans="1:17" x14ac:dyDescent="0.25">
      <c r="A1733" s="1">
        <f t="shared" si="277"/>
        <v>42640</v>
      </c>
      <c r="B1733" s="1">
        <f>A1733-J1733+1</f>
        <v>42638</v>
      </c>
      <c r="C1733" s="1">
        <f t="shared" si="278"/>
        <v>42644</v>
      </c>
      <c r="D1733">
        <f>VLOOKUP(C1733,Sheet2!$A$2:$C$471,2,FALSE)</f>
        <v>39</v>
      </c>
      <c r="E1733">
        <f>VLOOKUP($C1733,Sheet2!$A$2:$D$471,4,FALSE)</f>
        <v>9</v>
      </c>
      <c r="F1733" t="str">
        <f>VLOOKUP(E1733,$W$2:$X$13,2,FALSE)</f>
        <v>SEP</v>
      </c>
      <c r="G1733">
        <f t="shared" si="271"/>
        <v>3</v>
      </c>
      <c r="H1733">
        <f>VLOOKUP($C1733,Sheet2!$A$2:$C$471,3,FALSE)</f>
        <v>2016</v>
      </c>
      <c r="I1733" t="str">
        <f t="shared" si="272"/>
        <v>TUE</v>
      </c>
      <c r="J1733">
        <f t="shared" si="279"/>
        <v>3</v>
      </c>
      <c r="K1733">
        <f>IF(ISERROR(VLOOKUP(A1733,Sheet3!$B$2:$B$72,1,FALSE)),0,1)</f>
        <v>0</v>
      </c>
      <c r="L1733">
        <f t="shared" si="273"/>
        <v>0</v>
      </c>
      <c r="N1733">
        <f t="shared" si="274"/>
        <v>9</v>
      </c>
      <c r="O1733">
        <f t="shared" si="270"/>
        <v>3</v>
      </c>
      <c r="P1733">
        <f t="shared" si="275"/>
        <v>2016</v>
      </c>
      <c r="Q1733" t="str">
        <f t="shared" si="276"/>
        <v>SEP</v>
      </c>
    </row>
    <row r="1734" spans="1:17" x14ac:dyDescent="0.25">
      <c r="A1734" s="1">
        <f t="shared" si="277"/>
        <v>42641</v>
      </c>
      <c r="B1734" s="1">
        <f>A1734-J1734+1</f>
        <v>42638</v>
      </c>
      <c r="C1734" s="1">
        <f t="shared" si="278"/>
        <v>42644</v>
      </c>
      <c r="D1734">
        <f>VLOOKUP(C1734,Sheet2!$A$2:$C$471,2,FALSE)</f>
        <v>39</v>
      </c>
      <c r="E1734">
        <f>VLOOKUP($C1734,Sheet2!$A$2:$D$471,4,FALSE)</f>
        <v>9</v>
      </c>
      <c r="F1734" t="str">
        <f>VLOOKUP(E1734,$W$2:$X$13,2,FALSE)</f>
        <v>SEP</v>
      </c>
      <c r="G1734">
        <f t="shared" si="271"/>
        <v>3</v>
      </c>
      <c r="H1734">
        <f>VLOOKUP($C1734,Sheet2!$A$2:$C$471,3,FALSE)</f>
        <v>2016</v>
      </c>
      <c r="I1734" t="str">
        <f t="shared" si="272"/>
        <v>WED</v>
      </c>
      <c r="J1734">
        <f t="shared" si="279"/>
        <v>4</v>
      </c>
      <c r="K1734">
        <f>IF(ISERROR(VLOOKUP(A1734,Sheet3!$B$2:$B$72,1,FALSE)),0,1)</f>
        <v>0</v>
      </c>
      <c r="L1734">
        <f t="shared" si="273"/>
        <v>0</v>
      </c>
      <c r="N1734">
        <f t="shared" si="274"/>
        <v>9</v>
      </c>
      <c r="O1734">
        <f t="shared" si="270"/>
        <v>3</v>
      </c>
      <c r="P1734">
        <f t="shared" si="275"/>
        <v>2016</v>
      </c>
      <c r="Q1734" t="str">
        <f t="shared" si="276"/>
        <v>SEP</v>
      </c>
    </row>
    <row r="1735" spans="1:17" x14ac:dyDescent="0.25">
      <c r="A1735" s="1">
        <f t="shared" si="277"/>
        <v>42642</v>
      </c>
      <c r="B1735" s="1">
        <f>A1735-J1735+1</f>
        <v>42638</v>
      </c>
      <c r="C1735" s="1">
        <f t="shared" si="278"/>
        <v>42644</v>
      </c>
      <c r="D1735">
        <f>VLOOKUP(C1735,Sheet2!$A$2:$C$471,2,FALSE)</f>
        <v>39</v>
      </c>
      <c r="E1735">
        <f>VLOOKUP($C1735,Sheet2!$A$2:$D$471,4,FALSE)</f>
        <v>9</v>
      </c>
      <c r="F1735" t="str">
        <f>VLOOKUP(E1735,$W$2:$X$13,2,FALSE)</f>
        <v>SEP</v>
      </c>
      <c r="G1735">
        <f t="shared" si="271"/>
        <v>3</v>
      </c>
      <c r="H1735">
        <f>VLOOKUP($C1735,Sheet2!$A$2:$C$471,3,FALSE)</f>
        <v>2016</v>
      </c>
      <c r="I1735" t="str">
        <f t="shared" si="272"/>
        <v>THU</v>
      </c>
      <c r="J1735">
        <f t="shared" si="279"/>
        <v>5</v>
      </c>
      <c r="K1735">
        <f>IF(ISERROR(VLOOKUP(A1735,Sheet3!$B$2:$B$72,1,FALSE)),0,1)</f>
        <v>0</v>
      </c>
      <c r="L1735">
        <f t="shared" si="273"/>
        <v>0</v>
      </c>
      <c r="N1735">
        <f t="shared" si="274"/>
        <v>9</v>
      </c>
      <c r="O1735">
        <f t="shared" si="270"/>
        <v>3</v>
      </c>
      <c r="P1735">
        <f t="shared" si="275"/>
        <v>2016</v>
      </c>
      <c r="Q1735" t="str">
        <f t="shared" si="276"/>
        <v>SEP</v>
      </c>
    </row>
    <row r="1736" spans="1:17" x14ac:dyDescent="0.25">
      <c r="A1736" s="1">
        <f t="shared" si="277"/>
        <v>42643</v>
      </c>
      <c r="B1736" s="1">
        <f>A1736-J1736+1</f>
        <v>42638</v>
      </c>
      <c r="C1736" s="1">
        <f t="shared" si="278"/>
        <v>42644</v>
      </c>
      <c r="D1736">
        <f>VLOOKUP(C1736,Sheet2!$A$2:$C$471,2,FALSE)</f>
        <v>39</v>
      </c>
      <c r="E1736">
        <f>VLOOKUP($C1736,Sheet2!$A$2:$D$471,4,FALSE)</f>
        <v>9</v>
      </c>
      <c r="F1736" t="str">
        <f>VLOOKUP(E1736,$W$2:$X$13,2,FALSE)</f>
        <v>SEP</v>
      </c>
      <c r="G1736">
        <f t="shared" si="271"/>
        <v>3</v>
      </c>
      <c r="H1736">
        <f>VLOOKUP($C1736,Sheet2!$A$2:$C$471,3,FALSE)</f>
        <v>2016</v>
      </c>
      <c r="I1736" t="str">
        <f t="shared" si="272"/>
        <v>FRI</v>
      </c>
      <c r="J1736">
        <f t="shared" si="279"/>
        <v>6</v>
      </c>
      <c r="K1736">
        <f>IF(ISERROR(VLOOKUP(A1736,Sheet3!$B$2:$B$72,1,FALSE)),0,1)</f>
        <v>0</v>
      </c>
      <c r="L1736">
        <f t="shared" si="273"/>
        <v>0</v>
      </c>
      <c r="N1736">
        <f t="shared" si="274"/>
        <v>9</v>
      </c>
      <c r="O1736">
        <f t="shared" si="270"/>
        <v>3</v>
      </c>
      <c r="P1736">
        <f t="shared" si="275"/>
        <v>2016</v>
      </c>
      <c r="Q1736" t="str">
        <f t="shared" si="276"/>
        <v>SEP</v>
      </c>
    </row>
    <row r="1737" spans="1:17" x14ac:dyDescent="0.25">
      <c r="A1737" s="1">
        <f t="shared" si="277"/>
        <v>42644</v>
      </c>
      <c r="B1737" s="1">
        <f>A1737-J1737+1</f>
        <v>42638</v>
      </c>
      <c r="C1737" s="1">
        <f t="shared" si="278"/>
        <v>42644</v>
      </c>
      <c r="D1737">
        <f>VLOOKUP(C1737,Sheet2!$A$2:$C$471,2,FALSE)</f>
        <v>39</v>
      </c>
      <c r="E1737">
        <f>VLOOKUP($C1737,Sheet2!$A$2:$D$471,4,FALSE)</f>
        <v>9</v>
      </c>
      <c r="F1737" t="str">
        <f>VLOOKUP(E1737,$W$2:$X$13,2,FALSE)</f>
        <v>SEP</v>
      </c>
      <c r="G1737">
        <f t="shared" si="271"/>
        <v>3</v>
      </c>
      <c r="H1737">
        <f>VLOOKUP($C1737,Sheet2!$A$2:$C$471,3,FALSE)</f>
        <v>2016</v>
      </c>
      <c r="I1737" t="str">
        <f t="shared" si="272"/>
        <v>SAT</v>
      </c>
      <c r="J1737">
        <f t="shared" si="279"/>
        <v>7</v>
      </c>
      <c r="K1737">
        <f>IF(ISERROR(VLOOKUP(A1737,Sheet3!$B$2:$B$72,1,FALSE)),0,1)</f>
        <v>0</v>
      </c>
      <c r="L1737">
        <f t="shared" si="273"/>
        <v>1</v>
      </c>
      <c r="N1737">
        <f t="shared" si="274"/>
        <v>10</v>
      </c>
      <c r="O1737">
        <f t="shared" si="270"/>
        <v>4</v>
      </c>
      <c r="P1737">
        <f t="shared" si="275"/>
        <v>2016</v>
      </c>
      <c r="Q1737" t="str">
        <f t="shared" si="276"/>
        <v>OCT</v>
      </c>
    </row>
    <row r="1738" spans="1:17" x14ac:dyDescent="0.25">
      <c r="A1738" s="1">
        <f t="shared" si="277"/>
        <v>42645</v>
      </c>
      <c r="B1738" s="1">
        <f>A1738-J1738+1</f>
        <v>42645</v>
      </c>
      <c r="C1738" s="1">
        <f t="shared" si="278"/>
        <v>42651</v>
      </c>
      <c r="D1738">
        <f>VLOOKUP(C1738,Sheet2!$A$2:$C$471,2,FALSE)</f>
        <v>40</v>
      </c>
      <c r="E1738">
        <f>VLOOKUP($C1738,Sheet2!$A$2:$D$471,4,FALSE)</f>
        <v>10</v>
      </c>
      <c r="F1738" t="str">
        <f>VLOOKUP(E1738,$W$2:$X$13,2,FALSE)</f>
        <v>OCT</v>
      </c>
      <c r="G1738">
        <f t="shared" si="271"/>
        <v>4</v>
      </c>
      <c r="H1738">
        <f>VLOOKUP($C1738,Sheet2!$A$2:$C$471,3,FALSE)</f>
        <v>2016</v>
      </c>
      <c r="I1738" t="str">
        <f t="shared" si="272"/>
        <v>SUN</v>
      </c>
      <c r="J1738">
        <f t="shared" si="279"/>
        <v>1</v>
      </c>
      <c r="K1738">
        <f>IF(ISERROR(VLOOKUP(A1738,Sheet3!$B$2:$B$72,1,FALSE)),0,1)</f>
        <v>0</v>
      </c>
      <c r="L1738">
        <f t="shared" si="273"/>
        <v>1</v>
      </c>
      <c r="N1738">
        <f t="shared" si="274"/>
        <v>10</v>
      </c>
      <c r="O1738">
        <f t="shared" si="270"/>
        <v>4</v>
      </c>
      <c r="P1738">
        <f t="shared" si="275"/>
        <v>2016</v>
      </c>
      <c r="Q1738" t="str">
        <f t="shared" si="276"/>
        <v>OCT</v>
      </c>
    </row>
    <row r="1739" spans="1:17" x14ac:dyDescent="0.25">
      <c r="A1739" s="1">
        <f t="shared" si="277"/>
        <v>42646</v>
      </c>
      <c r="B1739" s="1">
        <f>A1739-J1739+1</f>
        <v>42645</v>
      </c>
      <c r="C1739" s="1">
        <f t="shared" si="278"/>
        <v>42651</v>
      </c>
      <c r="D1739">
        <f>VLOOKUP(C1739,Sheet2!$A$2:$C$471,2,FALSE)</f>
        <v>40</v>
      </c>
      <c r="E1739">
        <f>VLOOKUP($C1739,Sheet2!$A$2:$D$471,4,FALSE)</f>
        <v>10</v>
      </c>
      <c r="F1739" t="str">
        <f>VLOOKUP(E1739,$W$2:$X$13,2,FALSE)</f>
        <v>OCT</v>
      </c>
      <c r="G1739">
        <f t="shared" si="271"/>
        <v>4</v>
      </c>
      <c r="H1739">
        <f>VLOOKUP($C1739,Sheet2!$A$2:$C$471,3,FALSE)</f>
        <v>2016</v>
      </c>
      <c r="I1739" t="str">
        <f t="shared" si="272"/>
        <v>MON</v>
      </c>
      <c r="J1739">
        <f t="shared" si="279"/>
        <v>2</v>
      </c>
      <c r="K1739">
        <f>IF(ISERROR(VLOOKUP(A1739,Sheet3!$B$2:$B$72,1,FALSE)),0,1)</f>
        <v>0</v>
      </c>
      <c r="L1739">
        <f t="shared" si="273"/>
        <v>0</v>
      </c>
      <c r="N1739">
        <f t="shared" si="274"/>
        <v>10</v>
      </c>
      <c r="O1739">
        <f t="shared" si="270"/>
        <v>4</v>
      </c>
      <c r="P1739">
        <f t="shared" si="275"/>
        <v>2016</v>
      </c>
      <c r="Q1739" t="str">
        <f t="shared" si="276"/>
        <v>OCT</v>
      </c>
    </row>
    <row r="1740" spans="1:17" x14ac:dyDescent="0.25">
      <c r="A1740" s="1">
        <f t="shared" si="277"/>
        <v>42647</v>
      </c>
      <c r="B1740" s="1">
        <f>A1740-J1740+1</f>
        <v>42645</v>
      </c>
      <c r="C1740" s="1">
        <f t="shared" si="278"/>
        <v>42651</v>
      </c>
      <c r="D1740">
        <f>VLOOKUP(C1740,Sheet2!$A$2:$C$471,2,FALSE)</f>
        <v>40</v>
      </c>
      <c r="E1740">
        <f>VLOOKUP($C1740,Sheet2!$A$2:$D$471,4,FALSE)</f>
        <v>10</v>
      </c>
      <c r="F1740" t="str">
        <f>VLOOKUP(E1740,$W$2:$X$13,2,FALSE)</f>
        <v>OCT</v>
      </c>
      <c r="G1740">
        <f t="shared" si="271"/>
        <v>4</v>
      </c>
      <c r="H1740">
        <f>VLOOKUP($C1740,Sheet2!$A$2:$C$471,3,FALSE)</f>
        <v>2016</v>
      </c>
      <c r="I1740" t="str">
        <f t="shared" si="272"/>
        <v>TUE</v>
      </c>
      <c r="J1740">
        <f t="shared" si="279"/>
        <v>3</v>
      </c>
      <c r="K1740">
        <f>IF(ISERROR(VLOOKUP(A1740,Sheet3!$B$2:$B$72,1,FALSE)),0,1)</f>
        <v>0</v>
      </c>
      <c r="L1740">
        <f t="shared" si="273"/>
        <v>0</v>
      </c>
      <c r="N1740">
        <f t="shared" si="274"/>
        <v>10</v>
      </c>
      <c r="O1740">
        <f t="shared" si="270"/>
        <v>4</v>
      </c>
      <c r="P1740">
        <f t="shared" si="275"/>
        <v>2016</v>
      </c>
      <c r="Q1740" t="str">
        <f t="shared" si="276"/>
        <v>OCT</v>
      </c>
    </row>
    <row r="1741" spans="1:17" x14ac:dyDescent="0.25">
      <c r="A1741" s="1">
        <f t="shared" si="277"/>
        <v>42648</v>
      </c>
      <c r="B1741" s="1">
        <f>A1741-J1741+1</f>
        <v>42645</v>
      </c>
      <c r="C1741" s="1">
        <f t="shared" si="278"/>
        <v>42651</v>
      </c>
      <c r="D1741">
        <f>VLOOKUP(C1741,Sheet2!$A$2:$C$471,2,FALSE)</f>
        <v>40</v>
      </c>
      <c r="E1741">
        <f>VLOOKUP($C1741,Sheet2!$A$2:$D$471,4,FALSE)</f>
        <v>10</v>
      </c>
      <c r="F1741" t="str">
        <f>VLOOKUP(E1741,$W$2:$X$13,2,FALSE)</f>
        <v>OCT</v>
      </c>
      <c r="G1741">
        <f t="shared" si="271"/>
        <v>4</v>
      </c>
      <c r="H1741">
        <f>VLOOKUP($C1741,Sheet2!$A$2:$C$471,3,FALSE)</f>
        <v>2016</v>
      </c>
      <c r="I1741" t="str">
        <f t="shared" si="272"/>
        <v>WED</v>
      </c>
      <c r="J1741">
        <f t="shared" si="279"/>
        <v>4</v>
      </c>
      <c r="K1741">
        <f>IF(ISERROR(VLOOKUP(A1741,Sheet3!$B$2:$B$72,1,FALSE)),0,1)</f>
        <v>0</v>
      </c>
      <c r="L1741">
        <f t="shared" si="273"/>
        <v>0</v>
      </c>
      <c r="N1741">
        <f t="shared" si="274"/>
        <v>10</v>
      </c>
      <c r="O1741">
        <f t="shared" si="270"/>
        <v>4</v>
      </c>
      <c r="P1741">
        <f t="shared" si="275"/>
        <v>2016</v>
      </c>
      <c r="Q1741" t="str">
        <f t="shared" si="276"/>
        <v>OCT</v>
      </c>
    </row>
    <row r="1742" spans="1:17" x14ac:dyDescent="0.25">
      <c r="A1742" s="1">
        <f t="shared" si="277"/>
        <v>42649</v>
      </c>
      <c r="B1742" s="1">
        <f>A1742-J1742+1</f>
        <v>42645</v>
      </c>
      <c r="C1742" s="1">
        <f t="shared" si="278"/>
        <v>42651</v>
      </c>
      <c r="D1742">
        <f>VLOOKUP(C1742,Sheet2!$A$2:$C$471,2,FALSE)</f>
        <v>40</v>
      </c>
      <c r="E1742">
        <f>VLOOKUP($C1742,Sheet2!$A$2:$D$471,4,FALSE)</f>
        <v>10</v>
      </c>
      <c r="F1742" t="str">
        <f>VLOOKUP(E1742,$W$2:$X$13,2,FALSE)</f>
        <v>OCT</v>
      </c>
      <c r="G1742">
        <f t="shared" si="271"/>
        <v>4</v>
      </c>
      <c r="H1742">
        <f>VLOOKUP($C1742,Sheet2!$A$2:$C$471,3,FALSE)</f>
        <v>2016</v>
      </c>
      <c r="I1742" t="str">
        <f t="shared" si="272"/>
        <v>THU</v>
      </c>
      <c r="J1742">
        <f t="shared" si="279"/>
        <v>5</v>
      </c>
      <c r="K1742">
        <f>IF(ISERROR(VLOOKUP(A1742,Sheet3!$B$2:$B$72,1,FALSE)),0,1)</f>
        <v>0</v>
      </c>
      <c r="L1742">
        <f t="shared" si="273"/>
        <v>0</v>
      </c>
      <c r="N1742">
        <f t="shared" si="274"/>
        <v>10</v>
      </c>
      <c r="O1742">
        <f t="shared" si="270"/>
        <v>4</v>
      </c>
      <c r="P1742">
        <f t="shared" si="275"/>
        <v>2016</v>
      </c>
      <c r="Q1742" t="str">
        <f t="shared" si="276"/>
        <v>OCT</v>
      </c>
    </row>
    <row r="1743" spans="1:17" x14ac:dyDescent="0.25">
      <c r="A1743" s="1">
        <f t="shared" si="277"/>
        <v>42650</v>
      </c>
      <c r="B1743" s="1">
        <f>A1743-J1743+1</f>
        <v>42645</v>
      </c>
      <c r="C1743" s="1">
        <f t="shared" si="278"/>
        <v>42651</v>
      </c>
      <c r="D1743">
        <f>VLOOKUP(C1743,Sheet2!$A$2:$C$471,2,FALSE)</f>
        <v>40</v>
      </c>
      <c r="E1743">
        <f>VLOOKUP($C1743,Sheet2!$A$2:$D$471,4,FALSE)</f>
        <v>10</v>
      </c>
      <c r="F1743" t="str">
        <f>VLOOKUP(E1743,$W$2:$X$13,2,FALSE)</f>
        <v>OCT</v>
      </c>
      <c r="G1743">
        <f t="shared" si="271"/>
        <v>4</v>
      </c>
      <c r="H1743">
        <f>VLOOKUP($C1743,Sheet2!$A$2:$C$471,3,FALSE)</f>
        <v>2016</v>
      </c>
      <c r="I1743" t="str">
        <f t="shared" si="272"/>
        <v>FRI</v>
      </c>
      <c r="J1743">
        <f t="shared" si="279"/>
        <v>6</v>
      </c>
      <c r="K1743">
        <f>IF(ISERROR(VLOOKUP(A1743,Sheet3!$B$2:$B$72,1,FALSE)),0,1)</f>
        <v>0</v>
      </c>
      <c r="L1743">
        <f t="shared" si="273"/>
        <v>0</v>
      </c>
      <c r="N1743">
        <f t="shared" si="274"/>
        <v>10</v>
      </c>
      <c r="O1743">
        <f t="shared" si="270"/>
        <v>4</v>
      </c>
      <c r="P1743">
        <f t="shared" si="275"/>
        <v>2016</v>
      </c>
      <c r="Q1743" t="str">
        <f t="shared" si="276"/>
        <v>OCT</v>
      </c>
    </row>
    <row r="1744" spans="1:17" x14ac:dyDescent="0.25">
      <c r="A1744" s="1">
        <f t="shared" si="277"/>
        <v>42651</v>
      </c>
      <c r="B1744" s="1">
        <f>A1744-J1744+1</f>
        <v>42645</v>
      </c>
      <c r="C1744" s="1">
        <f t="shared" si="278"/>
        <v>42651</v>
      </c>
      <c r="D1744">
        <f>VLOOKUP(C1744,Sheet2!$A$2:$C$471,2,FALSE)</f>
        <v>40</v>
      </c>
      <c r="E1744">
        <f>VLOOKUP($C1744,Sheet2!$A$2:$D$471,4,FALSE)</f>
        <v>10</v>
      </c>
      <c r="F1744" t="str">
        <f>VLOOKUP(E1744,$W$2:$X$13,2,FALSE)</f>
        <v>OCT</v>
      </c>
      <c r="G1744">
        <f t="shared" si="271"/>
        <v>4</v>
      </c>
      <c r="H1744">
        <f>VLOOKUP($C1744,Sheet2!$A$2:$C$471,3,FALSE)</f>
        <v>2016</v>
      </c>
      <c r="I1744" t="str">
        <f t="shared" si="272"/>
        <v>SAT</v>
      </c>
      <c r="J1744">
        <f t="shared" si="279"/>
        <v>7</v>
      </c>
      <c r="K1744">
        <f>IF(ISERROR(VLOOKUP(A1744,Sheet3!$B$2:$B$72,1,FALSE)),0,1)</f>
        <v>0</v>
      </c>
      <c r="L1744">
        <f t="shared" si="273"/>
        <v>1</v>
      </c>
      <c r="N1744">
        <f t="shared" si="274"/>
        <v>10</v>
      </c>
      <c r="O1744">
        <f t="shared" si="270"/>
        <v>4</v>
      </c>
      <c r="P1744">
        <f t="shared" si="275"/>
        <v>2016</v>
      </c>
      <c r="Q1744" t="str">
        <f t="shared" si="276"/>
        <v>OCT</v>
      </c>
    </row>
    <row r="1745" spans="1:17" x14ac:dyDescent="0.25">
      <c r="A1745" s="1">
        <f t="shared" si="277"/>
        <v>42652</v>
      </c>
      <c r="B1745" s="1">
        <f>A1745-J1745+1</f>
        <v>42652</v>
      </c>
      <c r="C1745" s="1">
        <f t="shared" si="278"/>
        <v>42658</v>
      </c>
      <c r="D1745">
        <f>VLOOKUP(C1745,Sheet2!$A$2:$C$471,2,FALSE)</f>
        <v>41</v>
      </c>
      <c r="E1745">
        <f>VLOOKUP($C1745,Sheet2!$A$2:$D$471,4,FALSE)</f>
        <v>10</v>
      </c>
      <c r="F1745" t="str">
        <f>VLOOKUP(E1745,$W$2:$X$13,2,FALSE)</f>
        <v>OCT</v>
      </c>
      <c r="G1745">
        <f t="shared" si="271"/>
        <v>4</v>
      </c>
      <c r="H1745">
        <f>VLOOKUP($C1745,Sheet2!$A$2:$C$471,3,FALSE)</f>
        <v>2016</v>
      </c>
      <c r="I1745" t="str">
        <f t="shared" si="272"/>
        <v>SUN</v>
      </c>
      <c r="J1745">
        <f t="shared" si="279"/>
        <v>1</v>
      </c>
      <c r="K1745">
        <f>IF(ISERROR(VLOOKUP(A1745,Sheet3!$B$2:$B$72,1,FALSE)),0,1)</f>
        <v>0</v>
      </c>
      <c r="L1745">
        <f t="shared" si="273"/>
        <v>1</v>
      </c>
      <c r="N1745">
        <f t="shared" si="274"/>
        <v>10</v>
      </c>
      <c r="O1745">
        <f t="shared" si="270"/>
        <v>4</v>
      </c>
      <c r="P1745">
        <f t="shared" si="275"/>
        <v>2016</v>
      </c>
      <c r="Q1745" t="str">
        <f t="shared" si="276"/>
        <v>OCT</v>
      </c>
    </row>
    <row r="1746" spans="1:17" x14ac:dyDescent="0.25">
      <c r="A1746" s="1">
        <f t="shared" si="277"/>
        <v>42653</v>
      </c>
      <c r="B1746" s="1">
        <f>A1746-J1746+1</f>
        <v>42652</v>
      </c>
      <c r="C1746" s="1">
        <f t="shared" si="278"/>
        <v>42658</v>
      </c>
      <c r="D1746">
        <f>VLOOKUP(C1746,Sheet2!$A$2:$C$471,2,FALSE)</f>
        <v>41</v>
      </c>
      <c r="E1746">
        <f>VLOOKUP($C1746,Sheet2!$A$2:$D$471,4,FALSE)</f>
        <v>10</v>
      </c>
      <c r="F1746" t="str">
        <f>VLOOKUP(E1746,$W$2:$X$13,2,FALSE)</f>
        <v>OCT</v>
      </c>
      <c r="G1746">
        <f t="shared" si="271"/>
        <v>4</v>
      </c>
      <c r="H1746">
        <f>VLOOKUP($C1746,Sheet2!$A$2:$C$471,3,FALSE)</f>
        <v>2016</v>
      </c>
      <c r="I1746" t="str">
        <f t="shared" si="272"/>
        <v>MON</v>
      </c>
      <c r="J1746">
        <f t="shared" si="279"/>
        <v>2</v>
      </c>
      <c r="K1746">
        <f>IF(ISERROR(VLOOKUP(A1746,Sheet3!$B$2:$B$72,1,FALSE)),0,1)</f>
        <v>1</v>
      </c>
      <c r="L1746">
        <f t="shared" si="273"/>
        <v>0</v>
      </c>
      <c r="N1746">
        <f t="shared" si="274"/>
        <v>10</v>
      </c>
      <c r="O1746">
        <f t="shared" si="270"/>
        <v>4</v>
      </c>
      <c r="P1746">
        <f t="shared" si="275"/>
        <v>2016</v>
      </c>
      <c r="Q1746" t="str">
        <f t="shared" si="276"/>
        <v>OCT</v>
      </c>
    </row>
    <row r="1747" spans="1:17" x14ac:dyDescent="0.25">
      <c r="A1747" s="1">
        <f t="shared" si="277"/>
        <v>42654</v>
      </c>
      <c r="B1747" s="1">
        <f>A1747-J1747+1</f>
        <v>42652</v>
      </c>
      <c r="C1747" s="1">
        <f t="shared" si="278"/>
        <v>42658</v>
      </c>
      <c r="D1747">
        <f>VLOOKUP(C1747,Sheet2!$A$2:$C$471,2,FALSE)</f>
        <v>41</v>
      </c>
      <c r="E1747">
        <f>VLOOKUP($C1747,Sheet2!$A$2:$D$471,4,FALSE)</f>
        <v>10</v>
      </c>
      <c r="F1747" t="str">
        <f>VLOOKUP(E1747,$W$2:$X$13,2,FALSE)</f>
        <v>OCT</v>
      </c>
      <c r="G1747">
        <f t="shared" si="271"/>
        <v>4</v>
      </c>
      <c r="H1747">
        <f>VLOOKUP($C1747,Sheet2!$A$2:$C$471,3,FALSE)</f>
        <v>2016</v>
      </c>
      <c r="I1747" t="str">
        <f t="shared" si="272"/>
        <v>TUE</v>
      </c>
      <c r="J1747">
        <f t="shared" si="279"/>
        <v>3</v>
      </c>
      <c r="K1747">
        <f>IF(ISERROR(VLOOKUP(A1747,Sheet3!$B$2:$B$72,1,FALSE)),0,1)</f>
        <v>0</v>
      </c>
      <c r="L1747">
        <f t="shared" si="273"/>
        <v>0</v>
      </c>
      <c r="N1747">
        <f t="shared" si="274"/>
        <v>10</v>
      </c>
      <c r="O1747">
        <f t="shared" si="270"/>
        <v>4</v>
      </c>
      <c r="P1747">
        <f t="shared" si="275"/>
        <v>2016</v>
      </c>
      <c r="Q1747" t="str">
        <f t="shared" si="276"/>
        <v>OCT</v>
      </c>
    </row>
    <row r="1748" spans="1:17" x14ac:dyDescent="0.25">
      <c r="A1748" s="1">
        <f t="shared" si="277"/>
        <v>42655</v>
      </c>
      <c r="B1748" s="1">
        <f>A1748-J1748+1</f>
        <v>42652</v>
      </c>
      <c r="C1748" s="1">
        <f t="shared" si="278"/>
        <v>42658</v>
      </c>
      <c r="D1748">
        <f>VLOOKUP(C1748,Sheet2!$A$2:$C$471,2,FALSE)</f>
        <v>41</v>
      </c>
      <c r="E1748">
        <f>VLOOKUP($C1748,Sheet2!$A$2:$D$471,4,FALSE)</f>
        <v>10</v>
      </c>
      <c r="F1748" t="str">
        <f>VLOOKUP(E1748,$W$2:$X$13,2,FALSE)</f>
        <v>OCT</v>
      </c>
      <c r="G1748">
        <f t="shared" si="271"/>
        <v>4</v>
      </c>
      <c r="H1748">
        <f>VLOOKUP($C1748,Sheet2!$A$2:$C$471,3,FALSE)</f>
        <v>2016</v>
      </c>
      <c r="I1748" t="str">
        <f t="shared" si="272"/>
        <v>WED</v>
      </c>
      <c r="J1748">
        <f t="shared" si="279"/>
        <v>4</v>
      </c>
      <c r="K1748">
        <f>IF(ISERROR(VLOOKUP(A1748,Sheet3!$B$2:$B$72,1,FALSE)),0,1)</f>
        <v>0</v>
      </c>
      <c r="L1748">
        <f t="shared" si="273"/>
        <v>0</v>
      </c>
      <c r="N1748">
        <f t="shared" si="274"/>
        <v>10</v>
      </c>
      <c r="O1748">
        <f t="shared" si="270"/>
        <v>4</v>
      </c>
      <c r="P1748">
        <f t="shared" si="275"/>
        <v>2016</v>
      </c>
      <c r="Q1748" t="str">
        <f t="shared" si="276"/>
        <v>OCT</v>
      </c>
    </row>
    <row r="1749" spans="1:17" x14ac:dyDescent="0.25">
      <c r="A1749" s="1">
        <f t="shared" si="277"/>
        <v>42656</v>
      </c>
      <c r="B1749" s="1">
        <f>A1749-J1749+1</f>
        <v>42652</v>
      </c>
      <c r="C1749" s="1">
        <f t="shared" si="278"/>
        <v>42658</v>
      </c>
      <c r="D1749">
        <f>VLOOKUP(C1749,Sheet2!$A$2:$C$471,2,FALSE)</f>
        <v>41</v>
      </c>
      <c r="E1749">
        <f>VLOOKUP($C1749,Sheet2!$A$2:$D$471,4,FALSE)</f>
        <v>10</v>
      </c>
      <c r="F1749" t="str">
        <f>VLOOKUP(E1749,$W$2:$X$13,2,FALSE)</f>
        <v>OCT</v>
      </c>
      <c r="G1749">
        <f t="shared" si="271"/>
        <v>4</v>
      </c>
      <c r="H1749">
        <f>VLOOKUP($C1749,Sheet2!$A$2:$C$471,3,FALSE)</f>
        <v>2016</v>
      </c>
      <c r="I1749" t="str">
        <f t="shared" si="272"/>
        <v>THU</v>
      </c>
      <c r="J1749">
        <f t="shared" si="279"/>
        <v>5</v>
      </c>
      <c r="K1749">
        <f>IF(ISERROR(VLOOKUP(A1749,Sheet3!$B$2:$B$72,1,FALSE)),0,1)</f>
        <v>0</v>
      </c>
      <c r="L1749">
        <f t="shared" si="273"/>
        <v>0</v>
      </c>
      <c r="N1749">
        <f t="shared" si="274"/>
        <v>10</v>
      </c>
      <c r="O1749">
        <f t="shared" si="270"/>
        <v>4</v>
      </c>
      <c r="P1749">
        <f t="shared" si="275"/>
        <v>2016</v>
      </c>
      <c r="Q1749" t="str">
        <f t="shared" si="276"/>
        <v>OCT</v>
      </c>
    </row>
    <row r="1750" spans="1:17" x14ac:dyDescent="0.25">
      <c r="A1750" s="1">
        <f t="shared" si="277"/>
        <v>42657</v>
      </c>
      <c r="B1750" s="1">
        <f>A1750-J1750+1</f>
        <v>42652</v>
      </c>
      <c r="C1750" s="1">
        <f t="shared" si="278"/>
        <v>42658</v>
      </c>
      <c r="D1750">
        <f>VLOOKUP(C1750,Sheet2!$A$2:$C$471,2,FALSE)</f>
        <v>41</v>
      </c>
      <c r="E1750">
        <f>VLOOKUP($C1750,Sheet2!$A$2:$D$471,4,FALSE)</f>
        <v>10</v>
      </c>
      <c r="F1750" t="str">
        <f>VLOOKUP(E1750,$W$2:$X$13,2,FALSE)</f>
        <v>OCT</v>
      </c>
      <c r="G1750">
        <f t="shared" si="271"/>
        <v>4</v>
      </c>
      <c r="H1750">
        <f>VLOOKUP($C1750,Sheet2!$A$2:$C$471,3,FALSE)</f>
        <v>2016</v>
      </c>
      <c r="I1750" t="str">
        <f t="shared" si="272"/>
        <v>FRI</v>
      </c>
      <c r="J1750">
        <f t="shared" si="279"/>
        <v>6</v>
      </c>
      <c r="K1750">
        <f>IF(ISERROR(VLOOKUP(A1750,Sheet3!$B$2:$B$72,1,FALSE)),0,1)</f>
        <v>0</v>
      </c>
      <c r="L1750">
        <f t="shared" si="273"/>
        <v>0</v>
      </c>
      <c r="N1750">
        <f t="shared" si="274"/>
        <v>10</v>
      </c>
      <c r="O1750">
        <f t="shared" si="270"/>
        <v>4</v>
      </c>
      <c r="P1750">
        <f t="shared" si="275"/>
        <v>2016</v>
      </c>
      <c r="Q1750" t="str">
        <f t="shared" si="276"/>
        <v>OCT</v>
      </c>
    </row>
    <row r="1751" spans="1:17" x14ac:dyDescent="0.25">
      <c r="A1751" s="1">
        <f t="shared" si="277"/>
        <v>42658</v>
      </c>
      <c r="B1751" s="1">
        <f>A1751-J1751+1</f>
        <v>42652</v>
      </c>
      <c r="C1751" s="1">
        <f t="shared" si="278"/>
        <v>42658</v>
      </c>
      <c r="D1751">
        <f>VLOOKUP(C1751,Sheet2!$A$2:$C$471,2,FALSE)</f>
        <v>41</v>
      </c>
      <c r="E1751">
        <f>VLOOKUP($C1751,Sheet2!$A$2:$D$471,4,FALSE)</f>
        <v>10</v>
      </c>
      <c r="F1751" t="str">
        <f>VLOOKUP(E1751,$W$2:$X$13,2,FALSE)</f>
        <v>OCT</v>
      </c>
      <c r="G1751">
        <f t="shared" si="271"/>
        <v>4</v>
      </c>
      <c r="H1751">
        <f>VLOOKUP($C1751,Sheet2!$A$2:$C$471,3,FALSE)</f>
        <v>2016</v>
      </c>
      <c r="I1751" t="str">
        <f t="shared" si="272"/>
        <v>SAT</v>
      </c>
      <c r="J1751">
        <f t="shared" si="279"/>
        <v>7</v>
      </c>
      <c r="K1751">
        <f>IF(ISERROR(VLOOKUP(A1751,Sheet3!$B$2:$B$72,1,FALSE)),0,1)</f>
        <v>0</v>
      </c>
      <c r="L1751">
        <f t="shared" si="273"/>
        <v>1</v>
      </c>
      <c r="N1751">
        <f t="shared" si="274"/>
        <v>10</v>
      </c>
      <c r="O1751">
        <f t="shared" si="270"/>
        <v>4</v>
      </c>
      <c r="P1751">
        <f t="shared" si="275"/>
        <v>2016</v>
      </c>
      <c r="Q1751" t="str">
        <f t="shared" si="276"/>
        <v>OCT</v>
      </c>
    </row>
    <row r="1752" spans="1:17" x14ac:dyDescent="0.25">
      <c r="A1752" s="1">
        <f t="shared" si="277"/>
        <v>42659</v>
      </c>
      <c r="B1752" s="1">
        <f>A1752-J1752+1</f>
        <v>42659</v>
      </c>
      <c r="C1752" s="1">
        <f t="shared" si="278"/>
        <v>42665</v>
      </c>
      <c r="D1752">
        <f>VLOOKUP(C1752,Sheet2!$A$2:$C$471,2,FALSE)</f>
        <v>42</v>
      </c>
      <c r="E1752">
        <f>VLOOKUP($C1752,Sheet2!$A$2:$D$471,4,FALSE)</f>
        <v>10</v>
      </c>
      <c r="F1752" t="str">
        <f>VLOOKUP(E1752,$W$2:$X$13,2,FALSE)</f>
        <v>OCT</v>
      </c>
      <c r="G1752">
        <f t="shared" si="271"/>
        <v>4</v>
      </c>
      <c r="H1752">
        <f>VLOOKUP($C1752,Sheet2!$A$2:$C$471,3,FALSE)</f>
        <v>2016</v>
      </c>
      <c r="I1752" t="str">
        <f t="shared" si="272"/>
        <v>SUN</v>
      </c>
      <c r="J1752">
        <f t="shared" si="279"/>
        <v>1</v>
      </c>
      <c r="K1752">
        <f>IF(ISERROR(VLOOKUP(A1752,Sheet3!$B$2:$B$72,1,FALSE)),0,1)</f>
        <v>0</v>
      </c>
      <c r="L1752">
        <f t="shared" si="273"/>
        <v>1</v>
      </c>
      <c r="N1752">
        <f t="shared" si="274"/>
        <v>10</v>
      </c>
      <c r="O1752">
        <f t="shared" si="270"/>
        <v>4</v>
      </c>
      <c r="P1752">
        <f t="shared" si="275"/>
        <v>2016</v>
      </c>
      <c r="Q1752" t="str">
        <f t="shared" si="276"/>
        <v>OCT</v>
      </c>
    </row>
    <row r="1753" spans="1:17" x14ac:dyDescent="0.25">
      <c r="A1753" s="1">
        <f t="shared" si="277"/>
        <v>42660</v>
      </c>
      <c r="B1753" s="1">
        <f>A1753-J1753+1</f>
        <v>42659</v>
      </c>
      <c r="C1753" s="1">
        <f t="shared" si="278"/>
        <v>42665</v>
      </c>
      <c r="D1753">
        <f>VLOOKUP(C1753,Sheet2!$A$2:$C$471,2,FALSE)</f>
        <v>42</v>
      </c>
      <c r="E1753">
        <f>VLOOKUP($C1753,Sheet2!$A$2:$D$471,4,FALSE)</f>
        <v>10</v>
      </c>
      <c r="F1753" t="str">
        <f>VLOOKUP(E1753,$W$2:$X$13,2,FALSE)</f>
        <v>OCT</v>
      </c>
      <c r="G1753">
        <f t="shared" si="271"/>
        <v>4</v>
      </c>
      <c r="H1753">
        <f>VLOOKUP($C1753,Sheet2!$A$2:$C$471,3,FALSE)</f>
        <v>2016</v>
      </c>
      <c r="I1753" t="str">
        <f t="shared" si="272"/>
        <v>MON</v>
      </c>
      <c r="J1753">
        <f t="shared" si="279"/>
        <v>2</v>
      </c>
      <c r="K1753">
        <f>IF(ISERROR(VLOOKUP(A1753,Sheet3!$B$2:$B$72,1,FALSE)),0,1)</f>
        <v>0</v>
      </c>
      <c r="L1753">
        <f t="shared" si="273"/>
        <v>0</v>
      </c>
      <c r="N1753">
        <f t="shared" si="274"/>
        <v>10</v>
      </c>
      <c r="O1753">
        <f t="shared" si="270"/>
        <v>4</v>
      </c>
      <c r="P1753">
        <f t="shared" si="275"/>
        <v>2016</v>
      </c>
      <c r="Q1753" t="str">
        <f t="shared" si="276"/>
        <v>OCT</v>
      </c>
    </row>
    <row r="1754" spans="1:17" x14ac:dyDescent="0.25">
      <c r="A1754" s="1">
        <f t="shared" si="277"/>
        <v>42661</v>
      </c>
      <c r="B1754" s="1">
        <f>A1754-J1754+1</f>
        <v>42659</v>
      </c>
      <c r="C1754" s="1">
        <f t="shared" si="278"/>
        <v>42665</v>
      </c>
      <c r="D1754">
        <f>VLOOKUP(C1754,Sheet2!$A$2:$C$471,2,FALSE)</f>
        <v>42</v>
      </c>
      <c r="E1754">
        <f>VLOOKUP($C1754,Sheet2!$A$2:$D$471,4,FALSE)</f>
        <v>10</v>
      </c>
      <c r="F1754" t="str">
        <f>VLOOKUP(E1754,$W$2:$X$13,2,FALSE)</f>
        <v>OCT</v>
      </c>
      <c r="G1754">
        <f t="shared" si="271"/>
        <v>4</v>
      </c>
      <c r="H1754">
        <f>VLOOKUP($C1754,Sheet2!$A$2:$C$471,3,FALSE)</f>
        <v>2016</v>
      </c>
      <c r="I1754" t="str">
        <f t="shared" si="272"/>
        <v>TUE</v>
      </c>
      <c r="J1754">
        <f t="shared" si="279"/>
        <v>3</v>
      </c>
      <c r="K1754">
        <f>IF(ISERROR(VLOOKUP(A1754,Sheet3!$B$2:$B$72,1,FALSE)),0,1)</f>
        <v>0</v>
      </c>
      <c r="L1754">
        <f t="shared" si="273"/>
        <v>0</v>
      </c>
      <c r="N1754">
        <f t="shared" si="274"/>
        <v>10</v>
      </c>
      <c r="O1754">
        <f t="shared" si="270"/>
        <v>4</v>
      </c>
      <c r="P1754">
        <f t="shared" si="275"/>
        <v>2016</v>
      </c>
      <c r="Q1754" t="str">
        <f t="shared" si="276"/>
        <v>OCT</v>
      </c>
    </row>
    <row r="1755" spans="1:17" x14ac:dyDescent="0.25">
      <c r="A1755" s="1">
        <f t="shared" si="277"/>
        <v>42662</v>
      </c>
      <c r="B1755" s="1">
        <f>A1755-J1755+1</f>
        <v>42659</v>
      </c>
      <c r="C1755" s="1">
        <f t="shared" si="278"/>
        <v>42665</v>
      </c>
      <c r="D1755">
        <f>VLOOKUP(C1755,Sheet2!$A$2:$C$471,2,FALSE)</f>
        <v>42</v>
      </c>
      <c r="E1755">
        <f>VLOOKUP($C1755,Sheet2!$A$2:$D$471,4,FALSE)</f>
        <v>10</v>
      </c>
      <c r="F1755" t="str">
        <f>VLOOKUP(E1755,$W$2:$X$13,2,FALSE)</f>
        <v>OCT</v>
      </c>
      <c r="G1755">
        <f t="shared" si="271"/>
        <v>4</v>
      </c>
      <c r="H1755">
        <f>VLOOKUP($C1755,Sheet2!$A$2:$C$471,3,FALSE)</f>
        <v>2016</v>
      </c>
      <c r="I1755" t="str">
        <f t="shared" si="272"/>
        <v>WED</v>
      </c>
      <c r="J1755">
        <f t="shared" si="279"/>
        <v>4</v>
      </c>
      <c r="K1755">
        <f>IF(ISERROR(VLOOKUP(A1755,Sheet3!$B$2:$B$72,1,FALSE)),0,1)</f>
        <v>0</v>
      </c>
      <c r="L1755">
        <f t="shared" si="273"/>
        <v>0</v>
      </c>
      <c r="N1755">
        <f t="shared" si="274"/>
        <v>10</v>
      </c>
      <c r="O1755">
        <f t="shared" si="270"/>
        <v>4</v>
      </c>
      <c r="P1755">
        <f t="shared" si="275"/>
        <v>2016</v>
      </c>
      <c r="Q1755" t="str">
        <f t="shared" si="276"/>
        <v>OCT</v>
      </c>
    </row>
    <row r="1756" spans="1:17" x14ac:dyDescent="0.25">
      <c r="A1756" s="1">
        <f t="shared" si="277"/>
        <v>42663</v>
      </c>
      <c r="B1756" s="1">
        <f>A1756-J1756+1</f>
        <v>42659</v>
      </c>
      <c r="C1756" s="1">
        <f t="shared" si="278"/>
        <v>42665</v>
      </c>
      <c r="D1756">
        <f>VLOOKUP(C1756,Sheet2!$A$2:$C$471,2,FALSE)</f>
        <v>42</v>
      </c>
      <c r="E1756">
        <f>VLOOKUP($C1756,Sheet2!$A$2:$D$471,4,FALSE)</f>
        <v>10</v>
      </c>
      <c r="F1756" t="str">
        <f>VLOOKUP(E1756,$W$2:$X$13,2,FALSE)</f>
        <v>OCT</v>
      </c>
      <c r="G1756">
        <f t="shared" si="271"/>
        <v>4</v>
      </c>
      <c r="H1756">
        <f>VLOOKUP($C1756,Sheet2!$A$2:$C$471,3,FALSE)</f>
        <v>2016</v>
      </c>
      <c r="I1756" t="str">
        <f t="shared" si="272"/>
        <v>THU</v>
      </c>
      <c r="J1756">
        <f t="shared" si="279"/>
        <v>5</v>
      </c>
      <c r="K1756">
        <f>IF(ISERROR(VLOOKUP(A1756,Sheet3!$B$2:$B$72,1,FALSE)),0,1)</f>
        <v>0</v>
      </c>
      <c r="L1756">
        <f t="shared" si="273"/>
        <v>0</v>
      </c>
      <c r="N1756">
        <f t="shared" si="274"/>
        <v>10</v>
      </c>
      <c r="O1756">
        <f t="shared" si="270"/>
        <v>4</v>
      </c>
      <c r="P1756">
        <f t="shared" si="275"/>
        <v>2016</v>
      </c>
      <c r="Q1756" t="str">
        <f t="shared" si="276"/>
        <v>OCT</v>
      </c>
    </row>
    <row r="1757" spans="1:17" x14ac:dyDescent="0.25">
      <c r="A1757" s="1">
        <f t="shared" si="277"/>
        <v>42664</v>
      </c>
      <c r="B1757" s="1">
        <f>A1757-J1757+1</f>
        <v>42659</v>
      </c>
      <c r="C1757" s="1">
        <f t="shared" si="278"/>
        <v>42665</v>
      </c>
      <c r="D1757">
        <f>VLOOKUP(C1757,Sheet2!$A$2:$C$471,2,FALSE)</f>
        <v>42</v>
      </c>
      <c r="E1757">
        <f>VLOOKUP($C1757,Sheet2!$A$2:$D$471,4,FALSE)</f>
        <v>10</v>
      </c>
      <c r="F1757" t="str">
        <f>VLOOKUP(E1757,$W$2:$X$13,2,FALSE)</f>
        <v>OCT</v>
      </c>
      <c r="G1757">
        <f t="shared" si="271"/>
        <v>4</v>
      </c>
      <c r="H1757">
        <f>VLOOKUP($C1757,Sheet2!$A$2:$C$471,3,FALSE)</f>
        <v>2016</v>
      </c>
      <c r="I1757" t="str">
        <f t="shared" si="272"/>
        <v>FRI</v>
      </c>
      <c r="J1757">
        <f t="shared" si="279"/>
        <v>6</v>
      </c>
      <c r="K1757">
        <f>IF(ISERROR(VLOOKUP(A1757,Sheet3!$B$2:$B$72,1,FALSE)),0,1)</f>
        <v>0</v>
      </c>
      <c r="L1757">
        <f t="shared" si="273"/>
        <v>0</v>
      </c>
      <c r="N1757">
        <f t="shared" si="274"/>
        <v>10</v>
      </c>
      <c r="O1757">
        <f t="shared" si="270"/>
        <v>4</v>
      </c>
      <c r="P1757">
        <f t="shared" si="275"/>
        <v>2016</v>
      </c>
      <c r="Q1757" t="str">
        <f t="shared" si="276"/>
        <v>OCT</v>
      </c>
    </row>
    <row r="1758" spans="1:17" x14ac:dyDescent="0.25">
      <c r="A1758" s="1">
        <f t="shared" si="277"/>
        <v>42665</v>
      </c>
      <c r="B1758" s="1">
        <f>A1758-J1758+1</f>
        <v>42659</v>
      </c>
      <c r="C1758" s="1">
        <f t="shared" si="278"/>
        <v>42665</v>
      </c>
      <c r="D1758">
        <f>VLOOKUP(C1758,Sheet2!$A$2:$C$471,2,FALSE)</f>
        <v>42</v>
      </c>
      <c r="E1758">
        <f>VLOOKUP($C1758,Sheet2!$A$2:$D$471,4,FALSE)</f>
        <v>10</v>
      </c>
      <c r="F1758" t="str">
        <f>VLOOKUP(E1758,$W$2:$X$13,2,FALSE)</f>
        <v>OCT</v>
      </c>
      <c r="G1758">
        <f t="shared" si="271"/>
        <v>4</v>
      </c>
      <c r="H1758">
        <f>VLOOKUP($C1758,Sheet2!$A$2:$C$471,3,FALSE)</f>
        <v>2016</v>
      </c>
      <c r="I1758" t="str">
        <f t="shared" si="272"/>
        <v>SAT</v>
      </c>
      <c r="J1758">
        <f t="shared" si="279"/>
        <v>7</v>
      </c>
      <c r="K1758">
        <f>IF(ISERROR(VLOOKUP(A1758,Sheet3!$B$2:$B$72,1,FALSE)),0,1)</f>
        <v>0</v>
      </c>
      <c r="L1758">
        <f t="shared" si="273"/>
        <v>1</v>
      </c>
      <c r="N1758">
        <f t="shared" si="274"/>
        <v>10</v>
      </c>
      <c r="O1758">
        <f t="shared" si="270"/>
        <v>4</v>
      </c>
      <c r="P1758">
        <f t="shared" si="275"/>
        <v>2016</v>
      </c>
      <c r="Q1758" t="str">
        <f t="shared" si="276"/>
        <v>OCT</v>
      </c>
    </row>
    <row r="1759" spans="1:17" x14ac:dyDescent="0.25">
      <c r="A1759" s="1">
        <f t="shared" si="277"/>
        <v>42666</v>
      </c>
      <c r="B1759" s="1">
        <f>A1759-J1759+1</f>
        <v>42666</v>
      </c>
      <c r="C1759" s="1">
        <f t="shared" si="278"/>
        <v>42672</v>
      </c>
      <c r="D1759">
        <f>VLOOKUP(C1759,Sheet2!$A$2:$C$471,2,FALSE)</f>
        <v>43</v>
      </c>
      <c r="E1759">
        <f>VLOOKUP($C1759,Sheet2!$A$2:$D$471,4,FALSE)</f>
        <v>10</v>
      </c>
      <c r="F1759" t="str">
        <f>VLOOKUP(E1759,$W$2:$X$13,2,FALSE)</f>
        <v>OCT</v>
      </c>
      <c r="G1759">
        <f t="shared" si="271"/>
        <v>4</v>
      </c>
      <c r="H1759">
        <f>VLOOKUP($C1759,Sheet2!$A$2:$C$471,3,FALSE)</f>
        <v>2016</v>
      </c>
      <c r="I1759" t="str">
        <f t="shared" si="272"/>
        <v>SUN</v>
      </c>
      <c r="J1759">
        <f t="shared" si="279"/>
        <v>1</v>
      </c>
      <c r="K1759">
        <f>IF(ISERROR(VLOOKUP(A1759,Sheet3!$B$2:$B$72,1,FALSE)),0,1)</f>
        <v>0</v>
      </c>
      <c r="L1759">
        <f t="shared" si="273"/>
        <v>1</v>
      </c>
      <c r="N1759">
        <f t="shared" si="274"/>
        <v>10</v>
      </c>
      <c r="O1759">
        <f t="shared" si="270"/>
        <v>4</v>
      </c>
      <c r="P1759">
        <f t="shared" si="275"/>
        <v>2016</v>
      </c>
      <c r="Q1759" t="str">
        <f t="shared" si="276"/>
        <v>OCT</v>
      </c>
    </row>
    <row r="1760" spans="1:17" x14ac:dyDescent="0.25">
      <c r="A1760" s="1">
        <f t="shared" si="277"/>
        <v>42667</v>
      </c>
      <c r="B1760" s="1">
        <f>A1760-J1760+1</f>
        <v>42666</v>
      </c>
      <c r="C1760" s="1">
        <f t="shared" si="278"/>
        <v>42672</v>
      </c>
      <c r="D1760">
        <f>VLOOKUP(C1760,Sheet2!$A$2:$C$471,2,FALSE)</f>
        <v>43</v>
      </c>
      <c r="E1760">
        <f>VLOOKUP($C1760,Sheet2!$A$2:$D$471,4,FALSE)</f>
        <v>10</v>
      </c>
      <c r="F1760" t="str">
        <f>VLOOKUP(E1760,$W$2:$X$13,2,FALSE)</f>
        <v>OCT</v>
      </c>
      <c r="G1760">
        <f t="shared" si="271"/>
        <v>4</v>
      </c>
      <c r="H1760">
        <f>VLOOKUP($C1760,Sheet2!$A$2:$C$471,3,FALSE)</f>
        <v>2016</v>
      </c>
      <c r="I1760" t="str">
        <f t="shared" si="272"/>
        <v>MON</v>
      </c>
      <c r="J1760">
        <f t="shared" si="279"/>
        <v>2</v>
      </c>
      <c r="K1760">
        <f>IF(ISERROR(VLOOKUP(A1760,Sheet3!$B$2:$B$72,1,FALSE)),0,1)</f>
        <v>0</v>
      </c>
      <c r="L1760">
        <f t="shared" si="273"/>
        <v>0</v>
      </c>
      <c r="N1760">
        <f t="shared" si="274"/>
        <v>10</v>
      </c>
      <c r="O1760">
        <f t="shared" si="270"/>
        <v>4</v>
      </c>
      <c r="P1760">
        <f t="shared" si="275"/>
        <v>2016</v>
      </c>
      <c r="Q1760" t="str">
        <f t="shared" si="276"/>
        <v>OCT</v>
      </c>
    </row>
    <row r="1761" spans="1:17" x14ac:dyDescent="0.25">
      <c r="A1761" s="1">
        <f t="shared" si="277"/>
        <v>42668</v>
      </c>
      <c r="B1761" s="1">
        <f>A1761-J1761+1</f>
        <v>42666</v>
      </c>
      <c r="C1761" s="1">
        <f t="shared" si="278"/>
        <v>42672</v>
      </c>
      <c r="D1761">
        <f>VLOOKUP(C1761,Sheet2!$A$2:$C$471,2,FALSE)</f>
        <v>43</v>
      </c>
      <c r="E1761">
        <f>VLOOKUP($C1761,Sheet2!$A$2:$D$471,4,FALSE)</f>
        <v>10</v>
      </c>
      <c r="F1761" t="str">
        <f>VLOOKUP(E1761,$W$2:$X$13,2,FALSE)</f>
        <v>OCT</v>
      </c>
      <c r="G1761">
        <f t="shared" si="271"/>
        <v>4</v>
      </c>
      <c r="H1761">
        <f>VLOOKUP($C1761,Sheet2!$A$2:$C$471,3,FALSE)</f>
        <v>2016</v>
      </c>
      <c r="I1761" t="str">
        <f t="shared" si="272"/>
        <v>TUE</v>
      </c>
      <c r="J1761">
        <f t="shared" si="279"/>
        <v>3</v>
      </c>
      <c r="K1761">
        <f>IF(ISERROR(VLOOKUP(A1761,Sheet3!$B$2:$B$72,1,FALSE)),0,1)</f>
        <v>0</v>
      </c>
      <c r="L1761">
        <f t="shared" si="273"/>
        <v>0</v>
      </c>
      <c r="N1761">
        <f t="shared" si="274"/>
        <v>10</v>
      </c>
      <c r="O1761">
        <f t="shared" si="270"/>
        <v>4</v>
      </c>
      <c r="P1761">
        <f t="shared" si="275"/>
        <v>2016</v>
      </c>
      <c r="Q1761" t="str">
        <f t="shared" si="276"/>
        <v>OCT</v>
      </c>
    </row>
    <row r="1762" spans="1:17" x14ac:dyDescent="0.25">
      <c r="A1762" s="1">
        <f t="shared" si="277"/>
        <v>42669</v>
      </c>
      <c r="B1762" s="1">
        <f>A1762-J1762+1</f>
        <v>42666</v>
      </c>
      <c r="C1762" s="1">
        <f t="shared" si="278"/>
        <v>42672</v>
      </c>
      <c r="D1762">
        <f>VLOOKUP(C1762,Sheet2!$A$2:$C$471,2,FALSE)</f>
        <v>43</v>
      </c>
      <c r="E1762">
        <f>VLOOKUP($C1762,Sheet2!$A$2:$D$471,4,FALSE)</f>
        <v>10</v>
      </c>
      <c r="F1762" t="str">
        <f>VLOOKUP(E1762,$W$2:$X$13,2,FALSE)</f>
        <v>OCT</v>
      </c>
      <c r="G1762">
        <f t="shared" si="271"/>
        <v>4</v>
      </c>
      <c r="H1762">
        <f>VLOOKUP($C1762,Sheet2!$A$2:$C$471,3,FALSE)</f>
        <v>2016</v>
      </c>
      <c r="I1762" t="str">
        <f t="shared" si="272"/>
        <v>WED</v>
      </c>
      <c r="J1762">
        <f t="shared" si="279"/>
        <v>4</v>
      </c>
      <c r="K1762">
        <f>IF(ISERROR(VLOOKUP(A1762,Sheet3!$B$2:$B$72,1,FALSE)),0,1)</f>
        <v>0</v>
      </c>
      <c r="L1762">
        <f t="shared" si="273"/>
        <v>0</v>
      </c>
      <c r="N1762">
        <f t="shared" si="274"/>
        <v>10</v>
      </c>
      <c r="O1762">
        <f t="shared" si="270"/>
        <v>4</v>
      </c>
      <c r="P1762">
        <f t="shared" si="275"/>
        <v>2016</v>
      </c>
      <c r="Q1762" t="str">
        <f t="shared" si="276"/>
        <v>OCT</v>
      </c>
    </row>
    <row r="1763" spans="1:17" x14ac:dyDescent="0.25">
      <c r="A1763" s="1">
        <f t="shared" si="277"/>
        <v>42670</v>
      </c>
      <c r="B1763" s="1">
        <f>A1763-J1763+1</f>
        <v>42666</v>
      </c>
      <c r="C1763" s="1">
        <f t="shared" si="278"/>
        <v>42672</v>
      </c>
      <c r="D1763">
        <f>VLOOKUP(C1763,Sheet2!$A$2:$C$471,2,FALSE)</f>
        <v>43</v>
      </c>
      <c r="E1763">
        <f>VLOOKUP($C1763,Sheet2!$A$2:$D$471,4,FALSE)</f>
        <v>10</v>
      </c>
      <c r="F1763" t="str">
        <f>VLOOKUP(E1763,$W$2:$X$13,2,FALSE)</f>
        <v>OCT</v>
      </c>
      <c r="G1763">
        <f t="shared" si="271"/>
        <v>4</v>
      </c>
      <c r="H1763">
        <f>VLOOKUP($C1763,Sheet2!$A$2:$C$471,3,FALSE)</f>
        <v>2016</v>
      </c>
      <c r="I1763" t="str">
        <f t="shared" si="272"/>
        <v>THU</v>
      </c>
      <c r="J1763">
        <f t="shared" si="279"/>
        <v>5</v>
      </c>
      <c r="K1763">
        <f>IF(ISERROR(VLOOKUP(A1763,Sheet3!$B$2:$B$72,1,FALSE)),0,1)</f>
        <v>0</v>
      </c>
      <c r="L1763">
        <f t="shared" si="273"/>
        <v>0</v>
      </c>
      <c r="N1763">
        <f t="shared" si="274"/>
        <v>10</v>
      </c>
      <c r="O1763">
        <f t="shared" si="270"/>
        <v>4</v>
      </c>
      <c r="P1763">
        <f t="shared" si="275"/>
        <v>2016</v>
      </c>
      <c r="Q1763" t="str">
        <f t="shared" si="276"/>
        <v>OCT</v>
      </c>
    </row>
    <row r="1764" spans="1:17" x14ac:dyDescent="0.25">
      <c r="A1764" s="1">
        <f t="shared" si="277"/>
        <v>42671</v>
      </c>
      <c r="B1764" s="1">
        <f>A1764-J1764+1</f>
        <v>42666</v>
      </c>
      <c r="C1764" s="1">
        <f t="shared" si="278"/>
        <v>42672</v>
      </c>
      <c r="D1764">
        <f>VLOOKUP(C1764,Sheet2!$A$2:$C$471,2,FALSE)</f>
        <v>43</v>
      </c>
      <c r="E1764">
        <f>VLOOKUP($C1764,Sheet2!$A$2:$D$471,4,FALSE)</f>
        <v>10</v>
      </c>
      <c r="F1764" t="str">
        <f>VLOOKUP(E1764,$W$2:$X$13,2,FALSE)</f>
        <v>OCT</v>
      </c>
      <c r="G1764">
        <f t="shared" si="271"/>
        <v>4</v>
      </c>
      <c r="H1764">
        <f>VLOOKUP($C1764,Sheet2!$A$2:$C$471,3,FALSE)</f>
        <v>2016</v>
      </c>
      <c r="I1764" t="str">
        <f t="shared" si="272"/>
        <v>FRI</v>
      </c>
      <c r="J1764">
        <f t="shared" si="279"/>
        <v>6</v>
      </c>
      <c r="K1764">
        <f>IF(ISERROR(VLOOKUP(A1764,Sheet3!$B$2:$B$72,1,FALSE)),0,1)</f>
        <v>0</v>
      </c>
      <c r="L1764">
        <f t="shared" si="273"/>
        <v>0</v>
      </c>
      <c r="N1764">
        <f t="shared" si="274"/>
        <v>10</v>
      </c>
      <c r="O1764">
        <f t="shared" si="270"/>
        <v>4</v>
      </c>
      <c r="P1764">
        <f t="shared" si="275"/>
        <v>2016</v>
      </c>
      <c r="Q1764" t="str">
        <f t="shared" si="276"/>
        <v>OCT</v>
      </c>
    </row>
    <row r="1765" spans="1:17" x14ac:dyDescent="0.25">
      <c r="A1765" s="1">
        <f t="shared" si="277"/>
        <v>42672</v>
      </c>
      <c r="B1765" s="1">
        <f>A1765-J1765+1</f>
        <v>42666</v>
      </c>
      <c r="C1765" s="1">
        <f t="shared" si="278"/>
        <v>42672</v>
      </c>
      <c r="D1765">
        <f>VLOOKUP(C1765,Sheet2!$A$2:$C$471,2,FALSE)</f>
        <v>43</v>
      </c>
      <c r="E1765">
        <f>VLOOKUP($C1765,Sheet2!$A$2:$D$471,4,FALSE)</f>
        <v>10</v>
      </c>
      <c r="F1765" t="str">
        <f>VLOOKUP(E1765,$W$2:$X$13,2,FALSE)</f>
        <v>OCT</v>
      </c>
      <c r="G1765">
        <f t="shared" si="271"/>
        <v>4</v>
      </c>
      <c r="H1765">
        <f>VLOOKUP($C1765,Sheet2!$A$2:$C$471,3,FALSE)</f>
        <v>2016</v>
      </c>
      <c r="I1765" t="str">
        <f t="shared" si="272"/>
        <v>SAT</v>
      </c>
      <c r="J1765">
        <f t="shared" si="279"/>
        <v>7</v>
      </c>
      <c r="K1765">
        <f>IF(ISERROR(VLOOKUP(A1765,Sheet3!$B$2:$B$72,1,FALSE)),0,1)</f>
        <v>0</v>
      </c>
      <c r="L1765">
        <f t="shared" si="273"/>
        <v>1</v>
      </c>
      <c r="N1765">
        <f t="shared" si="274"/>
        <v>10</v>
      </c>
      <c r="O1765">
        <f t="shared" si="270"/>
        <v>4</v>
      </c>
      <c r="P1765">
        <f t="shared" si="275"/>
        <v>2016</v>
      </c>
      <c r="Q1765" t="str">
        <f t="shared" si="276"/>
        <v>OCT</v>
      </c>
    </row>
    <row r="1766" spans="1:17" x14ac:dyDescent="0.25">
      <c r="A1766" s="1">
        <f t="shared" si="277"/>
        <v>42673</v>
      </c>
      <c r="B1766" s="1">
        <f>A1766-J1766+1</f>
        <v>42673</v>
      </c>
      <c r="C1766" s="1">
        <f t="shared" si="278"/>
        <v>42679</v>
      </c>
      <c r="D1766">
        <f>VLOOKUP(C1766,Sheet2!$A$2:$C$471,2,FALSE)</f>
        <v>44</v>
      </c>
      <c r="E1766">
        <f>VLOOKUP($C1766,Sheet2!$A$2:$D$471,4,FALSE)</f>
        <v>11</v>
      </c>
      <c r="F1766" t="str">
        <f>VLOOKUP(E1766,$W$2:$X$13,2,FALSE)</f>
        <v>NOV</v>
      </c>
      <c r="G1766">
        <f t="shared" si="271"/>
        <v>4</v>
      </c>
      <c r="H1766">
        <f>VLOOKUP($C1766,Sheet2!$A$2:$C$471,3,FALSE)</f>
        <v>2016</v>
      </c>
      <c r="I1766" t="str">
        <f t="shared" si="272"/>
        <v>SUN</v>
      </c>
      <c r="J1766">
        <f t="shared" si="279"/>
        <v>1</v>
      </c>
      <c r="K1766">
        <f>IF(ISERROR(VLOOKUP(A1766,Sheet3!$B$2:$B$72,1,FALSE)),0,1)</f>
        <v>0</v>
      </c>
      <c r="L1766">
        <f t="shared" si="273"/>
        <v>1</v>
      </c>
      <c r="N1766">
        <f t="shared" si="274"/>
        <v>10</v>
      </c>
      <c r="O1766">
        <f t="shared" si="270"/>
        <v>4</v>
      </c>
      <c r="P1766">
        <f t="shared" si="275"/>
        <v>2016</v>
      </c>
      <c r="Q1766" t="str">
        <f t="shared" si="276"/>
        <v>OCT</v>
      </c>
    </row>
    <row r="1767" spans="1:17" x14ac:dyDescent="0.25">
      <c r="A1767" s="1">
        <f t="shared" si="277"/>
        <v>42674</v>
      </c>
      <c r="B1767" s="1">
        <f>A1767-J1767+1</f>
        <v>42673</v>
      </c>
      <c r="C1767" s="1">
        <f t="shared" si="278"/>
        <v>42679</v>
      </c>
      <c r="D1767">
        <f>VLOOKUP(C1767,Sheet2!$A$2:$C$471,2,FALSE)</f>
        <v>44</v>
      </c>
      <c r="E1767">
        <f>VLOOKUP($C1767,Sheet2!$A$2:$D$471,4,FALSE)</f>
        <v>11</v>
      </c>
      <c r="F1767" t="str">
        <f>VLOOKUP(E1767,$W$2:$X$13,2,FALSE)</f>
        <v>NOV</v>
      </c>
      <c r="G1767">
        <f t="shared" si="271"/>
        <v>4</v>
      </c>
      <c r="H1767">
        <f>VLOOKUP($C1767,Sheet2!$A$2:$C$471,3,FALSE)</f>
        <v>2016</v>
      </c>
      <c r="I1767" t="str">
        <f t="shared" si="272"/>
        <v>MON</v>
      </c>
      <c r="J1767">
        <f t="shared" si="279"/>
        <v>2</v>
      </c>
      <c r="K1767">
        <f>IF(ISERROR(VLOOKUP(A1767,Sheet3!$B$2:$B$72,1,FALSE)),0,1)</f>
        <v>0</v>
      </c>
      <c r="L1767">
        <f t="shared" si="273"/>
        <v>0</v>
      </c>
      <c r="N1767">
        <f t="shared" si="274"/>
        <v>10</v>
      </c>
      <c r="O1767">
        <f t="shared" si="270"/>
        <v>4</v>
      </c>
      <c r="P1767">
        <f t="shared" si="275"/>
        <v>2016</v>
      </c>
      <c r="Q1767" t="str">
        <f t="shared" si="276"/>
        <v>OCT</v>
      </c>
    </row>
    <row r="1768" spans="1:17" x14ac:dyDescent="0.25">
      <c r="A1768" s="1">
        <f t="shared" si="277"/>
        <v>42675</v>
      </c>
      <c r="B1768" s="1">
        <f>A1768-J1768+1</f>
        <v>42673</v>
      </c>
      <c r="C1768" s="1">
        <f t="shared" si="278"/>
        <v>42679</v>
      </c>
      <c r="D1768">
        <f>VLOOKUP(C1768,Sheet2!$A$2:$C$471,2,FALSE)</f>
        <v>44</v>
      </c>
      <c r="E1768">
        <f>VLOOKUP($C1768,Sheet2!$A$2:$D$471,4,FALSE)</f>
        <v>11</v>
      </c>
      <c r="F1768" t="str">
        <f>VLOOKUP(E1768,$W$2:$X$13,2,FALSE)</f>
        <v>NOV</v>
      </c>
      <c r="G1768">
        <f t="shared" si="271"/>
        <v>4</v>
      </c>
      <c r="H1768">
        <f>VLOOKUP($C1768,Sheet2!$A$2:$C$471,3,FALSE)</f>
        <v>2016</v>
      </c>
      <c r="I1768" t="str">
        <f t="shared" si="272"/>
        <v>TUE</v>
      </c>
      <c r="J1768">
        <f t="shared" si="279"/>
        <v>3</v>
      </c>
      <c r="K1768">
        <f>IF(ISERROR(VLOOKUP(A1768,Sheet3!$B$2:$B$72,1,FALSE)),0,1)</f>
        <v>0</v>
      </c>
      <c r="L1768">
        <f t="shared" si="273"/>
        <v>0</v>
      </c>
      <c r="N1768">
        <f t="shared" si="274"/>
        <v>11</v>
      </c>
      <c r="O1768">
        <f t="shared" si="270"/>
        <v>4</v>
      </c>
      <c r="P1768">
        <f t="shared" si="275"/>
        <v>2016</v>
      </c>
      <c r="Q1768" t="str">
        <f t="shared" si="276"/>
        <v>NOV</v>
      </c>
    </row>
    <row r="1769" spans="1:17" x14ac:dyDescent="0.25">
      <c r="A1769" s="1">
        <f t="shared" si="277"/>
        <v>42676</v>
      </c>
      <c r="B1769" s="1">
        <f>A1769-J1769+1</f>
        <v>42673</v>
      </c>
      <c r="C1769" s="1">
        <f t="shared" si="278"/>
        <v>42679</v>
      </c>
      <c r="D1769">
        <f>VLOOKUP(C1769,Sheet2!$A$2:$C$471,2,FALSE)</f>
        <v>44</v>
      </c>
      <c r="E1769">
        <f>VLOOKUP($C1769,Sheet2!$A$2:$D$471,4,FALSE)</f>
        <v>11</v>
      </c>
      <c r="F1769" t="str">
        <f>VLOOKUP(E1769,$W$2:$X$13,2,FALSE)</f>
        <v>NOV</v>
      </c>
      <c r="G1769">
        <f t="shared" si="271"/>
        <v>4</v>
      </c>
      <c r="H1769">
        <f>VLOOKUP($C1769,Sheet2!$A$2:$C$471,3,FALSE)</f>
        <v>2016</v>
      </c>
      <c r="I1769" t="str">
        <f t="shared" si="272"/>
        <v>WED</v>
      </c>
      <c r="J1769">
        <f t="shared" si="279"/>
        <v>4</v>
      </c>
      <c r="K1769">
        <f>IF(ISERROR(VLOOKUP(A1769,Sheet3!$B$2:$B$72,1,FALSE)),0,1)</f>
        <v>0</v>
      </c>
      <c r="L1769">
        <f t="shared" si="273"/>
        <v>0</v>
      </c>
      <c r="N1769">
        <f t="shared" si="274"/>
        <v>11</v>
      </c>
      <c r="O1769">
        <f t="shared" si="270"/>
        <v>4</v>
      </c>
      <c r="P1769">
        <f t="shared" si="275"/>
        <v>2016</v>
      </c>
      <c r="Q1769" t="str">
        <f t="shared" si="276"/>
        <v>NOV</v>
      </c>
    </row>
    <row r="1770" spans="1:17" x14ac:dyDescent="0.25">
      <c r="A1770" s="1">
        <f t="shared" si="277"/>
        <v>42677</v>
      </c>
      <c r="B1770" s="1">
        <f>A1770-J1770+1</f>
        <v>42673</v>
      </c>
      <c r="C1770" s="1">
        <f t="shared" si="278"/>
        <v>42679</v>
      </c>
      <c r="D1770">
        <f>VLOOKUP(C1770,Sheet2!$A$2:$C$471,2,FALSE)</f>
        <v>44</v>
      </c>
      <c r="E1770">
        <f>VLOOKUP($C1770,Sheet2!$A$2:$D$471,4,FALSE)</f>
        <v>11</v>
      </c>
      <c r="F1770" t="str">
        <f>VLOOKUP(E1770,$W$2:$X$13,2,FALSE)</f>
        <v>NOV</v>
      </c>
      <c r="G1770">
        <f t="shared" si="271"/>
        <v>4</v>
      </c>
      <c r="H1770">
        <f>VLOOKUP($C1770,Sheet2!$A$2:$C$471,3,FALSE)</f>
        <v>2016</v>
      </c>
      <c r="I1770" t="str">
        <f t="shared" si="272"/>
        <v>THU</v>
      </c>
      <c r="J1770">
        <f t="shared" si="279"/>
        <v>5</v>
      </c>
      <c r="K1770">
        <f>IF(ISERROR(VLOOKUP(A1770,Sheet3!$B$2:$B$72,1,FALSE)),0,1)</f>
        <v>0</v>
      </c>
      <c r="L1770">
        <f t="shared" si="273"/>
        <v>0</v>
      </c>
      <c r="N1770">
        <f t="shared" si="274"/>
        <v>11</v>
      </c>
      <c r="O1770">
        <f t="shared" si="270"/>
        <v>4</v>
      </c>
      <c r="P1770">
        <f t="shared" si="275"/>
        <v>2016</v>
      </c>
      <c r="Q1770" t="str">
        <f t="shared" si="276"/>
        <v>NOV</v>
      </c>
    </row>
    <row r="1771" spans="1:17" x14ac:dyDescent="0.25">
      <c r="A1771" s="1">
        <f t="shared" si="277"/>
        <v>42678</v>
      </c>
      <c r="B1771" s="1">
        <f>A1771-J1771+1</f>
        <v>42673</v>
      </c>
      <c r="C1771" s="1">
        <f t="shared" si="278"/>
        <v>42679</v>
      </c>
      <c r="D1771">
        <f>VLOOKUP(C1771,Sheet2!$A$2:$C$471,2,FALSE)</f>
        <v>44</v>
      </c>
      <c r="E1771">
        <f>VLOOKUP($C1771,Sheet2!$A$2:$D$471,4,FALSE)</f>
        <v>11</v>
      </c>
      <c r="F1771" t="str">
        <f>VLOOKUP(E1771,$W$2:$X$13,2,FALSE)</f>
        <v>NOV</v>
      </c>
      <c r="G1771">
        <f t="shared" si="271"/>
        <v>4</v>
      </c>
      <c r="H1771">
        <f>VLOOKUP($C1771,Sheet2!$A$2:$C$471,3,FALSE)</f>
        <v>2016</v>
      </c>
      <c r="I1771" t="str">
        <f t="shared" si="272"/>
        <v>FRI</v>
      </c>
      <c r="J1771">
        <f t="shared" si="279"/>
        <v>6</v>
      </c>
      <c r="K1771">
        <f>IF(ISERROR(VLOOKUP(A1771,Sheet3!$B$2:$B$72,1,FALSE)),0,1)</f>
        <v>0</v>
      </c>
      <c r="L1771">
        <f t="shared" si="273"/>
        <v>0</v>
      </c>
      <c r="N1771">
        <f t="shared" si="274"/>
        <v>11</v>
      </c>
      <c r="O1771">
        <f t="shared" si="270"/>
        <v>4</v>
      </c>
      <c r="P1771">
        <f t="shared" si="275"/>
        <v>2016</v>
      </c>
      <c r="Q1771" t="str">
        <f t="shared" si="276"/>
        <v>NOV</v>
      </c>
    </row>
    <row r="1772" spans="1:17" x14ac:dyDescent="0.25">
      <c r="A1772" s="1">
        <f t="shared" si="277"/>
        <v>42679</v>
      </c>
      <c r="B1772" s="1">
        <f>A1772-J1772+1</f>
        <v>42673</v>
      </c>
      <c r="C1772" s="1">
        <f t="shared" si="278"/>
        <v>42679</v>
      </c>
      <c r="D1772">
        <f>VLOOKUP(C1772,Sheet2!$A$2:$C$471,2,FALSE)</f>
        <v>44</v>
      </c>
      <c r="E1772">
        <f>VLOOKUP($C1772,Sheet2!$A$2:$D$471,4,FALSE)</f>
        <v>11</v>
      </c>
      <c r="F1772" t="str">
        <f>VLOOKUP(E1772,$W$2:$X$13,2,FALSE)</f>
        <v>NOV</v>
      </c>
      <c r="G1772">
        <f t="shared" si="271"/>
        <v>4</v>
      </c>
      <c r="H1772">
        <f>VLOOKUP($C1772,Sheet2!$A$2:$C$471,3,FALSE)</f>
        <v>2016</v>
      </c>
      <c r="I1772" t="str">
        <f t="shared" si="272"/>
        <v>SAT</v>
      </c>
      <c r="J1772">
        <f t="shared" si="279"/>
        <v>7</v>
      </c>
      <c r="K1772">
        <f>IF(ISERROR(VLOOKUP(A1772,Sheet3!$B$2:$B$72,1,FALSE)),0,1)</f>
        <v>0</v>
      </c>
      <c r="L1772">
        <f t="shared" si="273"/>
        <v>1</v>
      </c>
      <c r="N1772">
        <f t="shared" si="274"/>
        <v>11</v>
      </c>
      <c r="O1772">
        <f t="shared" si="270"/>
        <v>4</v>
      </c>
      <c r="P1772">
        <f t="shared" si="275"/>
        <v>2016</v>
      </c>
      <c r="Q1772" t="str">
        <f t="shared" si="276"/>
        <v>NOV</v>
      </c>
    </row>
    <row r="1773" spans="1:17" x14ac:dyDescent="0.25">
      <c r="A1773" s="1">
        <f t="shared" si="277"/>
        <v>42680</v>
      </c>
      <c r="B1773" s="1">
        <f>A1773-J1773+1</f>
        <v>42680</v>
      </c>
      <c r="C1773" s="1">
        <f t="shared" si="278"/>
        <v>42686</v>
      </c>
      <c r="D1773">
        <f>VLOOKUP(C1773,Sheet2!$A$2:$C$471,2,FALSE)</f>
        <v>45</v>
      </c>
      <c r="E1773">
        <f>VLOOKUP($C1773,Sheet2!$A$2:$D$471,4,FALSE)</f>
        <v>11</v>
      </c>
      <c r="F1773" t="str">
        <f>VLOOKUP(E1773,$W$2:$X$13,2,FALSE)</f>
        <v>NOV</v>
      </c>
      <c r="G1773">
        <f t="shared" si="271"/>
        <v>4</v>
      </c>
      <c r="H1773">
        <f>VLOOKUP($C1773,Sheet2!$A$2:$C$471,3,FALSE)</f>
        <v>2016</v>
      </c>
      <c r="I1773" t="str">
        <f t="shared" si="272"/>
        <v>SUN</v>
      </c>
      <c r="J1773">
        <f t="shared" si="279"/>
        <v>1</v>
      </c>
      <c r="K1773">
        <f>IF(ISERROR(VLOOKUP(A1773,Sheet3!$B$2:$B$72,1,FALSE)),0,1)</f>
        <v>0</v>
      </c>
      <c r="L1773">
        <f t="shared" si="273"/>
        <v>1</v>
      </c>
      <c r="N1773">
        <f t="shared" si="274"/>
        <v>11</v>
      </c>
      <c r="O1773">
        <f t="shared" si="270"/>
        <v>4</v>
      </c>
      <c r="P1773">
        <f t="shared" si="275"/>
        <v>2016</v>
      </c>
      <c r="Q1773" t="str">
        <f t="shared" si="276"/>
        <v>NOV</v>
      </c>
    </row>
    <row r="1774" spans="1:17" x14ac:dyDescent="0.25">
      <c r="A1774" s="1">
        <f t="shared" si="277"/>
        <v>42681</v>
      </c>
      <c r="B1774" s="1">
        <f>A1774-J1774+1</f>
        <v>42680</v>
      </c>
      <c r="C1774" s="1">
        <f t="shared" si="278"/>
        <v>42686</v>
      </c>
      <c r="D1774">
        <f>VLOOKUP(C1774,Sheet2!$A$2:$C$471,2,FALSE)</f>
        <v>45</v>
      </c>
      <c r="E1774">
        <f>VLOOKUP($C1774,Sheet2!$A$2:$D$471,4,FALSE)</f>
        <v>11</v>
      </c>
      <c r="F1774" t="str">
        <f>VLOOKUP(E1774,$W$2:$X$13,2,FALSE)</f>
        <v>NOV</v>
      </c>
      <c r="G1774">
        <f t="shared" si="271"/>
        <v>4</v>
      </c>
      <c r="H1774">
        <f>VLOOKUP($C1774,Sheet2!$A$2:$C$471,3,FALSE)</f>
        <v>2016</v>
      </c>
      <c r="I1774" t="str">
        <f t="shared" si="272"/>
        <v>MON</v>
      </c>
      <c r="J1774">
        <f t="shared" si="279"/>
        <v>2</v>
      </c>
      <c r="K1774">
        <f>IF(ISERROR(VLOOKUP(A1774,Sheet3!$B$2:$B$72,1,FALSE)),0,1)</f>
        <v>0</v>
      </c>
      <c r="L1774">
        <f t="shared" si="273"/>
        <v>0</v>
      </c>
      <c r="N1774">
        <f t="shared" si="274"/>
        <v>11</v>
      </c>
      <c r="O1774">
        <f t="shared" si="270"/>
        <v>4</v>
      </c>
      <c r="P1774">
        <f t="shared" si="275"/>
        <v>2016</v>
      </c>
      <c r="Q1774" t="str">
        <f t="shared" si="276"/>
        <v>NOV</v>
      </c>
    </row>
    <row r="1775" spans="1:17" x14ac:dyDescent="0.25">
      <c r="A1775" s="1">
        <f t="shared" si="277"/>
        <v>42682</v>
      </c>
      <c r="B1775" s="1">
        <f>A1775-J1775+1</f>
        <v>42680</v>
      </c>
      <c r="C1775" s="1">
        <f t="shared" si="278"/>
        <v>42686</v>
      </c>
      <c r="D1775">
        <f>VLOOKUP(C1775,Sheet2!$A$2:$C$471,2,FALSE)</f>
        <v>45</v>
      </c>
      <c r="E1775">
        <f>VLOOKUP($C1775,Sheet2!$A$2:$D$471,4,FALSE)</f>
        <v>11</v>
      </c>
      <c r="F1775" t="str">
        <f>VLOOKUP(E1775,$W$2:$X$13,2,FALSE)</f>
        <v>NOV</v>
      </c>
      <c r="G1775">
        <f t="shared" si="271"/>
        <v>4</v>
      </c>
      <c r="H1775">
        <f>VLOOKUP($C1775,Sheet2!$A$2:$C$471,3,FALSE)</f>
        <v>2016</v>
      </c>
      <c r="I1775" t="str">
        <f t="shared" si="272"/>
        <v>TUE</v>
      </c>
      <c r="J1775">
        <f t="shared" si="279"/>
        <v>3</v>
      </c>
      <c r="K1775">
        <f>IF(ISERROR(VLOOKUP(A1775,Sheet3!$B$2:$B$72,1,FALSE)),0,1)</f>
        <v>0</v>
      </c>
      <c r="L1775">
        <f t="shared" si="273"/>
        <v>0</v>
      </c>
      <c r="N1775">
        <f t="shared" si="274"/>
        <v>11</v>
      </c>
      <c r="O1775">
        <f t="shared" si="270"/>
        <v>4</v>
      </c>
      <c r="P1775">
        <f t="shared" si="275"/>
        <v>2016</v>
      </c>
      <c r="Q1775" t="str">
        <f t="shared" si="276"/>
        <v>NOV</v>
      </c>
    </row>
    <row r="1776" spans="1:17" x14ac:dyDescent="0.25">
      <c r="A1776" s="1">
        <f t="shared" si="277"/>
        <v>42683</v>
      </c>
      <c r="B1776" s="1">
        <f>A1776-J1776+1</f>
        <v>42680</v>
      </c>
      <c r="C1776" s="1">
        <f t="shared" si="278"/>
        <v>42686</v>
      </c>
      <c r="D1776">
        <f>VLOOKUP(C1776,Sheet2!$A$2:$C$471,2,FALSE)</f>
        <v>45</v>
      </c>
      <c r="E1776">
        <f>VLOOKUP($C1776,Sheet2!$A$2:$D$471,4,FALSE)</f>
        <v>11</v>
      </c>
      <c r="F1776" t="str">
        <f>VLOOKUP(E1776,$W$2:$X$13,2,FALSE)</f>
        <v>NOV</v>
      </c>
      <c r="G1776">
        <f t="shared" si="271"/>
        <v>4</v>
      </c>
      <c r="H1776">
        <f>VLOOKUP($C1776,Sheet2!$A$2:$C$471,3,FALSE)</f>
        <v>2016</v>
      </c>
      <c r="I1776" t="str">
        <f t="shared" si="272"/>
        <v>WED</v>
      </c>
      <c r="J1776">
        <f t="shared" si="279"/>
        <v>4</v>
      </c>
      <c r="K1776">
        <f>IF(ISERROR(VLOOKUP(A1776,Sheet3!$B$2:$B$72,1,FALSE)),0,1)</f>
        <v>0</v>
      </c>
      <c r="L1776">
        <f t="shared" si="273"/>
        <v>0</v>
      </c>
      <c r="N1776">
        <f t="shared" si="274"/>
        <v>11</v>
      </c>
      <c r="O1776">
        <f t="shared" si="270"/>
        <v>4</v>
      </c>
      <c r="P1776">
        <f t="shared" si="275"/>
        <v>2016</v>
      </c>
      <c r="Q1776" t="str">
        <f t="shared" si="276"/>
        <v>NOV</v>
      </c>
    </row>
    <row r="1777" spans="1:17" x14ac:dyDescent="0.25">
      <c r="A1777" s="1">
        <f t="shared" si="277"/>
        <v>42684</v>
      </c>
      <c r="B1777" s="1">
        <f>A1777-J1777+1</f>
        <v>42680</v>
      </c>
      <c r="C1777" s="1">
        <f t="shared" si="278"/>
        <v>42686</v>
      </c>
      <c r="D1777">
        <f>VLOOKUP(C1777,Sheet2!$A$2:$C$471,2,FALSE)</f>
        <v>45</v>
      </c>
      <c r="E1777">
        <f>VLOOKUP($C1777,Sheet2!$A$2:$D$471,4,FALSE)</f>
        <v>11</v>
      </c>
      <c r="F1777" t="str">
        <f>VLOOKUP(E1777,$W$2:$X$13,2,FALSE)</f>
        <v>NOV</v>
      </c>
      <c r="G1777">
        <f t="shared" si="271"/>
        <v>4</v>
      </c>
      <c r="H1777">
        <f>VLOOKUP($C1777,Sheet2!$A$2:$C$471,3,FALSE)</f>
        <v>2016</v>
      </c>
      <c r="I1777" t="str">
        <f t="shared" si="272"/>
        <v>THU</v>
      </c>
      <c r="J1777">
        <f t="shared" si="279"/>
        <v>5</v>
      </c>
      <c r="K1777">
        <f>IF(ISERROR(VLOOKUP(A1777,Sheet3!$B$2:$B$72,1,FALSE)),0,1)</f>
        <v>0</v>
      </c>
      <c r="L1777">
        <f t="shared" si="273"/>
        <v>0</v>
      </c>
      <c r="N1777">
        <f t="shared" si="274"/>
        <v>11</v>
      </c>
      <c r="O1777">
        <f t="shared" si="270"/>
        <v>4</v>
      </c>
      <c r="P1777">
        <f t="shared" si="275"/>
        <v>2016</v>
      </c>
      <c r="Q1777" t="str">
        <f t="shared" si="276"/>
        <v>NOV</v>
      </c>
    </row>
    <row r="1778" spans="1:17" x14ac:dyDescent="0.25">
      <c r="A1778" s="1">
        <f t="shared" si="277"/>
        <v>42685</v>
      </c>
      <c r="B1778" s="1">
        <f>A1778-J1778+1</f>
        <v>42680</v>
      </c>
      <c r="C1778" s="1">
        <f t="shared" si="278"/>
        <v>42686</v>
      </c>
      <c r="D1778">
        <f>VLOOKUP(C1778,Sheet2!$A$2:$C$471,2,FALSE)</f>
        <v>45</v>
      </c>
      <c r="E1778">
        <f>VLOOKUP($C1778,Sheet2!$A$2:$D$471,4,FALSE)</f>
        <v>11</v>
      </c>
      <c r="F1778" t="str">
        <f>VLOOKUP(E1778,$W$2:$X$13,2,FALSE)</f>
        <v>NOV</v>
      </c>
      <c r="G1778">
        <f t="shared" si="271"/>
        <v>4</v>
      </c>
      <c r="H1778">
        <f>VLOOKUP($C1778,Sheet2!$A$2:$C$471,3,FALSE)</f>
        <v>2016</v>
      </c>
      <c r="I1778" t="str">
        <f t="shared" si="272"/>
        <v>FRI</v>
      </c>
      <c r="J1778">
        <f t="shared" si="279"/>
        <v>6</v>
      </c>
      <c r="K1778">
        <f>IF(ISERROR(VLOOKUP(A1778,Sheet3!$B$2:$B$72,1,FALSE)),0,1)</f>
        <v>0</v>
      </c>
      <c r="L1778">
        <f t="shared" si="273"/>
        <v>0</v>
      </c>
      <c r="N1778">
        <f t="shared" si="274"/>
        <v>11</v>
      </c>
      <c r="O1778">
        <f t="shared" si="270"/>
        <v>4</v>
      </c>
      <c r="P1778">
        <f t="shared" si="275"/>
        <v>2016</v>
      </c>
      <c r="Q1778" t="str">
        <f t="shared" si="276"/>
        <v>NOV</v>
      </c>
    </row>
    <row r="1779" spans="1:17" x14ac:dyDescent="0.25">
      <c r="A1779" s="1">
        <f t="shared" si="277"/>
        <v>42686</v>
      </c>
      <c r="B1779" s="1">
        <f>A1779-J1779+1</f>
        <v>42680</v>
      </c>
      <c r="C1779" s="1">
        <f t="shared" si="278"/>
        <v>42686</v>
      </c>
      <c r="D1779">
        <f>VLOOKUP(C1779,Sheet2!$A$2:$C$471,2,FALSE)</f>
        <v>45</v>
      </c>
      <c r="E1779">
        <f>VLOOKUP($C1779,Sheet2!$A$2:$D$471,4,FALSE)</f>
        <v>11</v>
      </c>
      <c r="F1779" t="str">
        <f>VLOOKUP(E1779,$W$2:$X$13,2,FALSE)</f>
        <v>NOV</v>
      </c>
      <c r="G1779">
        <f t="shared" si="271"/>
        <v>4</v>
      </c>
      <c r="H1779">
        <f>VLOOKUP($C1779,Sheet2!$A$2:$C$471,3,FALSE)</f>
        <v>2016</v>
      </c>
      <c r="I1779" t="str">
        <f t="shared" si="272"/>
        <v>SAT</v>
      </c>
      <c r="J1779">
        <f t="shared" si="279"/>
        <v>7</v>
      </c>
      <c r="K1779">
        <f>IF(ISERROR(VLOOKUP(A1779,Sheet3!$B$2:$B$72,1,FALSE)),0,1)</f>
        <v>0</v>
      </c>
      <c r="L1779">
        <f t="shared" si="273"/>
        <v>1</v>
      </c>
      <c r="N1779">
        <f t="shared" si="274"/>
        <v>11</v>
      </c>
      <c r="O1779">
        <f t="shared" si="270"/>
        <v>4</v>
      </c>
      <c r="P1779">
        <f t="shared" si="275"/>
        <v>2016</v>
      </c>
      <c r="Q1779" t="str">
        <f t="shared" si="276"/>
        <v>NOV</v>
      </c>
    </row>
    <row r="1780" spans="1:17" x14ac:dyDescent="0.25">
      <c r="A1780" s="1">
        <f t="shared" si="277"/>
        <v>42687</v>
      </c>
      <c r="B1780" s="1">
        <f>A1780-J1780+1</f>
        <v>42687</v>
      </c>
      <c r="C1780" s="1">
        <f t="shared" si="278"/>
        <v>42693</v>
      </c>
      <c r="D1780">
        <f>VLOOKUP(C1780,Sheet2!$A$2:$C$471,2,FALSE)</f>
        <v>46</v>
      </c>
      <c r="E1780">
        <f>VLOOKUP($C1780,Sheet2!$A$2:$D$471,4,FALSE)</f>
        <v>11</v>
      </c>
      <c r="F1780" t="str">
        <f>VLOOKUP(E1780,$W$2:$X$13,2,FALSE)</f>
        <v>NOV</v>
      </c>
      <c r="G1780">
        <f t="shared" si="271"/>
        <v>4</v>
      </c>
      <c r="H1780">
        <f>VLOOKUP($C1780,Sheet2!$A$2:$C$471,3,FALSE)</f>
        <v>2016</v>
      </c>
      <c r="I1780" t="str">
        <f t="shared" si="272"/>
        <v>SUN</v>
      </c>
      <c r="J1780">
        <f t="shared" si="279"/>
        <v>1</v>
      </c>
      <c r="K1780">
        <f>IF(ISERROR(VLOOKUP(A1780,Sheet3!$B$2:$B$72,1,FALSE)),0,1)</f>
        <v>0</v>
      </c>
      <c r="L1780">
        <f t="shared" si="273"/>
        <v>1</v>
      </c>
      <c r="N1780">
        <f t="shared" si="274"/>
        <v>11</v>
      </c>
      <c r="O1780">
        <f t="shared" ref="O1780:O1843" si="280">ROUNDUP(N1780/3,0)</f>
        <v>4</v>
      </c>
      <c r="P1780">
        <f t="shared" si="275"/>
        <v>2016</v>
      </c>
      <c r="Q1780" t="str">
        <f t="shared" si="276"/>
        <v>NOV</v>
      </c>
    </row>
    <row r="1781" spans="1:17" x14ac:dyDescent="0.25">
      <c r="A1781" s="1">
        <f t="shared" si="277"/>
        <v>42688</v>
      </c>
      <c r="B1781" s="1">
        <f>A1781-J1781+1</f>
        <v>42687</v>
      </c>
      <c r="C1781" s="1">
        <f t="shared" si="278"/>
        <v>42693</v>
      </c>
      <c r="D1781">
        <f>VLOOKUP(C1781,Sheet2!$A$2:$C$471,2,FALSE)</f>
        <v>46</v>
      </c>
      <c r="E1781">
        <f>VLOOKUP($C1781,Sheet2!$A$2:$D$471,4,FALSE)</f>
        <v>11</v>
      </c>
      <c r="F1781" t="str">
        <f>VLOOKUP(E1781,$W$2:$X$13,2,FALSE)</f>
        <v>NOV</v>
      </c>
      <c r="G1781">
        <f t="shared" si="271"/>
        <v>4</v>
      </c>
      <c r="H1781">
        <f>VLOOKUP($C1781,Sheet2!$A$2:$C$471,3,FALSE)</f>
        <v>2016</v>
      </c>
      <c r="I1781" t="str">
        <f t="shared" si="272"/>
        <v>MON</v>
      </c>
      <c r="J1781">
        <f t="shared" si="279"/>
        <v>2</v>
      </c>
      <c r="K1781">
        <f>IF(ISERROR(VLOOKUP(A1781,Sheet3!$B$2:$B$72,1,FALSE)),0,1)</f>
        <v>0</v>
      </c>
      <c r="L1781">
        <f t="shared" si="273"/>
        <v>0</v>
      </c>
      <c r="N1781">
        <f t="shared" si="274"/>
        <v>11</v>
      </c>
      <c r="O1781">
        <f t="shared" si="280"/>
        <v>4</v>
      </c>
      <c r="P1781">
        <f t="shared" si="275"/>
        <v>2016</v>
      </c>
      <c r="Q1781" t="str">
        <f t="shared" si="276"/>
        <v>NOV</v>
      </c>
    </row>
    <row r="1782" spans="1:17" x14ac:dyDescent="0.25">
      <c r="A1782" s="1">
        <f t="shared" si="277"/>
        <v>42689</v>
      </c>
      <c r="B1782" s="1">
        <f>A1782-J1782+1</f>
        <v>42687</v>
      </c>
      <c r="C1782" s="1">
        <f t="shared" si="278"/>
        <v>42693</v>
      </c>
      <c r="D1782">
        <f>VLOOKUP(C1782,Sheet2!$A$2:$C$471,2,FALSE)</f>
        <v>46</v>
      </c>
      <c r="E1782">
        <f>VLOOKUP($C1782,Sheet2!$A$2:$D$471,4,FALSE)</f>
        <v>11</v>
      </c>
      <c r="F1782" t="str">
        <f>VLOOKUP(E1782,$W$2:$X$13,2,FALSE)</f>
        <v>NOV</v>
      </c>
      <c r="G1782">
        <f t="shared" si="271"/>
        <v>4</v>
      </c>
      <c r="H1782">
        <f>VLOOKUP($C1782,Sheet2!$A$2:$C$471,3,FALSE)</f>
        <v>2016</v>
      </c>
      <c r="I1782" t="str">
        <f t="shared" si="272"/>
        <v>TUE</v>
      </c>
      <c r="J1782">
        <f t="shared" si="279"/>
        <v>3</v>
      </c>
      <c r="K1782">
        <f>IF(ISERROR(VLOOKUP(A1782,Sheet3!$B$2:$B$72,1,FALSE)),0,1)</f>
        <v>0</v>
      </c>
      <c r="L1782">
        <f t="shared" si="273"/>
        <v>0</v>
      </c>
      <c r="N1782">
        <f t="shared" si="274"/>
        <v>11</v>
      </c>
      <c r="O1782">
        <f t="shared" si="280"/>
        <v>4</v>
      </c>
      <c r="P1782">
        <f t="shared" si="275"/>
        <v>2016</v>
      </c>
      <c r="Q1782" t="str">
        <f t="shared" si="276"/>
        <v>NOV</v>
      </c>
    </row>
    <row r="1783" spans="1:17" x14ac:dyDescent="0.25">
      <c r="A1783" s="1">
        <f t="shared" si="277"/>
        <v>42690</v>
      </c>
      <c r="B1783" s="1">
        <f>A1783-J1783+1</f>
        <v>42687</v>
      </c>
      <c r="C1783" s="1">
        <f t="shared" si="278"/>
        <v>42693</v>
      </c>
      <c r="D1783">
        <f>VLOOKUP(C1783,Sheet2!$A$2:$C$471,2,FALSE)</f>
        <v>46</v>
      </c>
      <c r="E1783">
        <f>VLOOKUP($C1783,Sheet2!$A$2:$D$471,4,FALSE)</f>
        <v>11</v>
      </c>
      <c r="F1783" t="str">
        <f>VLOOKUP(E1783,$W$2:$X$13,2,FALSE)</f>
        <v>NOV</v>
      </c>
      <c r="G1783">
        <f t="shared" si="271"/>
        <v>4</v>
      </c>
      <c r="H1783">
        <f>VLOOKUP($C1783,Sheet2!$A$2:$C$471,3,FALSE)</f>
        <v>2016</v>
      </c>
      <c r="I1783" t="str">
        <f t="shared" si="272"/>
        <v>WED</v>
      </c>
      <c r="J1783">
        <f t="shared" si="279"/>
        <v>4</v>
      </c>
      <c r="K1783">
        <f>IF(ISERROR(VLOOKUP(A1783,Sheet3!$B$2:$B$72,1,FALSE)),0,1)</f>
        <v>0</v>
      </c>
      <c r="L1783">
        <f t="shared" si="273"/>
        <v>0</v>
      </c>
      <c r="N1783">
        <f t="shared" si="274"/>
        <v>11</v>
      </c>
      <c r="O1783">
        <f t="shared" si="280"/>
        <v>4</v>
      </c>
      <c r="P1783">
        <f t="shared" si="275"/>
        <v>2016</v>
      </c>
      <c r="Q1783" t="str">
        <f t="shared" si="276"/>
        <v>NOV</v>
      </c>
    </row>
    <row r="1784" spans="1:17" x14ac:dyDescent="0.25">
      <c r="A1784" s="1">
        <f t="shared" si="277"/>
        <v>42691</v>
      </c>
      <c r="B1784" s="1">
        <f>A1784-J1784+1</f>
        <v>42687</v>
      </c>
      <c r="C1784" s="1">
        <f t="shared" si="278"/>
        <v>42693</v>
      </c>
      <c r="D1784">
        <f>VLOOKUP(C1784,Sheet2!$A$2:$C$471,2,FALSE)</f>
        <v>46</v>
      </c>
      <c r="E1784">
        <f>VLOOKUP($C1784,Sheet2!$A$2:$D$471,4,FALSE)</f>
        <v>11</v>
      </c>
      <c r="F1784" t="str">
        <f>VLOOKUP(E1784,$W$2:$X$13,2,FALSE)</f>
        <v>NOV</v>
      </c>
      <c r="G1784">
        <f t="shared" si="271"/>
        <v>4</v>
      </c>
      <c r="H1784">
        <f>VLOOKUP($C1784,Sheet2!$A$2:$C$471,3,FALSE)</f>
        <v>2016</v>
      </c>
      <c r="I1784" t="str">
        <f t="shared" si="272"/>
        <v>THU</v>
      </c>
      <c r="J1784">
        <f t="shared" si="279"/>
        <v>5</v>
      </c>
      <c r="K1784">
        <f>IF(ISERROR(VLOOKUP(A1784,Sheet3!$B$2:$B$72,1,FALSE)),0,1)</f>
        <v>0</v>
      </c>
      <c r="L1784">
        <f t="shared" si="273"/>
        <v>0</v>
      </c>
      <c r="N1784">
        <f t="shared" si="274"/>
        <v>11</v>
      </c>
      <c r="O1784">
        <f t="shared" si="280"/>
        <v>4</v>
      </c>
      <c r="P1784">
        <f t="shared" si="275"/>
        <v>2016</v>
      </c>
      <c r="Q1784" t="str">
        <f t="shared" si="276"/>
        <v>NOV</v>
      </c>
    </row>
    <row r="1785" spans="1:17" x14ac:dyDescent="0.25">
      <c r="A1785" s="1">
        <f t="shared" si="277"/>
        <v>42692</v>
      </c>
      <c r="B1785" s="1">
        <f>A1785-J1785+1</f>
        <v>42687</v>
      </c>
      <c r="C1785" s="1">
        <f t="shared" si="278"/>
        <v>42693</v>
      </c>
      <c r="D1785">
        <f>VLOOKUP(C1785,Sheet2!$A$2:$C$471,2,FALSE)</f>
        <v>46</v>
      </c>
      <c r="E1785">
        <f>VLOOKUP($C1785,Sheet2!$A$2:$D$471,4,FALSE)</f>
        <v>11</v>
      </c>
      <c r="F1785" t="str">
        <f>VLOOKUP(E1785,$W$2:$X$13,2,FALSE)</f>
        <v>NOV</v>
      </c>
      <c r="G1785">
        <f t="shared" si="271"/>
        <v>4</v>
      </c>
      <c r="H1785">
        <f>VLOOKUP($C1785,Sheet2!$A$2:$C$471,3,FALSE)</f>
        <v>2016</v>
      </c>
      <c r="I1785" t="str">
        <f t="shared" si="272"/>
        <v>FRI</v>
      </c>
      <c r="J1785">
        <f t="shared" si="279"/>
        <v>6</v>
      </c>
      <c r="K1785">
        <f>IF(ISERROR(VLOOKUP(A1785,Sheet3!$B$2:$B$72,1,FALSE)),0,1)</f>
        <v>0</v>
      </c>
      <c r="L1785">
        <f t="shared" si="273"/>
        <v>0</v>
      </c>
      <c r="N1785">
        <f t="shared" si="274"/>
        <v>11</v>
      </c>
      <c r="O1785">
        <f t="shared" si="280"/>
        <v>4</v>
      </c>
      <c r="P1785">
        <f t="shared" si="275"/>
        <v>2016</v>
      </c>
      <c r="Q1785" t="str">
        <f t="shared" si="276"/>
        <v>NOV</v>
      </c>
    </row>
    <row r="1786" spans="1:17" x14ac:dyDescent="0.25">
      <c r="A1786" s="1">
        <f t="shared" si="277"/>
        <v>42693</v>
      </c>
      <c r="B1786" s="1">
        <f>A1786-J1786+1</f>
        <v>42687</v>
      </c>
      <c r="C1786" s="1">
        <f t="shared" si="278"/>
        <v>42693</v>
      </c>
      <c r="D1786">
        <f>VLOOKUP(C1786,Sheet2!$A$2:$C$471,2,FALSE)</f>
        <v>46</v>
      </c>
      <c r="E1786">
        <f>VLOOKUP($C1786,Sheet2!$A$2:$D$471,4,FALSE)</f>
        <v>11</v>
      </c>
      <c r="F1786" t="str">
        <f>VLOOKUP(E1786,$W$2:$X$13,2,FALSE)</f>
        <v>NOV</v>
      </c>
      <c r="G1786">
        <f t="shared" si="271"/>
        <v>4</v>
      </c>
      <c r="H1786">
        <f>VLOOKUP($C1786,Sheet2!$A$2:$C$471,3,FALSE)</f>
        <v>2016</v>
      </c>
      <c r="I1786" t="str">
        <f t="shared" si="272"/>
        <v>SAT</v>
      </c>
      <c r="J1786">
        <f t="shared" si="279"/>
        <v>7</v>
      </c>
      <c r="K1786">
        <f>IF(ISERROR(VLOOKUP(A1786,Sheet3!$B$2:$B$72,1,FALSE)),0,1)</f>
        <v>0</v>
      </c>
      <c r="L1786">
        <f t="shared" si="273"/>
        <v>1</v>
      </c>
      <c r="N1786">
        <f t="shared" si="274"/>
        <v>11</v>
      </c>
      <c r="O1786">
        <f t="shared" si="280"/>
        <v>4</v>
      </c>
      <c r="P1786">
        <f t="shared" si="275"/>
        <v>2016</v>
      </c>
      <c r="Q1786" t="str">
        <f t="shared" si="276"/>
        <v>NOV</v>
      </c>
    </row>
    <row r="1787" spans="1:17" x14ac:dyDescent="0.25">
      <c r="A1787" s="1">
        <f t="shared" si="277"/>
        <v>42694</v>
      </c>
      <c r="B1787" s="1">
        <f>A1787-J1787+1</f>
        <v>42694</v>
      </c>
      <c r="C1787" s="1">
        <f t="shared" si="278"/>
        <v>42700</v>
      </c>
      <c r="D1787">
        <f>VLOOKUP(C1787,Sheet2!$A$2:$C$471,2,FALSE)</f>
        <v>47</v>
      </c>
      <c r="E1787">
        <f>VLOOKUP($C1787,Sheet2!$A$2:$D$471,4,FALSE)</f>
        <v>11</v>
      </c>
      <c r="F1787" t="str">
        <f>VLOOKUP(E1787,$W$2:$X$13,2,FALSE)</f>
        <v>NOV</v>
      </c>
      <c r="G1787">
        <f t="shared" si="271"/>
        <v>4</v>
      </c>
      <c r="H1787">
        <f>VLOOKUP($C1787,Sheet2!$A$2:$C$471,3,FALSE)</f>
        <v>2016</v>
      </c>
      <c r="I1787" t="str">
        <f t="shared" si="272"/>
        <v>SUN</v>
      </c>
      <c r="J1787">
        <f t="shared" si="279"/>
        <v>1</v>
      </c>
      <c r="K1787">
        <f>IF(ISERROR(VLOOKUP(A1787,Sheet3!$B$2:$B$72,1,FALSE)),0,1)</f>
        <v>0</v>
      </c>
      <c r="L1787">
        <f t="shared" si="273"/>
        <v>1</v>
      </c>
      <c r="N1787">
        <f t="shared" si="274"/>
        <v>11</v>
      </c>
      <c r="O1787">
        <f t="shared" si="280"/>
        <v>4</v>
      </c>
      <c r="P1787">
        <f t="shared" si="275"/>
        <v>2016</v>
      </c>
      <c r="Q1787" t="str">
        <f t="shared" si="276"/>
        <v>NOV</v>
      </c>
    </row>
    <row r="1788" spans="1:17" x14ac:dyDescent="0.25">
      <c r="A1788" s="1">
        <f t="shared" si="277"/>
        <v>42695</v>
      </c>
      <c r="B1788" s="1">
        <f>A1788-J1788+1</f>
        <v>42694</v>
      </c>
      <c r="C1788" s="1">
        <f t="shared" si="278"/>
        <v>42700</v>
      </c>
      <c r="D1788">
        <f>VLOOKUP(C1788,Sheet2!$A$2:$C$471,2,FALSE)</f>
        <v>47</v>
      </c>
      <c r="E1788">
        <f>VLOOKUP($C1788,Sheet2!$A$2:$D$471,4,FALSE)</f>
        <v>11</v>
      </c>
      <c r="F1788" t="str">
        <f>VLOOKUP(E1788,$W$2:$X$13,2,FALSE)</f>
        <v>NOV</v>
      </c>
      <c r="G1788">
        <f t="shared" si="271"/>
        <v>4</v>
      </c>
      <c r="H1788">
        <f>VLOOKUP($C1788,Sheet2!$A$2:$C$471,3,FALSE)</f>
        <v>2016</v>
      </c>
      <c r="I1788" t="str">
        <f t="shared" si="272"/>
        <v>MON</v>
      </c>
      <c r="J1788">
        <f t="shared" si="279"/>
        <v>2</v>
      </c>
      <c r="K1788">
        <f>IF(ISERROR(VLOOKUP(A1788,Sheet3!$B$2:$B$72,1,FALSE)),0,1)</f>
        <v>0</v>
      </c>
      <c r="L1788">
        <f t="shared" si="273"/>
        <v>0</v>
      </c>
      <c r="N1788">
        <f t="shared" si="274"/>
        <v>11</v>
      </c>
      <c r="O1788">
        <f t="shared" si="280"/>
        <v>4</v>
      </c>
      <c r="P1788">
        <f t="shared" si="275"/>
        <v>2016</v>
      </c>
      <c r="Q1788" t="str">
        <f t="shared" si="276"/>
        <v>NOV</v>
      </c>
    </row>
    <row r="1789" spans="1:17" x14ac:dyDescent="0.25">
      <c r="A1789" s="1">
        <f t="shared" si="277"/>
        <v>42696</v>
      </c>
      <c r="B1789" s="1">
        <f>A1789-J1789+1</f>
        <v>42694</v>
      </c>
      <c r="C1789" s="1">
        <f t="shared" si="278"/>
        <v>42700</v>
      </c>
      <c r="D1789">
        <f>VLOOKUP(C1789,Sheet2!$A$2:$C$471,2,FALSE)</f>
        <v>47</v>
      </c>
      <c r="E1789">
        <f>VLOOKUP($C1789,Sheet2!$A$2:$D$471,4,FALSE)</f>
        <v>11</v>
      </c>
      <c r="F1789" t="str">
        <f>VLOOKUP(E1789,$W$2:$X$13,2,FALSE)</f>
        <v>NOV</v>
      </c>
      <c r="G1789">
        <f t="shared" si="271"/>
        <v>4</v>
      </c>
      <c r="H1789">
        <f>VLOOKUP($C1789,Sheet2!$A$2:$C$471,3,FALSE)</f>
        <v>2016</v>
      </c>
      <c r="I1789" t="str">
        <f t="shared" si="272"/>
        <v>TUE</v>
      </c>
      <c r="J1789">
        <f t="shared" si="279"/>
        <v>3</v>
      </c>
      <c r="K1789">
        <f>IF(ISERROR(VLOOKUP(A1789,Sheet3!$B$2:$B$72,1,FALSE)),0,1)</f>
        <v>0</v>
      </c>
      <c r="L1789">
        <f t="shared" si="273"/>
        <v>0</v>
      </c>
      <c r="N1789">
        <f t="shared" si="274"/>
        <v>11</v>
      </c>
      <c r="O1789">
        <f t="shared" si="280"/>
        <v>4</v>
      </c>
      <c r="P1789">
        <f t="shared" si="275"/>
        <v>2016</v>
      </c>
      <c r="Q1789" t="str">
        <f t="shared" si="276"/>
        <v>NOV</v>
      </c>
    </row>
    <row r="1790" spans="1:17" x14ac:dyDescent="0.25">
      <c r="A1790" s="1">
        <f t="shared" si="277"/>
        <v>42697</v>
      </c>
      <c r="B1790" s="1">
        <f>A1790-J1790+1</f>
        <v>42694</v>
      </c>
      <c r="C1790" s="1">
        <f t="shared" si="278"/>
        <v>42700</v>
      </c>
      <c r="D1790">
        <f>VLOOKUP(C1790,Sheet2!$A$2:$C$471,2,FALSE)</f>
        <v>47</v>
      </c>
      <c r="E1790">
        <f>VLOOKUP($C1790,Sheet2!$A$2:$D$471,4,FALSE)</f>
        <v>11</v>
      </c>
      <c r="F1790" t="str">
        <f>VLOOKUP(E1790,$W$2:$X$13,2,FALSE)</f>
        <v>NOV</v>
      </c>
      <c r="G1790">
        <f t="shared" si="271"/>
        <v>4</v>
      </c>
      <c r="H1790">
        <f>VLOOKUP($C1790,Sheet2!$A$2:$C$471,3,FALSE)</f>
        <v>2016</v>
      </c>
      <c r="I1790" t="str">
        <f t="shared" si="272"/>
        <v>WED</v>
      </c>
      <c r="J1790">
        <f t="shared" si="279"/>
        <v>4</v>
      </c>
      <c r="K1790">
        <f>IF(ISERROR(VLOOKUP(A1790,Sheet3!$B$2:$B$72,1,FALSE)),0,1)</f>
        <v>0</v>
      </c>
      <c r="L1790">
        <f t="shared" si="273"/>
        <v>0</v>
      </c>
      <c r="N1790">
        <f t="shared" si="274"/>
        <v>11</v>
      </c>
      <c r="O1790">
        <f t="shared" si="280"/>
        <v>4</v>
      </c>
      <c r="P1790">
        <f t="shared" si="275"/>
        <v>2016</v>
      </c>
      <c r="Q1790" t="str">
        <f t="shared" si="276"/>
        <v>NOV</v>
      </c>
    </row>
    <row r="1791" spans="1:17" x14ac:dyDescent="0.25">
      <c r="A1791" s="1">
        <f t="shared" si="277"/>
        <v>42698</v>
      </c>
      <c r="B1791" s="1">
        <f>A1791-J1791+1</f>
        <v>42694</v>
      </c>
      <c r="C1791" s="1">
        <f t="shared" si="278"/>
        <v>42700</v>
      </c>
      <c r="D1791">
        <f>VLOOKUP(C1791,Sheet2!$A$2:$C$471,2,FALSE)</f>
        <v>47</v>
      </c>
      <c r="E1791">
        <f>VLOOKUP($C1791,Sheet2!$A$2:$D$471,4,FALSE)</f>
        <v>11</v>
      </c>
      <c r="F1791" t="str">
        <f>VLOOKUP(E1791,$W$2:$X$13,2,FALSE)</f>
        <v>NOV</v>
      </c>
      <c r="G1791">
        <f t="shared" si="271"/>
        <v>4</v>
      </c>
      <c r="H1791">
        <f>VLOOKUP($C1791,Sheet2!$A$2:$C$471,3,FALSE)</f>
        <v>2016</v>
      </c>
      <c r="I1791" t="str">
        <f t="shared" si="272"/>
        <v>THU</v>
      </c>
      <c r="J1791">
        <f t="shared" si="279"/>
        <v>5</v>
      </c>
      <c r="K1791">
        <f>IF(ISERROR(VLOOKUP(A1791,Sheet3!$B$2:$B$72,1,FALSE)),0,1)</f>
        <v>1</v>
      </c>
      <c r="L1791">
        <f t="shared" si="273"/>
        <v>0</v>
      </c>
      <c r="N1791">
        <f t="shared" si="274"/>
        <v>11</v>
      </c>
      <c r="O1791">
        <f t="shared" si="280"/>
        <v>4</v>
      </c>
      <c r="P1791">
        <f t="shared" si="275"/>
        <v>2016</v>
      </c>
      <c r="Q1791" t="str">
        <f t="shared" si="276"/>
        <v>NOV</v>
      </c>
    </row>
    <row r="1792" spans="1:17" x14ac:dyDescent="0.25">
      <c r="A1792" s="1">
        <f t="shared" si="277"/>
        <v>42699</v>
      </c>
      <c r="B1792" s="1">
        <f>A1792-J1792+1</f>
        <v>42694</v>
      </c>
      <c r="C1792" s="1">
        <f t="shared" si="278"/>
        <v>42700</v>
      </c>
      <c r="D1792">
        <f>VLOOKUP(C1792,Sheet2!$A$2:$C$471,2,FALSE)</f>
        <v>47</v>
      </c>
      <c r="E1792">
        <f>VLOOKUP($C1792,Sheet2!$A$2:$D$471,4,FALSE)</f>
        <v>11</v>
      </c>
      <c r="F1792" t="str">
        <f>VLOOKUP(E1792,$W$2:$X$13,2,FALSE)</f>
        <v>NOV</v>
      </c>
      <c r="G1792">
        <f t="shared" si="271"/>
        <v>4</v>
      </c>
      <c r="H1792">
        <f>VLOOKUP($C1792,Sheet2!$A$2:$C$471,3,FALSE)</f>
        <v>2016</v>
      </c>
      <c r="I1792" t="str">
        <f t="shared" si="272"/>
        <v>FRI</v>
      </c>
      <c r="J1792">
        <f t="shared" si="279"/>
        <v>6</v>
      </c>
      <c r="K1792">
        <f>IF(ISERROR(VLOOKUP(A1792,Sheet3!$B$2:$B$72,1,FALSE)),0,1)</f>
        <v>0</v>
      </c>
      <c r="L1792">
        <f t="shared" si="273"/>
        <v>0</v>
      </c>
      <c r="N1792">
        <f t="shared" si="274"/>
        <v>11</v>
      </c>
      <c r="O1792">
        <f t="shared" si="280"/>
        <v>4</v>
      </c>
      <c r="P1792">
        <f t="shared" si="275"/>
        <v>2016</v>
      </c>
      <c r="Q1792" t="str">
        <f t="shared" si="276"/>
        <v>NOV</v>
      </c>
    </row>
    <row r="1793" spans="1:17" x14ac:dyDescent="0.25">
      <c r="A1793" s="1">
        <f t="shared" si="277"/>
        <v>42700</v>
      </c>
      <c r="B1793" s="1">
        <f>A1793-J1793+1</f>
        <v>42694</v>
      </c>
      <c r="C1793" s="1">
        <f t="shared" si="278"/>
        <v>42700</v>
      </c>
      <c r="D1793">
        <f>VLOOKUP(C1793,Sheet2!$A$2:$C$471,2,FALSE)</f>
        <v>47</v>
      </c>
      <c r="E1793">
        <f>VLOOKUP($C1793,Sheet2!$A$2:$D$471,4,FALSE)</f>
        <v>11</v>
      </c>
      <c r="F1793" t="str">
        <f>VLOOKUP(E1793,$W$2:$X$13,2,FALSE)</f>
        <v>NOV</v>
      </c>
      <c r="G1793">
        <f t="shared" si="271"/>
        <v>4</v>
      </c>
      <c r="H1793">
        <f>VLOOKUP($C1793,Sheet2!$A$2:$C$471,3,FALSE)</f>
        <v>2016</v>
      </c>
      <c r="I1793" t="str">
        <f t="shared" si="272"/>
        <v>SAT</v>
      </c>
      <c r="J1793">
        <f t="shared" si="279"/>
        <v>7</v>
      </c>
      <c r="K1793">
        <f>IF(ISERROR(VLOOKUP(A1793,Sheet3!$B$2:$B$72,1,FALSE)),0,1)</f>
        <v>0</v>
      </c>
      <c r="L1793">
        <f t="shared" si="273"/>
        <v>1</v>
      </c>
      <c r="N1793">
        <f t="shared" si="274"/>
        <v>11</v>
      </c>
      <c r="O1793">
        <f t="shared" si="280"/>
        <v>4</v>
      </c>
      <c r="P1793">
        <f t="shared" si="275"/>
        <v>2016</v>
      </c>
      <c r="Q1793" t="str">
        <f t="shared" si="276"/>
        <v>NOV</v>
      </c>
    </row>
    <row r="1794" spans="1:17" x14ac:dyDescent="0.25">
      <c r="A1794" s="1">
        <f t="shared" si="277"/>
        <v>42701</v>
      </c>
      <c r="B1794" s="1">
        <f>A1794-J1794+1</f>
        <v>42701</v>
      </c>
      <c r="C1794" s="1">
        <f t="shared" si="278"/>
        <v>42707</v>
      </c>
      <c r="D1794">
        <f>VLOOKUP(C1794,Sheet2!$A$2:$C$471,2,FALSE)</f>
        <v>48</v>
      </c>
      <c r="E1794">
        <f>VLOOKUP($C1794,Sheet2!$A$2:$D$471,4,FALSE)</f>
        <v>12</v>
      </c>
      <c r="F1794" t="str">
        <f>VLOOKUP(E1794,$W$2:$X$13,2,FALSE)</f>
        <v>DEC</v>
      </c>
      <c r="G1794">
        <f t="shared" si="271"/>
        <v>4</v>
      </c>
      <c r="H1794">
        <f>VLOOKUP($C1794,Sheet2!$A$2:$C$471,3,FALSE)</f>
        <v>2016</v>
      </c>
      <c r="I1794" t="str">
        <f t="shared" si="272"/>
        <v>SUN</v>
      </c>
      <c r="J1794">
        <f t="shared" si="279"/>
        <v>1</v>
      </c>
      <c r="K1794">
        <f>IF(ISERROR(VLOOKUP(A1794,Sheet3!$B$2:$B$72,1,FALSE)),0,1)</f>
        <v>0</v>
      </c>
      <c r="L1794">
        <f t="shared" si="273"/>
        <v>1</v>
      </c>
      <c r="N1794">
        <f t="shared" si="274"/>
        <v>11</v>
      </c>
      <c r="O1794">
        <f t="shared" si="280"/>
        <v>4</v>
      </c>
      <c r="P1794">
        <f t="shared" si="275"/>
        <v>2016</v>
      </c>
      <c r="Q1794" t="str">
        <f t="shared" si="276"/>
        <v>NOV</v>
      </c>
    </row>
    <row r="1795" spans="1:17" x14ac:dyDescent="0.25">
      <c r="A1795" s="1">
        <f t="shared" si="277"/>
        <v>42702</v>
      </c>
      <c r="B1795" s="1">
        <f>A1795-J1795+1</f>
        <v>42701</v>
      </c>
      <c r="C1795" s="1">
        <f t="shared" si="278"/>
        <v>42707</v>
      </c>
      <c r="D1795">
        <f>VLOOKUP(C1795,Sheet2!$A$2:$C$471,2,FALSE)</f>
        <v>48</v>
      </c>
      <c r="E1795">
        <f>VLOOKUP($C1795,Sheet2!$A$2:$D$471,4,FALSE)</f>
        <v>12</v>
      </c>
      <c r="F1795" t="str">
        <f>VLOOKUP(E1795,$W$2:$X$13,2,FALSE)</f>
        <v>DEC</v>
      </c>
      <c r="G1795">
        <f t="shared" ref="G1795:G1858" si="281">ROUNDUP(E1795/3,0)</f>
        <v>4</v>
      </c>
      <c r="H1795">
        <f>VLOOKUP($C1795,Sheet2!$A$2:$C$471,3,FALSE)</f>
        <v>2016</v>
      </c>
      <c r="I1795" t="str">
        <f t="shared" ref="I1795:I1858" si="282">VLOOKUP(J1795,$T$2:$U$8,2,FALSE)</f>
        <v>MON</v>
      </c>
      <c r="J1795">
        <f t="shared" si="279"/>
        <v>2</v>
      </c>
      <c r="K1795">
        <f>IF(ISERROR(VLOOKUP(A1795,Sheet3!$B$2:$B$72,1,FALSE)),0,1)</f>
        <v>0</v>
      </c>
      <c r="L1795">
        <f t="shared" ref="L1795:L1858" si="283">IF(OR(J1795=1,J1795=7),1,0)</f>
        <v>0</v>
      </c>
      <c r="N1795">
        <f t="shared" ref="N1795:N1858" si="284">MONTH(A1795)</f>
        <v>11</v>
      </c>
      <c r="O1795">
        <f t="shared" si="280"/>
        <v>4</v>
      </c>
      <c r="P1795">
        <f t="shared" ref="P1795:P1858" si="285">YEAR(A1795)</f>
        <v>2016</v>
      </c>
      <c r="Q1795" t="str">
        <f t="shared" ref="Q1795:Q1858" si="286">VLOOKUP(N1795,$W$2:$X$13,2,FALSE)</f>
        <v>NOV</v>
      </c>
    </row>
    <row r="1796" spans="1:17" x14ac:dyDescent="0.25">
      <c r="A1796" s="1">
        <f t="shared" ref="A1796:A1859" si="287">A1795+1</f>
        <v>42703</v>
      </c>
      <c r="B1796" s="1">
        <f>A1796-J1796+1</f>
        <v>42701</v>
      </c>
      <c r="C1796" s="1">
        <f t="shared" ref="C1796:C1859" si="288">B1796+6</f>
        <v>42707</v>
      </c>
      <c r="D1796">
        <f>VLOOKUP(C1796,Sheet2!$A$2:$C$471,2,FALSE)</f>
        <v>48</v>
      </c>
      <c r="E1796">
        <f>VLOOKUP($C1796,Sheet2!$A$2:$D$471,4,FALSE)</f>
        <v>12</v>
      </c>
      <c r="F1796" t="str">
        <f>VLOOKUP(E1796,$W$2:$X$13,2,FALSE)</f>
        <v>DEC</v>
      </c>
      <c r="G1796">
        <f t="shared" si="281"/>
        <v>4</v>
      </c>
      <c r="H1796">
        <f>VLOOKUP($C1796,Sheet2!$A$2:$C$471,3,FALSE)</f>
        <v>2016</v>
      </c>
      <c r="I1796" t="str">
        <f t="shared" si="282"/>
        <v>TUE</v>
      </c>
      <c r="J1796">
        <f t="shared" ref="J1796:J1859" si="289">WEEKDAY(A1796)</f>
        <v>3</v>
      </c>
      <c r="K1796">
        <f>IF(ISERROR(VLOOKUP(A1796,Sheet3!$B$2:$B$72,1,FALSE)),0,1)</f>
        <v>0</v>
      </c>
      <c r="L1796">
        <f t="shared" si="283"/>
        <v>0</v>
      </c>
      <c r="N1796">
        <f t="shared" si="284"/>
        <v>11</v>
      </c>
      <c r="O1796">
        <f t="shared" si="280"/>
        <v>4</v>
      </c>
      <c r="P1796">
        <f t="shared" si="285"/>
        <v>2016</v>
      </c>
      <c r="Q1796" t="str">
        <f t="shared" si="286"/>
        <v>NOV</v>
      </c>
    </row>
    <row r="1797" spans="1:17" x14ac:dyDescent="0.25">
      <c r="A1797" s="1">
        <f t="shared" si="287"/>
        <v>42704</v>
      </c>
      <c r="B1797" s="1">
        <f>A1797-J1797+1</f>
        <v>42701</v>
      </c>
      <c r="C1797" s="1">
        <f t="shared" si="288"/>
        <v>42707</v>
      </c>
      <c r="D1797">
        <f>VLOOKUP(C1797,Sheet2!$A$2:$C$471,2,FALSE)</f>
        <v>48</v>
      </c>
      <c r="E1797">
        <f>VLOOKUP($C1797,Sheet2!$A$2:$D$471,4,FALSE)</f>
        <v>12</v>
      </c>
      <c r="F1797" t="str">
        <f>VLOOKUP(E1797,$W$2:$X$13,2,FALSE)</f>
        <v>DEC</v>
      </c>
      <c r="G1797">
        <f t="shared" si="281"/>
        <v>4</v>
      </c>
      <c r="H1797">
        <f>VLOOKUP($C1797,Sheet2!$A$2:$C$471,3,FALSE)</f>
        <v>2016</v>
      </c>
      <c r="I1797" t="str">
        <f t="shared" si="282"/>
        <v>WED</v>
      </c>
      <c r="J1797">
        <f t="shared" si="289"/>
        <v>4</v>
      </c>
      <c r="K1797">
        <f>IF(ISERROR(VLOOKUP(A1797,Sheet3!$B$2:$B$72,1,FALSE)),0,1)</f>
        <v>0</v>
      </c>
      <c r="L1797">
        <f t="shared" si="283"/>
        <v>0</v>
      </c>
      <c r="N1797">
        <f t="shared" si="284"/>
        <v>11</v>
      </c>
      <c r="O1797">
        <f t="shared" si="280"/>
        <v>4</v>
      </c>
      <c r="P1797">
        <f t="shared" si="285"/>
        <v>2016</v>
      </c>
      <c r="Q1797" t="str">
        <f t="shared" si="286"/>
        <v>NOV</v>
      </c>
    </row>
    <row r="1798" spans="1:17" x14ac:dyDescent="0.25">
      <c r="A1798" s="1">
        <f t="shared" si="287"/>
        <v>42705</v>
      </c>
      <c r="B1798" s="1">
        <f>A1798-J1798+1</f>
        <v>42701</v>
      </c>
      <c r="C1798" s="1">
        <f t="shared" si="288"/>
        <v>42707</v>
      </c>
      <c r="D1798">
        <f>VLOOKUP(C1798,Sheet2!$A$2:$C$471,2,FALSE)</f>
        <v>48</v>
      </c>
      <c r="E1798">
        <f>VLOOKUP($C1798,Sheet2!$A$2:$D$471,4,FALSE)</f>
        <v>12</v>
      </c>
      <c r="F1798" t="str">
        <f>VLOOKUP(E1798,$W$2:$X$13,2,FALSE)</f>
        <v>DEC</v>
      </c>
      <c r="G1798">
        <f t="shared" si="281"/>
        <v>4</v>
      </c>
      <c r="H1798">
        <f>VLOOKUP($C1798,Sheet2!$A$2:$C$471,3,FALSE)</f>
        <v>2016</v>
      </c>
      <c r="I1798" t="str">
        <f t="shared" si="282"/>
        <v>THU</v>
      </c>
      <c r="J1798">
        <f t="shared" si="289"/>
        <v>5</v>
      </c>
      <c r="K1798">
        <f>IF(ISERROR(VLOOKUP(A1798,Sheet3!$B$2:$B$72,1,FALSE)),0,1)</f>
        <v>0</v>
      </c>
      <c r="L1798">
        <f t="shared" si="283"/>
        <v>0</v>
      </c>
      <c r="N1798">
        <f t="shared" si="284"/>
        <v>12</v>
      </c>
      <c r="O1798">
        <f t="shared" si="280"/>
        <v>4</v>
      </c>
      <c r="P1798">
        <f t="shared" si="285"/>
        <v>2016</v>
      </c>
      <c r="Q1798" t="str">
        <f t="shared" si="286"/>
        <v>DEC</v>
      </c>
    </row>
    <row r="1799" spans="1:17" x14ac:dyDescent="0.25">
      <c r="A1799" s="1">
        <f t="shared" si="287"/>
        <v>42706</v>
      </c>
      <c r="B1799" s="1">
        <f>A1799-J1799+1</f>
        <v>42701</v>
      </c>
      <c r="C1799" s="1">
        <f t="shared" si="288"/>
        <v>42707</v>
      </c>
      <c r="D1799">
        <f>VLOOKUP(C1799,Sheet2!$A$2:$C$471,2,FALSE)</f>
        <v>48</v>
      </c>
      <c r="E1799">
        <f>VLOOKUP($C1799,Sheet2!$A$2:$D$471,4,FALSE)</f>
        <v>12</v>
      </c>
      <c r="F1799" t="str">
        <f>VLOOKUP(E1799,$W$2:$X$13,2,FALSE)</f>
        <v>DEC</v>
      </c>
      <c r="G1799">
        <f t="shared" si="281"/>
        <v>4</v>
      </c>
      <c r="H1799">
        <f>VLOOKUP($C1799,Sheet2!$A$2:$C$471,3,FALSE)</f>
        <v>2016</v>
      </c>
      <c r="I1799" t="str">
        <f t="shared" si="282"/>
        <v>FRI</v>
      </c>
      <c r="J1799">
        <f t="shared" si="289"/>
        <v>6</v>
      </c>
      <c r="K1799">
        <f>IF(ISERROR(VLOOKUP(A1799,Sheet3!$B$2:$B$72,1,FALSE)),0,1)</f>
        <v>0</v>
      </c>
      <c r="L1799">
        <f t="shared" si="283"/>
        <v>0</v>
      </c>
      <c r="N1799">
        <f t="shared" si="284"/>
        <v>12</v>
      </c>
      <c r="O1799">
        <f t="shared" si="280"/>
        <v>4</v>
      </c>
      <c r="P1799">
        <f t="shared" si="285"/>
        <v>2016</v>
      </c>
      <c r="Q1799" t="str">
        <f t="shared" si="286"/>
        <v>DEC</v>
      </c>
    </row>
    <row r="1800" spans="1:17" x14ac:dyDescent="0.25">
      <c r="A1800" s="1">
        <f t="shared" si="287"/>
        <v>42707</v>
      </c>
      <c r="B1800" s="1">
        <f>A1800-J1800+1</f>
        <v>42701</v>
      </c>
      <c r="C1800" s="1">
        <f t="shared" si="288"/>
        <v>42707</v>
      </c>
      <c r="D1800">
        <f>VLOOKUP(C1800,Sheet2!$A$2:$C$471,2,FALSE)</f>
        <v>48</v>
      </c>
      <c r="E1800">
        <f>VLOOKUP($C1800,Sheet2!$A$2:$D$471,4,FALSE)</f>
        <v>12</v>
      </c>
      <c r="F1800" t="str">
        <f>VLOOKUP(E1800,$W$2:$X$13,2,FALSE)</f>
        <v>DEC</v>
      </c>
      <c r="G1800">
        <f t="shared" si="281"/>
        <v>4</v>
      </c>
      <c r="H1800">
        <f>VLOOKUP($C1800,Sheet2!$A$2:$C$471,3,FALSE)</f>
        <v>2016</v>
      </c>
      <c r="I1800" t="str">
        <f t="shared" si="282"/>
        <v>SAT</v>
      </c>
      <c r="J1800">
        <f t="shared" si="289"/>
        <v>7</v>
      </c>
      <c r="K1800">
        <f>IF(ISERROR(VLOOKUP(A1800,Sheet3!$B$2:$B$72,1,FALSE)),0,1)</f>
        <v>0</v>
      </c>
      <c r="L1800">
        <f t="shared" si="283"/>
        <v>1</v>
      </c>
      <c r="N1800">
        <f t="shared" si="284"/>
        <v>12</v>
      </c>
      <c r="O1800">
        <f t="shared" si="280"/>
        <v>4</v>
      </c>
      <c r="P1800">
        <f t="shared" si="285"/>
        <v>2016</v>
      </c>
      <c r="Q1800" t="str">
        <f t="shared" si="286"/>
        <v>DEC</v>
      </c>
    </row>
    <row r="1801" spans="1:17" x14ac:dyDescent="0.25">
      <c r="A1801" s="1">
        <f t="shared" si="287"/>
        <v>42708</v>
      </c>
      <c r="B1801" s="1">
        <f>A1801-J1801+1</f>
        <v>42708</v>
      </c>
      <c r="C1801" s="1">
        <f t="shared" si="288"/>
        <v>42714</v>
      </c>
      <c r="D1801">
        <f>VLOOKUP(C1801,Sheet2!$A$2:$C$471,2,FALSE)</f>
        <v>49</v>
      </c>
      <c r="E1801">
        <f>VLOOKUP($C1801,Sheet2!$A$2:$D$471,4,FALSE)</f>
        <v>12</v>
      </c>
      <c r="F1801" t="str">
        <f>VLOOKUP(E1801,$W$2:$X$13,2,FALSE)</f>
        <v>DEC</v>
      </c>
      <c r="G1801">
        <f t="shared" si="281"/>
        <v>4</v>
      </c>
      <c r="H1801">
        <f>VLOOKUP($C1801,Sheet2!$A$2:$C$471,3,FALSE)</f>
        <v>2016</v>
      </c>
      <c r="I1801" t="str">
        <f t="shared" si="282"/>
        <v>SUN</v>
      </c>
      <c r="J1801">
        <f t="shared" si="289"/>
        <v>1</v>
      </c>
      <c r="K1801">
        <f>IF(ISERROR(VLOOKUP(A1801,Sheet3!$B$2:$B$72,1,FALSE)),0,1)</f>
        <v>0</v>
      </c>
      <c r="L1801">
        <f t="shared" si="283"/>
        <v>1</v>
      </c>
      <c r="N1801">
        <f t="shared" si="284"/>
        <v>12</v>
      </c>
      <c r="O1801">
        <f t="shared" si="280"/>
        <v>4</v>
      </c>
      <c r="P1801">
        <f t="shared" si="285"/>
        <v>2016</v>
      </c>
      <c r="Q1801" t="str">
        <f t="shared" si="286"/>
        <v>DEC</v>
      </c>
    </row>
    <row r="1802" spans="1:17" x14ac:dyDescent="0.25">
      <c r="A1802" s="1">
        <f t="shared" si="287"/>
        <v>42709</v>
      </c>
      <c r="B1802" s="1">
        <f>A1802-J1802+1</f>
        <v>42708</v>
      </c>
      <c r="C1802" s="1">
        <f t="shared" si="288"/>
        <v>42714</v>
      </c>
      <c r="D1802">
        <f>VLOOKUP(C1802,Sheet2!$A$2:$C$471,2,FALSE)</f>
        <v>49</v>
      </c>
      <c r="E1802">
        <f>VLOOKUP($C1802,Sheet2!$A$2:$D$471,4,FALSE)</f>
        <v>12</v>
      </c>
      <c r="F1802" t="str">
        <f>VLOOKUP(E1802,$W$2:$X$13,2,FALSE)</f>
        <v>DEC</v>
      </c>
      <c r="G1802">
        <f t="shared" si="281"/>
        <v>4</v>
      </c>
      <c r="H1802">
        <f>VLOOKUP($C1802,Sheet2!$A$2:$C$471,3,FALSE)</f>
        <v>2016</v>
      </c>
      <c r="I1802" t="str">
        <f t="shared" si="282"/>
        <v>MON</v>
      </c>
      <c r="J1802">
        <f t="shared" si="289"/>
        <v>2</v>
      </c>
      <c r="K1802">
        <f>IF(ISERROR(VLOOKUP(A1802,Sheet3!$B$2:$B$72,1,FALSE)),0,1)</f>
        <v>0</v>
      </c>
      <c r="L1802">
        <f t="shared" si="283"/>
        <v>0</v>
      </c>
      <c r="N1802">
        <f t="shared" si="284"/>
        <v>12</v>
      </c>
      <c r="O1802">
        <f t="shared" si="280"/>
        <v>4</v>
      </c>
      <c r="P1802">
        <f t="shared" si="285"/>
        <v>2016</v>
      </c>
      <c r="Q1802" t="str">
        <f t="shared" si="286"/>
        <v>DEC</v>
      </c>
    </row>
    <row r="1803" spans="1:17" x14ac:dyDescent="0.25">
      <c r="A1803" s="1">
        <f t="shared" si="287"/>
        <v>42710</v>
      </c>
      <c r="B1803" s="1">
        <f>A1803-J1803+1</f>
        <v>42708</v>
      </c>
      <c r="C1803" s="1">
        <f t="shared" si="288"/>
        <v>42714</v>
      </c>
      <c r="D1803">
        <f>VLOOKUP(C1803,Sheet2!$A$2:$C$471,2,FALSE)</f>
        <v>49</v>
      </c>
      <c r="E1803">
        <f>VLOOKUP($C1803,Sheet2!$A$2:$D$471,4,FALSE)</f>
        <v>12</v>
      </c>
      <c r="F1803" t="str">
        <f>VLOOKUP(E1803,$W$2:$X$13,2,FALSE)</f>
        <v>DEC</v>
      </c>
      <c r="G1803">
        <f t="shared" si="281"/>
        <v>4</v>
      </c>
      <c r="H1803">
        <f>VLOOKUP($C1803,Sheet2!$A$2:$C$471,3,FALSE)</f>
        <v>2016</v>
      </c>
      <c r="I1803" t="str">
        <f t="shared" si="282"/>
        <v>TUE</v>
      </c>
      <c r="J1803">
        <f t="shared" si="289"/>
        <v>3</v>
      </c>
      <c r="K1803">
        <f>IF(ISERROR(VLOOKUP(A1803,Sheet3!$B$2:$B$72,1,FALSE)),0,1)</f>
        <v>0</v>
      </c>
      <c r="L1803">
        <f t="shared" si="283"/>
        <v>0</v>
      </c>
      <c r="N1803">
        <f t="shared" si="284"/>
        <v>12</v>
      </c>
      <c r="O1803">
        <f t="shared" si="280"/>
        <v>4</v>
      </c>
      <c r="P1803">
        <f t="shared" si="285"/>
        <v>2016</v>
      </c>
      <c r="Q1803" t="str">
        <f t="shared" si="286"/>
        <v>DEC</v>
      </c>
    </row>
    <row r="1804" spans="1:17" x14ac:dyDescent="0.25">
      <c r="A1804" s="1">
        <f t="shared" si="287"/>
        <v>42711</v>
      </c>
      <c r="B1804" s="1">
        <f>A1804-J1804+1</f>
        <v>42708</v>
      </c>
      <c r="C1804" s="1">
        <f t="shared" si="288"/>
        <v>42714</v>
      </c>
      <c r="D1804">
        <f>VLOOKUP(C1804,Sheet2!$A$2:$C$471,2,FALSE)</f>
        <v>49</v>
      </c>
      <c r="E1804">
        <f>VLOOKUP($C1804,Sheet2!$A$2:$D$471,4,FALSE)</f>
        <v>12</v>
      </c>
      <c r="F1804" t="str">
        <f>VLOOKUP(E1804,$W$2:$X$13,2,FALSE)</f>
        <v>DEC</v>
      </c>
      <c r="G1804">
        <f t="shared" si="281"/>
        <v>4</v>
      </c>
      <c r="H1804">
        <f>VLOOKUP($C1804,Sheet2!$A$2:$C$471,3,FALSE)</f>
        <v>2016</v>
      </c>
      <c r="I1804" t="str">
        <f t="shared" si="282"/>
        <v>WED</v>
      </c>
      <c r="J1804">
        <f t="shared" si="289"/>
        <v>4</v>
      </c>
      <c r="K1804">
        <f>IF(ISERROR(VLOOKUP(A1804,Sheet3!$B$2:$B$72,1,FALSE)),0,1)</f>
        <v>0</v>
      </c>
      <c r="L1804">
        <f t="shared" si="283"/>
        <v>0</v>
      </c>
      <c r="N1804">
        <f t="shared" si="284"/>
        <v>12</v>
      </c>
      <c r="O1804">
        <f t="shared" si="280"/>
        <v>4</v>
      </c>
      <c r="P1804">
        <f t="shared" si="285"/>
        <v>2016</v>
      </c>
      <c r="Q1804" t="str">
        <f t="shared" si="286"/>
        <v>DEC</v>
      </c>
    </row>
    <row r="1805" spans="1:17" x14ac:dyDescent="0.25">
      <c r="A1805" s="1">
        <f t="shared" si="287"/>
        <v>42712</v>
      </c>
      <c r="B1805" s="1">
        <f>A1805-J1805+1</f>
        <v>42708</v>
      </c>
      <c r="C1805" s="1">
        <f t="shared" si="288"/>
        <v>42714</v>
      </c>
      <c r="D1805">
        <f>VLOOKUP(C1805,Sheet2!$A$2:$C$471,2,FALSE)</f>
        <v>49</v>
      </c>
      <c r="E1805">
        <f>VLOOKUP($C1805,Sheet2!$A$2:$D$471,4,FALSE)</f>
        <v>12</v>
      </c>
      <c r="F1805" t="str">
        <f>VLOOKUP(E1805,$W$2:$X$13,2,FALSE)</f>
        <v>DEC</v>
      </c>
      <c r="G1805">
        <f t="shared" si="281"/>
        <v>4</v>
      </c>
      <c r="H1805">
        <f>VLOOKUP($C1805,Sheet2!$A$2:$C$471,3,FALSE)</f>
        <v>2016</v>
      </c>
      <c r="I1805" t="str">
        <f t="shared" si="282"/>
        <v>THU</v>
      </c>
      <c r="J1805">
        <f t="shared" si="289"/>
        <v>5</v>
      </c>
      <c r="K1805">
        <f>IF(ISERROR(VLOOKUP(A1805,Sheet3!$B$2:$B$72,1,FALSE)),0,1)</f>
        <v>0</v>
      </c>
      <c r="L1805">
        <f t="shared" si="283"/>
        <v>0</v>
      </c>
      <c r="N1805">
        <f t="shared" si="284"/>
        <v>12</v>
      </c>
      <c r="O1805">
        <f t="shared" si="280"/>
        <v>4</v>
      </c>
      <c r="P1805">
        <f t="shared" si="285"/>
        <v>2016</v>
      </c>
      <c r="Q1805" t="str">
        <f t="shared" si="286"/>
        <v>DEC</v>
      </c>
    </row>
    <row r="1806" spans="1:17" x14ac:dyDescent="0.25">
      <c r="A1806" s="1">
        <f t="shared" si="287"/>
        <v>42713</v>
      </c>
      <c r="B1806" s="1">
        <f>A1806-J1806+1</f>
        <v>42708</v>
      </c>
      <c r="C1806" s="1">
        <f t="shared" si="288"/>
        <v>42714</v>
      </c>
      <c r="D1806">
        <f>VLOOKUP(C1806,Sheet2!$A$2:$C$471,2,FALSE)</f>
        <v>49</v>
      </c>
      <c r="E1806">
        <f>VLOOKUP($C1806,Sheet2!$A$2:$D$471,4,FALSE)</f>
        <v>12</v>
      </c>
      <c r="F1806" t="str">
        <f>VLOOKUP(E1806,$W$2:$X$13,2,FALSE)</f>
        <v>DEC</v>
      </c>
      <c r="G1806">
        <f t="shared" si="281"/>
        <v>4</v>
      </c>
      <c r="H1806">
        <f>VLOOKUP($C1806,Sheet2!$A$2:$C$471,3,FALSE)</f>
        <v>2016</v>
      </c>
      <c r="I1806" t="str">
        <f t="shared" si="282"/>
        <v>FRI</v>
      </c>
      <c r="J1806">
        <f t="shared" si="289"/>
        <v>6</v>
      </c>
      <c r="K1806">
        <f>IF(ISERROR(VLOOKUP(A1806,Sheet3!$B$2:$B$72,1,FALSE)),0,1)</f>
        <v>0</v>
      </c>
      <c r="L1806">
        <f t="shared" si="283"/>
        <v>0</v>
      </c>
      <c r="N1806">
        <f t="shared" si="284"/>
        <v>12</v>
      </c>
      <c r="O1806">
        <f t="shared" si="280"/>
        <v>4</v>
      </c>
      <c r="P1806">
        <f t="shared" si="285"/>
        <v>2016</v>
      </c>
      <c r="Q1806" t="str">
        <f t="shared" si="286"/>
        <v>DEC</v>
      </c>
    </row>
    <row r="1807" spans="1:17" x14ac:dyDescent="0.25">
      <c r="A1807" s="1">
        <f t="shared" si="287"/>
        <v>42714</v>
      </c>
      <c r="B1807" s="1">
        <f>A1807-J1807+1</f>
        <v>42708</v>
      </c>
      <c r="C1807" s="1">
        <f t="shared" si="288"/>
        <v>42714</v>
      </c>
      <c r="D1807">
        <f>VLOOKUP(C1807,Sheet2!$A$2:$C$471,2,FALSE)</f>
        <v>49</v>
      </c>
      <c r="E1807">
        <f>VLOOKUP($C1807,Sheet2!$A$2:$D$471,4,FALSE)</f>
        <v>12</v>
      </c>
      <c r="F1807" t="str">
        <f>VLOOKUP(E1807,$W$2:$X$13,2,FALSE)</f>
        <v>DEC</v>
      </c>
      <c r="G1807">
        <f t="shared" si="281"/>
        <v>4</v>
      </c>
      <c r="H1807">
        <f>VLOOKUP($C1807,Sheet2!$A$2:$C$471,3,FALSE)</f>
        <v>2016</v>
      </c>
      <c r="I1807" t="str">
        <f t="shared" si="282"/>
        <v>SAT</v>
      </c>
      <c r="J1807">
        <f t="shared" si="289"/>
        <v>7</v>
      </c>
      <c r="K1807">
        <f>IF(ISERROR(VLOOKUP(A1807,Sheet3!$B$2:$B$72,1,FALSE)),0,1)</f>
        <v>0</v>
      </c>
      <c r="L1807">
        <f t="shared" si="283"/>
        <v>1</v>
      </c>
      <c r="N1807">
        <f t="shared" si="284"/>
        <v>12</v>
      </c>
      <c r="O1807">
        <f t="shared" si="280"/>
        <v>4</v>
      </c>
      <c r="P1807">
        <f t="shared" si="285"/>
        <v>2016</v>
      </c>
      <c r="Q1807" t="str">
        <f t="shared" si="286"/>
        <v>DEC</v>
      </c>
    </row>
    <row r="1808" spans="1:17" x14ac:dyDescent="0.25">
      <c r="A1808" s="1">
        <f t="shared" si="287"/>
        <v>42715</v>
      </c>
      <c r="B1808" s="1">
        <f>A1808-J1808+1</f>
        <v>42715</v>
      </c>
      <c r="C1808" s="1">
        <f t="shared" si="288"/>
        <v>42721</v>
      </c>
      <c r="D1808">
        <f>VLOOKUP(C1808,Sheet2!$A$2:$C$471,2,FALSE)</f>
        <v>50</v>
      </c>
      <c r="E1808">
        <f>VLOOKUP($C1808,Sheet2!$A$2:$D$471,4,FALSE)</f>
        <v>12</v>
      </c>
      <c r="F1808" t="str">
        <f>VLOOKUP(E1808,$W$2:$X$13,2,FALSE)</f>
        <v>DEC</v>
      </c>
      <c r="G1808">
        <f t="shared" si="281"/>
        <v>4</v>
      </c>
      <c r="H1808">
        <f>VLOOKUP($C1808,Sheet2!$A$2:$C$471,3,FALSE)</f>
        <v>2016</v>
      </c>
      <c r="I1808" t="str">
        <f t="shared" si="282"/>
        <v>SUN</v>
      </c>
      <c r="J1808">
        <f t="shared" si="289"/>
        <v>1</v>
      </c>
      <c r="K1808">
        <f>IF(ISERROR(VLOOKUP(A1808,Sheet3!$B$2:$B$72,1,FALSE)),0,1)</f>
        <v>0</v>
      </c>
      <c r="L1808">
        <f t="shared" si="283"/>
        <v>1</v>
      </c>
      <c r="N1808">
        <f t="shared" si="284"/>
        <v>12</v>
      </c>
      <c r="O1808">
        <f t="shared" si="280"/>
        <v>4</v>
      </c>
      <c r="P1808">
        <f t="shared" si="285"/>
        <v>2016</v>
      </c>
      <c r="Q1808" t="str">
        <f t="shared" si="286"/>
        <v>DEC</v>
      </c>
    </row>
    <row r="1809" spans="1:17" x14ac:dyDescent="0.25">
      <c r="A1809" s="1">
        <f t="shared" si="287"/>
        <v>42716</v>
      </c>
      <c r="B1809" s="1">
        <f>A1809-J1809+1</f>
        <v>42715</v>
      </c>
      <c r="C1809" s="1">
        <f t="shared" si="288"/>
        <v>42721</v>
      </c>
      <c r="D1809">
        <f>VLOOKUP(C1809,Sheet2!$A$2:$C$471,2,FALSE)</f>
        <v>50</v>
      </c>
      <c r="E1809">
        <f>VLOOKUP($C1809,Sheet2!$A$2:$D$471,4,FALSE)</f>
        <v>12</v>
      </c>
      <c r="F1809" t="str">
        <f>VLOOKUP(E1809,$W$2:$X$13,2,FALSE)</f>
        <v>DEC</v>
      </c>
      <c r="G1809">
        <f t="shared" si="281"/>
        <v>4</v>
      </c>
      <c r="H1809">
        <f>VLOOKUP($C1809,Sheet2!$A$2:$C$471,3,FALSE)</f>
        <v>2016</v>
      </c>
      <c r="I1809" t="str">
        <f t="shared" si="282"/>
        <v>MON</v>
      </c>
      <c r="J1809">
        <f t="shared" si="289"/>
        <v>2</v>
      </c>
      <c r="K1809">
        <f>IF(ISERROR(VLOOKUP(A1809,Sheet3!$B$2:$B$72,1,FALSE)),0,1)</f>
        <v>0</v>
      </c>
      <c r="L1809">
        <f t="shared" si="283"/>
        <v>0</v>
      </c>
      <c r="N1809">
        <f t="shared" si="284"/>
        <v>12</v>
      </c>
      <c r="O1809">
        <f t="shared" si="280"/>
        <v>4</v>
      </c>
      <c r="P1809">
        <f t="shared" si="285"/>
        <v>2016</v>
      </c>
      <c r="Q1809" t="str">
        <f t="shared" si="286"/>
        <v>DEC</v>
      </c>
    </row>
    <row r="1810" spans="1:17" x14ac:dyDescent="0.25">
      <c r="A1810" s="1">
        <f t="shared" si="287"/>
        <v>42717</v>
      </c>
      <c r="B1810" s="1">
        <f>A1810-J1810+1</f>
        <v>42715</v>
      </c>
      <c r="C1810" s="1">
        <f t="shared" si="288"/>
        <v>42721</v>
      </c>
      <c r="D1810">
        <f>VLOOKUP(C1810,Sheet2!$A$2:$C$471,2,FALSE)</f>
        <v>50</v>
      </c>
      <c r="E1810">
        <f>VLOOKUP($C1810,Sheet2!$A$2:$D$471,4,FALSE)</f>
        <v>12</v>
      </c>
      <c r="F1810" t="str">
        <f>VLOOKUP(E1810,$W$2:$X$13,2,FALSE)</f>
        <v>DEC</v>
      </c>
      <c r="G1810">
        <f t="shared" si="281"/>
        <v>4</v>
      </c>
      <c r="H1810">
        <f>VLOOKUP($C1810,Sheet2!$A$2:$C$471,3,FALSE)</f>
        <v>2016</v>
      </c>
      <c r="I1810" t="str">
        <f t="shared" si="282"/>
        <v>TUE</v>
      </c>
      <c r="J1810">
        <f t="shared" si="289"/>
        <v>3</v>
      </c>
      <c r="K1810">
        <f>IF(ISERROR(VLOOKUP(A1810,Sheet3!$B$2:$B$72,1,FALSE)),0,1)</f>
        <v>0</v>
      </c>
      <c r="L1810">
        <f t="shared" si="283"/>
        <v>0</v>
      </c>
      <c r="N1810">
        <f t="shared" si="284"/>
        <v>12</v>
      </c>
      <c r="O1810">
        <f t="shared" si="280"/>
        <v>4</v>
      </c>
      <c r="P1810">
        <f t="shared" si="285"/>
        <v>2016</v>
      </c>
      <c r="Q1810" t="str">
        <f t="shared" si="286"/>
        <v>DEC</v>
      </c>
    </row>
    <row r="1811" spans="1:17" x14ac:dyDescent="0.25">
      <c r="A1811" s="1">
        <f t="shared" si="287"/>
        <v>42718</v>
      </c>
      <c r="B1811" s="1">
        <f>A1811-J1811+1</f>
        <v>42715</v>
      </c>
      <c r="C1811" s="1">
        <f t="shared" si="288"/>
        <v>42721</v>
      </c>
      <c r="D1811">
        <f>VLOOKUP(C1811,Sheet2!$A$2:$C$471,2,FALSE)</f>
        <v>50</v>
      </c>
      <c r="E1811">
        <f>VLOOKUP($C1811,Sheet2!$A$2:$D$471,4,FALSE)</f>
        <v>12</v>
      </c>
      <c r="F1811" t="str">
        <f>VLOOKUP(E1811,$W$2:$X$13,2,FALSE)</f>
        <v>DEC</v>
      </c>
      <c r="G1811">
        <f t="shared" si="281"/>
        <v>4</v>
      </c>
      <c r="H1811">
        <f>VLOOKUP($C1811,Sheet2!$A$2:$C$471,3,FALSE)</f>
        <v>2016</v>
      </c>
      <c r="I1811" t="str">
        <f t="shared" si="282"/>
        <v>WED</v>
      </c>
      <c r="J1811">
        <f t="shared" si="289"/>
        <v>4</v>
      </c>
      <c r="K1811">
        <f>IF(ISERROR(VLOOKUP(A1811,Sheet3!$B$2:$B$72,1,FALSE)),0,1)</f>
        <v>0</v>
      </c>
      <c r="L1811">
        <f t="shared" si="283"/>
        <v>0</v>
      </c>
      <c r="N1811">
        <f t="shared" si="284"/>
        <v>12</v>
      </c>
      <c r="O1811">
        <f t="shared" si="280"/>
        <v>4</v>
      </c>
      <c r="P1811">
        <f t="shared" si="285"/>
        <v>2016</v>
      </c>
      <c r="Q1811" t="str">
        <f t="shared" si="286"/>
        <v>DEC</v>
      </c>
    </row>
    <row r="1812" spans="1:17" x14ac:dyDescent="0.25">
      <c r="A1812" s="1">
        <f t="shared" si="287"/>
        <v>42719</v>
      </c>
      <c r="B1812" s="1">
        <f>A1812-J1812+1</f>
        <v>42715</v>
      </c>
      <c r="C1812" s="1">
        <f t="shared" si="288"/>
        <v>42721</v>
      </c>
      <c r="D1812">
        <f>VLOOKUP(C1812,Sheet2!$A$2:$C$471,2,FALSE)</f>
        <v>50</v>
      </c>
      <c r="E1812">
        <f>VLOOKUP($C1812,Sheet2!$A$2:$D$471,4,FALSE)</f>
        <v>12</v>
      </c>
      <c r="F1812" t="str">
        <f>VLOOKUP(E1812,$W$2:$X$13,2,FALSE)</f>
        <v>DEC</v>
      </c>
      <c r="G1812">
        <f t="shared" si="281"/>
        <v>4</v>
      </c>
      <c r="H1812">
        <f>VLOOKUP($C1812,Sheet2!$A$2:$C$471,3,FALSE)</f>
        <v>2016</v>
      </c>
      <c r="I1812" t="str">
        <f t="shared" si="282"/>
        <v>THU</v>
      </c>
      <c r="J1812">
        <f t="shared" si="289"/>
        <v>5</v>
      </c>
      <c r="K1812">
        <f>IF(ISERROR(VLOOKUP(A1812,Sheet3!$B$2:$B$72,1,FALSE)),0,1)</f>
        <v>0</v>
      </c>
      <c r="L1812">
        <f t="shared" si="283"/>
        <v>0</v>
      </c>
      <c r="N1812">
        <f t="shared" si="284"/>
        <v>12</v>
      </c>
      <c r="O1812">
        <f t="shared" si="280"/>
        <v>4</v>
      </c>
      <c r="P1812">
        <f t="shared" si="285"/>
        <v>2016</v>
      </c>
      <c r="Q1812" t="str">
        <f t="shared" si="286"/>
        <v>DEC</v>
      </c>
    </row>
    <row r="1813" spans="1:17" x14ac:dyDescent="0.25">
      <c r="A1813" s="1">
        <f t="shared" si="287"/>
        <v>42720</v>
      </c>
      <c r="B1813" s="1">
        <f>A1813-J1813+1</f>
        <v>42715</v>
      </c>
      <c r="C1813" s="1">
        <f t="shared" si="288"/>
        <v>42721</v>
      </c>
      <c r="D1813">
        <f>VLOOKUP(C1813,Sheet2!$A$2:$C$471,2,FALSE)</f>
        <v>50</v>
      </c>
      <c r="E1813">
        <f>VLOOKUP($C1813,Sheet2!$A$2:$D$471,4,FALSE)</f>
        <v>12</v>
      </c>
      <c r="F1813" t="str">
        <f>VLOOKUP(E1813,$W$2:$X$13,2,FALSE)</f>
        <v>DEC</v>
      </c>
      <c r="G1813">
        <f t="shared" si="281"/>
        <v>4</v>
      </c>
      <c r="H1813">
        <f>VLOOKUP($C1813,Sheet2!$A$2:$C$471,3,FALSE)</f>
        <v>2016</v>
      </c>
      <c r="I1813" t="str">
        <f t="shared" si="282"/>
        <v>FRI</v>
      </c>
      <c r="J1813">
        <f t="shared" si="289"/>
        <v>6</v>
      </c>
      <c r="K1813">
        <f>IF(ISERROR(VLOOKUP(A1813,Sheet3!$B$2:$B$72,1,FALSE)),0,1)</f>
        <v>0</v>
      </c>
      <c r="L1813">
        <f t="shared" si="283"/>
        <v>0</v>
      </c>
      <c r="N1813">
        <f t="shared" si="284"/>
        <v>12</v>
      </c>
      <c r="O1813">
        <f t="shared" si="280"/>
        <v>4</v>
      </c>
      <c r="P1813">
        <f t="shared" si="285"/>
        <v>2016</v>
      </c>
      <c r="Q1813" t="str">
        <f t="shared" si="286"/>
        <v>DEC</v>
      </c>
    </row>
    <row r="1814" spans="1:17" x14ac:dyDescent="0.25">
      <c r="A1814" s="1">
        <f t="shared" si="287"/>
        <v>42721</v>
      </c>
      <c r="B1814" s="1">
        <f>A1814-J1814+1</f>
        <v>42715</v>
      </c>
      <c r="C1814" s="1">
        <f t="shared" si="288"/>
        <v>42721</v>
      </c>
      <c r="D1814">
        <f>VLOOKUP(C1814,Sheet2!$A$2:$C$471,2,FALSE)</f>
        <v>50</v>
      </c>
      <c r="E1814">
        <f>VLOOKUP($C1814,Sheet2!$A$2:$D$471,4,FALSE)</f>
        <v>12</v>
      </c>
      <c r="F1814" t="str">
        <f>VLOOKUP(E1814,$W$2:$X$13,2,FALSE)</f>
        <v>DEC</v>
      </c>
      <c r="G1814">
        <f t="shared" si="281"/>
        <v>4</v>
      </c>
      <c r="H1814">
        <f>VLOOKUP($C1814,Sheet2!$A$2:$C$471,3,FALSE)</f>
        <v>2016</v>
      </c>
      <c r="I1814" t="str">
        <f t="shared" si="282"/>
        <v>SAT</v>
      </c>
      <c r="J1814">
        <f t="shared" si="289"/>
        <v>7</v>
      </c>
      <c r="K1814">
        <f>IF(ISERROR(VLOOKUP(A1814,Sheet3!$B$2:$B$72,1,FALSE)),0,1)</f>
        <v>0</v>
      </c>
      <c r="L1814">
        <f t="shared" si="283"/>
        <v>1</v>
      </c>
      <c r="N1814">
        <f t="shared" si="284"/>
        <v>12</v>
      </c>
      <c r="O1814">
        <f t="shared" si="280"/>
        <v>4</v>
      </c>
      <c r="P1814">
        <f t="shared" si="285"/>
        <v>2016</v>
      </c>
      <c r="Q1814" t="str">
        <f t="shared" si="286"/>
        <v>DEC</v>
      </c>
    </row>
    <row r="1815" spans="1:17" x14ac:dyDescent="0.25">
      <c r="A1815" s="1">
        <f t="shared" si="287"/>
        <v>42722</v>
      </c>
      <c r="B1815" s="1">
        <f>A1815-J1815+1</f>
        <v>42722</v>
      </c>
      <c r="C1815" s="1">
        <f t="shared" si="288"/>
        <v>42728</v>
      </c>
      <c r="D1815">
        <f>VLOOKUP(C1815,Sheet2!$A$2:$C$471,2,FALSE)</f>
        <v>51</v>
      </c>
      <c r="E1815">
        <f>VLOOKUP($C1815,Sheet2!$A$2:$D$471,4,FALSE)</f>
        <v>12</v>
      </c>
      <c r="F1815" t="str">
        <f>VLOOKUP(E1815,$W$2:$X$13,2,FALSE)</f>
        <v>DEC</v>
      </c>
      <c r="G1815">
        <f t="shared" si="281"/>
        <v>4</v>
      </c>
      <c r="H1815">
        <f>VLOOKUP($C1815,Sheet2!$A$2:$C$471,3,FALSE)</f>
        <v>2016</v>
      </c>
      <c r="I1815" t="str">
        <f t="shared" si="282"/>
        <v>SUN</v>
      </c>
      <c r="J1815">
        <f t="shared" si="289"/>
        <v>1</v>
      </c>
      <c r="K1815">
        <f>IF(ISERROR(VLOOKUP(A1815,Sheet3!$B$2:$B$72,1,FALSE)),0,1)</f>
        <v>0</v>
      </c>
      <c r="L1815">
        <f t="shared" si="283"/>
        <v>1</v>
      </c>
      <c r="N1815">
        <f t="shared" si="284"/>
        <v>12</v>
      </c>
      <c r="O1815">
        <f t="shared" si="280"/>
        <v>4</v>
      </c>
      <c r="P1815">
        <f t="shared" si="285"/>
        <v>2016</v>
      </c>
      <c r="Q1815" t="str">
        <f t="shared" si="286"/>
        <v>DEC</v>
      </c>
    </row>
    <row r="1816" spans="1:17" x14ac:dyDescent="0.25">
      <c r="A1816" s="1">
        <f t="shared" si="287"/>
        <v>42723</v>
      </c>
      <c r="B1816" s="1">
        <f>A1816-J1816+1</f>
        <v>42722</v>
      </c>
      <c r="C1816" s="1">
        <f t="shared" si="288"/>
        <v>42728</v>
      </c>
      <c r="D1816">
        <f>VLOOKUP(C1816,Sheet2!$A$2:$C$471,2,FALSE)</f>
        <v>51</v>
      </c>
      <c r="E1816">
        <f>VLOOKUP($C1816,Sheet2!$A$2:$D$471,4,FALSE)</f>
        <v>12</v>
      </c>
      <c r="F1816" t="str">
        <f>VLOOKUP(E1816,$W$2:$X$13,2,FALSE)</f>
        <v>DEC</v>
      </c>
      <c r="G1816">
        <f t="shared" si="281"/>
        <v>4</v>
      </c>
      <c r="H1816">
        <f>VLOOKUP($C1816,Sheet2!$A$2:$C$471,3,FALSE)</f>
        <v>2016</v>
      </c>
      <c r="I1816" t="str">
        <f t="shared" si="282"/>
        <v>MON</v>
      </c>
      <c r="J1816">
        <f t="shared" si="289"/>
        <v>2</v>
      </c>
      <c r="K1816">
        <f>IF(ISERROR(VLOOKUP(A1816,Sheet3!$B$2:$B$72,1,FALSE)),0,1)</f>
        <v>0</v>
      </c>
      <c r="L1816">
        <f t="shared" si="283"/>
        <v>0</v>
      </c>
      <c r="N1816">
        <f t="shared" si="284"/>
        <v>12</v>
      </c>
      <c r="O1816">
        <f t="shared" si="280"/>
        <v>4</v>
      </c>
      <c r="P1816">
        <f t="shared" si="285"/>
        <v>2016</v>
      </c>
      <c r="Q1816" t="str">
        <f t="shared" si="286"/>
        <v>DEC</v>
      </c>
    </row>
    <row r="1817" spans="1:17" x14ac:dyDescent="0.25">
      <c r="A1817" s="1">
        <f t="shared" si="287"/>
        <v>42724</v>
      </c>
      <c r="B1817" s="1">
        <f>A1817-J1817+1</f>
        <v>42722</v>
      </c>
      <c r="C1817" s="1">
        <f t="shared" si="288"/>
        <v>42728</v>
      </c>
      <c r="D1817">
        <f>VLOOKUP(C1817,Sheet2!$A$2:$C$471,2,FALSE)</f>
        <v>51</v>
      </c>
      <c r="E1817">
        <f>VLOOKUP($C1817,Sheet2!$A$2:$D$471,4,FALSE)</f>
        <v>12</v>
      </c>
      <c r="F1817" t="str">
        <f>VLOOKUP(E1817,$W$2:$X$13,2,FALSE)</f>
        <v>DEC</v>
      </c>
      <c r="G1817">
        <f t="shared" si="281"/>
        <v>4</v>
      </c>
      <c r="H1817">
        <f>VLOOKUP($C1817,Sheet2!$A$2:$C$471,3,FALSE)</f>
        <v>2016</v>
      </c>
      <c r="I1817" t="str">
        <f t="shared" si="282"/>
        <v>TUE</v>
      </c>
      <c r="J1817">
        <f t="shared" si="289"/>
        <v>3</v>
      </c>
      <c r="K1817">
        <f>IF(ISERROR(VLOOKUP(A1817,Sheet3!$B$2:$B$72,1,FALSE)),0,1)</f>
        <v>0</v>
      </c>
      <c r="L1817">
        <f t="shared" si="283"/>
        <v>0</v>
      </c>
      <c r="N1817">
        <f t="shared" si="284"/>
        <v>12</v>
      </c>
      <c r="O1817">
        <f t="shared" si="280"/>
        <v>4</v>
      </c>
      <c r="P1817">
        <f t="shared" si="285"/>
        <v>2016</v>
      </c>
      <c r="Q1817" t="str">
        <f t="shared" si="286"/>
        <v>DEC</v>
      </c>
    </row>
    <row r="1818" spans="1:17" x14ac:dyDescent="0.25">
      <c r="A1818" s="1">
        <f t="shared" si="287"/>
        <v>42725</v>
      </c>
      <c r="B1818" s="1">
        <f>A1818-J1818+1</f>
        <v>42722</v>
      </c>
      <c r="C1818" s="1">
        <f t="shared" si="288"/>
        <v>42728</v>
      </c>
      <c r="D1818">
        <f>VLOOKUP(C1818,Sheet2!$A$2:$C$471,2,FALSE)</f>
        <v>51</v>
      </c>
      <c r="E1818">
        <f>VLOOKUP($C1818,Sheet2!$A$2:$D$471,4,FALSE)</f>
        <v>12</v>
      </c>
      <c r="F1818" t="str">
        <f>VLOOKUP(E1818,$W$2:$X$13,2,FALSE)</f>
        <v>DEC</v>
      </c>
      <c r="G1818">
        <f t="shared" si="281"/>
        <v>4</v>
      </c>
      <c r="H1818">
        <f>VLOOKUP($C1818,Sheet2!$A$2:$C$471,3,FALSE)</f>
        <v>2016</v>
      </c>
      <c r="I1818" t="str">
        <f t="shared" si="282"/>
        <v>WED</v>
      </c>
      <c r="J1818">
        <f t="shared" si="289"/>
        <v>4</v>
      </c>
      <c r="K1818">
        <f>IF(ISERROR(VLOOKUP(A1818,Sheet3!$B$2:$B$72,1,FALSE)),0,1)</f>
        <v>0</v>
      </c>
      <c r="L1818">
        <f t="shared" si="283"/>
        <v>0</v>
      </c>
      <c r="N1818">
        <f t="shared" si="284"/>
        <v>12</v>
      </c>
      <c r="O1818">
        <f t="shared" si="280"/>
        <v>4</v>
      </c>
      <c r="P1818">
        <f t="shared" si="285"/>
        <v>2016</v>
      </c>
      <c r="Q1818" t="str">
        <f t="shared" si="286"/>
        <v>DEC</v>
      </c>
    </row>
    <row r="1819" spans="1:17" x14ac:dyDescent="0.25">
      <c r="A1819" s="1">
        <f t="shared" si="287"/>
        <v>42726</v>
      </c>
      <c r="B1819" s="1">
        <f>A1819-J1819+1</f>
        <v>42722</v>
      </c>
      <c r="C1819" s="1">
        <f t="shared" si="288"/>
        <v>42728</v>
      </c>
      <c r="D1819">
        <f>VLOOKUP(C1819,Sheet2!$A$2:$C$471,2,FALSE)</f>
        <v>51</v>
      </c>
      <c r="E1819">
        <f>VLOOKUP($C1819,Sheet2!$A$2:$D$471,4,FALSE)</f>
        <v>12</v>
      </c>
      <c r="F1819" t="str">
        <f>VLOOKUP(E1819,$W$2:$X$13,2,FALSE)</f>
        <v>DEC</v>
      </c>
      <c r="G1819">
        <f t="shared" si="281"/>
        <v>4</v>
      </c>
      <c r="H1819">
        <f>VLOOKUP($C1819,Sheet2!$A$2:$C$471,3,FALSE)</f>
        <v>2016</v>
      </c>
      <c r="I1819" t="str">
        <f t="shared" si="282"/>
        <v>THU</v>
      </c>
      <c r="J1819">
        <f t="shared" si="289"/>
        <v>5</v>
      </c>
      <c r="K1819">
        <f>IF(ISERROR(VLOOKUP(A1819,Sheet3!$B$2:$B$72,1,FALSE)),0,1)</f>
        <v>0</v>
      </c>
      <c r="L1819">
        <f t="shared" si="283"/>
        <v>0</v>
      </c>
      <c r="N1819">
        <f t="shared" si="284"/>
        <v>12</v>
      </c>
      <c r="O1819">
        <f t="shared" si="280"/>
        <v>4</v>
      </c>
      <c r="P1819">
        <f t="shared" si="285"/>
        <v>2016</v>
      </c>
      <c r="Q1819" t="str">
        <f t="shared" si="286"/>
        <v>DEC</v>
      </c>
    </row>
    <row r="1820" spans="1:17" x14ac:dyDescent="0.25">
      <c r="A1820" s="1">
        <f t="shared" si="287"/>
        <v>42727</v>
      </c>
      <c r="B1820" s="1">
        <f>A1820-J1820+1</f>
        <v>42722</v>
      </c>
      <c r="C1820" s="1">
        <f t="shared" si="288"/>
        <v>42728</v>
      </c>
      <c r="D1820">
        <f>VLOOKUP(C1820,Sheet2!$A$2:$C$471,2,FALSE)</f>
        <v>51</v>
      </c>
      <c r="E1820">
        <f>VLOOKUP($C1820,Sheet2!$A$2:$D$471,4,FALSE)</f>
        <v>12</v>
      </c>
      <c r="F1820" t="str">
        <f>VLOOKUP(E1820,$W$2:$X$13,2,FALSE)</f>
        <v>DEC</v>
      </c>
      <c r="G1820">
        <f t="shared" si="281"/>
        <v>4</v>
      </c>
      <c r="H1820">
        <f>VLOOKUP($C1820,Sheet2!$A$2:$C$471,3,FALSE)</f>
        <v>2016</v>
      </c>
      <c r="I1820" t="str">
        <f t="shared" si="282"/>
        <v>FRI</v>
      </c>
      <c r="J1820">
        <f t="shared" si="289"/>
        <v>6</v>
      </c>
      <c r="K1820">
        <f>IF(ISERROR(VLOOKUP(A1820,Sheet3!$B$2:$B$72,1,FALSE)),0,1)</f>
        <v>0</v>
      </c>
      <c r="L1820">
        <f t="shared" si="283"/>
        <v>0</v>
      </c>
      <c r="N1820">
        <f t="shared" si="284"/>
        <v>12</v>
      </c>
      <c r="O1820">
        <f t="shared" si="280"/>
        <v>4</v>
      </c>
      <c r="P1820">
        <f t="shared" si="285"/>
        <v>2016</v>
      </c>
      <c r="Q1820" t="str">
        <f t="shared" si="286"/>
        <v>DEC</v>
      </c>
    </row>
    <row r="1821" spans="1:17" x14ac:dyDescent="0.25">
      <c r="A1821" s="1">
        <f t="shared" si="287"/>
        <v>42728</v>
      </c>
      <c r="B1821" s="1">
        <f>A1821-J1821+1</f>
        <v>42722</v>
      </c>
      <c r="C1821" s="1">
        <f t="shared" si="288"/>
        <v>42728</v>
      </c>
      <c r="D1821">
        <f>VLOOKUP(C1821,Sheet2!$A$2:$C$471,2,FALSE)</f>
        <v>51</v>
      </c>
      <c r="E1821">
        <f>VLOOKUP($C1821,Sheet2!$A$2:$D$471,4,FALSE)</f>
        <v>12</v>
      </c>
      <c r="F1821" t="str">
        <f>VLOOKUP(E1821,$W$2:$X$13,2,FALSE)</f>
        <v>DEC</v>
      </c>
      <c r="G1821">
        <f t="shared" si="281"/>
        <v>4</v>
      </c>
      <c r="H1821">
        <f>VLOOKUP($C1821,Sheet2!$A$2:$C$471,3,FALSE)</f>
        <v>2016</v>
      </c>
      <c r="I1821" t="str">
        <f t="shared" si="282"/>
        <v>SAT</v>
      </c>
      <c r="J1821">
        <f t="shared" si="289"/>
        <v>7</v>
      </c>
      <c r="K1821">
        <f>IF(ISERROR(VLOOKUP(A1821,Sheet3!$B$2:$B$72,1,FALSE)),0,1)</f>
        <v>0</v>
      </c>
      <c r="L1821">
        <f t="shared" si="283"/>
        <v>1</v>
      </c>
      <c r="N1821">
        <f t="shared" si="284"/>
        <v>12</v>
      </c>
      <c r="O1821">
        <f t="shared" si="280"/>
        <v>4</v>
      </c>
      <c r="P1821">
        <f t="shared" si="285"/>
        <v>2016</v>
      </c>
      <c r="Q1821" t="str">
        <f t="shared" si="286"/>
        <v>DEC</v>
      </c>
    </row>
    <row r="1822" spans="1:17" x14ac:dyDescent="0.25">
      <c r="A1822" s="1">
        <f t="shared" si="287"/>
        <v>42729</v>
      </c>
      <c r="B1822" s="1">
        <f>A1822-J1822+1</f>
        <v>42729</v>
      </c>
      <c r="C1822" s="1">
        <f t="shared" si="288"/>
        <v>42735</v>
      </c>
      <c r="D1822">
        <f>VLOOKUP(C1822,Sheet2!$A$2:$C$471,2,FALSE)</f>
        <v>52</v>
      </c>
      <c r="E1822">
        <f>VLOOKUP($C1822,Sheet2!$A$2:$D$471,4,FALSE)</f>
        <v>12</v>
      </c>
      <c r="F1822" t="str">
        <f>VLOOKUP(E1822,$W$2:$X$13,2,FALSE)</f>
        <v>DEC</v>
      </c>
      <c r="G1822">
        <f t="shared" si="281"/>
        <v>4</v>
      </c>
      <c r="H1822">
        <f>VLOOKUP($C1822,Sheet2!$A$2:$C$471,3,FALSE)</f>
        <v>2016</v>
      </c>
      <c r="I1822" t="str">
        <f t="shared" si="282"/>
        <v>SUN</v>
      </c>
      <c r="J1822">
        <f t="shared" si="289"/>
        <v>1</v>
      </c>
      <c r="K1822">
        <f>IF(ISERROR(VLOOKUP(A1822,Sheet3!$B$2:$B$72,1,FALSE)),0,1)</f>
        <v>1</v>
      </c>
      <c r="L1822">
        <f t="shared" si="283"/>
        <v>1</v>
      </c>
      <c r="N1822">
        <f t="shared" si="284"/>
        <v>12</v>
      </c>
      <c r="O1822">
        <f t="shared" si="280"/>
        <v>4</v>
      </c>
      <c r="P1822">
        <f t="shared" si="285"/>
        <v>2016</v>
      </c>
      <c r="Q1822" t="str">
        <f t="shared" si="286"/>
        <v>DEC</v>
      </c>
    </row>
    <row r="1823" spans="1:17" x14ac:dyDescent="0.25">
      <c r="A1823" s="1">
        <f t="shared" si="287"/>
        <v>42730</v>
      </c>
      <c r="B1823" s="1">
        <f>A1823-J1823+1</f>
        <v>42729</v>
      </c>
      <c r="C1823" s="1">
        <f t="shared" si="288"/>
        <v>42735</v>
      </c>
      <c r="D1823">
        <f>VLOOKUP(C1823,Sheet2!$A$2:$C$471,2,FALSE)</f>
        <v>52</v>
      </c>
      <c r="E1823">
        <f>VLOOKUP($C1823,Sheet2!$A$2:$D$471,4,FALSE)</f>
        <v>12</v>
      </c>
      <c r="F1823" t="str">
        <f>VLOOKUP(E1823,$W$2:$X$13,2,FALSE)</f>
        <v>DEC</v>
      </c>
      <c r="G1823">
        <f t="shared" si="281"/>
        <v>4</v>
      </c>
      <c r="H1823">
        <f>VLOOKUP($C1823,Sheet2!$A$2:$C$471,3,FALSE)</f>
        <v>2016</v>
      </c>
      <c r="I1823" t="str">
        <f t="shared" si="282"/>
        <v>MON</v>
      </c>
      <c r="J1823">
        <f t="shared" si="289"/>
        <v>2</v>
      </c>
      <c r="K1823">
        <f>IF(ISERROR(VLOOKUP(A1823,Sheet3!$B$2:$B$72,1,FALSE)),0,1)</f>
        <v>0</v>
      </c>
      <c r="L1823">
        <f t="shared" si="283"/>
        <v>0</v>
      </c>
      <c r="N1823">
        <f t="shared" si="284"/>
        <v>12</v>
      </c>
      <c r="O1823">
        <f t="shared" si="280"/>
        <v>4</v>
      </c>
      <c r="P1823">
        <f t="shared" si="285"/>
        <v>2016</v>
      </c>
      <c r="Q1823" t="str">
        <f t="shared" si="286"/>
        <v>DEC</v>
      </c>
    </row>
    <row r="1824" spans="1:17" x14ac:dyDescent="0.25">
      <c r="A1824" s="1">
        <f t="shared" si="287"/>
        <v>42731</v>
      </c>
      <c r="B1824" s="1">
        <f>A1824-J1824+1</f>
        <v>42729</v>
      </c>
      <c r="C1824" s="1">
        <f t="shared" si="288"/>
        <v>42735</v>
      </c>
      <c r="D1824">
        <f>VLOOKUP(C1824,Sheet2!$A$2:$C$471,2,FALSE)</f>
        <v>52</v>
      </c>
      <c r="E1824">
        <f>VLOOKUP($C1824,Sheet2!$A$2:$D$471,4,FALSE)</f>
        <v>12</v>
      </c>
      <c r="F1824" t="str">
        <f>VLOOKUP(E1824,$W$2:$X$13,2,FALSE)</f>
        <v>DEC</v>
      </c>
      <c r="G1824">
        <f t="shared" si="281"/>
        <v>4</v>
      </c>
      <c r="H1824">
        <f>VLOOKUP($C1824,Sheet2!$A$2:$C$471,3,FALSE)</f>
        <v>2016</v>
      </c>
      <c r="I1824" t="str">
        <f t="shared" si="282"/>
        <v>TUE</v>
      </c>
      <c r="J1824">
        <f t="shared" si="289"/>
        <v>3</v>
      </c>
      <c r="K1824">
        <f>IF(ISERROR(VLOOKUP(A1824,Sheet3!$B$2:$B$72,1,FALSE)),0,1)</f>
        <v>0</v>
      </c>
      <c r="L1824">
        <f t="shared" si="283"/>
        <v>0</v>
      </c>
      <c r="N1824">
        <f t="shared" si="284"/>
        <v>12</v>
      </c>
      <c r="O1824">
        <f t="shared" si="280"/>
        <v>4</v>
      </c>
      <c r="P1824">
        <f t="shared" si="285"/>
        <v>2016</v>
      </c>
      <c r="Q1824" t="str">
        <f t="shared" si="286"/>
        <v>DEC</v>
      </c>
    </row>
    <row r="1825" spans="1:17" x14ac:dyDescent="0.25">
      <c r="A1825" s="1">
        <f t="shared" si="287"/>
        <v>42732</v>
      </c>
      <c r="B1825" s="1">
        <f>A1825-J1825+1</f>
        <v>42729</v>
      </c>
      <c r="C1825" s="1">
        <f t="shared" si="288"/>
        <v>42735</v>
      </c>
      <c r="D1825">
        <f>VLOOKUP(C1825,Sheet2!$A$2:$C$471,2,FALSE)</f>
        <v>52</v>
      </c>
      <c r="E1825">
        <f>VLOOKUP($C1825,Sheet2!$A$2:$D$471,4,FALSE)</f>
        <v>12</v>
      </c>
      <c r="F1825" t="str">
        <f>VLOOKUP(E1825,$W$2:$X$13,2,FALSE)</f>
        <v>DEC</v>
      </c>
      <c r="G1825">
        <f t="shared" si="281"/>
        <v>4</v>
      </c>
      <c r="H1825">
        <f>VLOOKUP($C1825,Sheet2!$A$2:$C$471,3,FALSE)</f>
        <v>2016</v>
      </c>
      <c r="I1825" t="str">
        <f t="shared" si="282"/>
        <v>WED</v>
      </c>
      <c r="J1825">
        <f t="shared" si="289"/>
        <v>4</v>
      </c>
      <c r="K1825">
        <f>IF(ISERROR(VLOOKUP(A1825,Sheet3!$B$2:$B$72,1,FALSE)),0,1)</f>
        <v>0</v>
      </c>
      <c r="L1825">
        <f t="shared" si="283"/>
        <v>0</v>
      </c>
      <c r="N1825">
        <f t="shared" si="284"/>
        <v>12</v>
      </c>
      <c r="O1825">
        <f t="shared" si="280"/>
        <v>4</v>
      </c>
      <c r="P1825">
        <f t="shared" si="285"/>
        <v>2016</v>
      </c>
      <c r="Q1825" t="str">
        <f t="shared" si="286"/>
        <v>DEC</v>
      </c>
    </row>
    <row r="1826" spans="1:17" x14ac:dyDescent="0.25">
      <c r="A1826" s="1">
        <f t="shared" si="287"/>
        <v>42733</v>
      </c>
      <c r="B1826" s="1">
        <f>A1826-J1826+1</f>
        <v>42729</v>
      </c>
      <c r="C1826" s="1">
        <f t="shared" si="288"/>
        <v>42735</v>
      </c>
      <c r="D1826">
        <f>VLOOKUP(C1826,Sheet2!$A$2:$C$471,2,FALSE)</f>
        <v>52</v>
      </c>
      <c r="E1826">
        <f>VLOOKUP($C1826,Sheet2!$A$2:$D$471,4,FALSE)</f>
        <v>12</v>
      </c>
      <c r="F1826" t="str">
        <f>VLOOKUP(E1826,$W$2:$X$13,2,FALSE)</f>
        <v>DEC</v>
      </c>
      <c r="G1826">
        <f t="shared" si="281"/>
        <v>4</v>
      </c>
      <c r="H1826">
        <f>VLOOKUP($C1826,Sheet2!$A$2:$C$471,3,FALSE)</f>
        <v>2016</v>
      </c>
      <c r="I1826" t="str">
        <f t="shared" si="282"/>
        <v>THU</v>
      </c>
      <c r="J1826">
        <f t="shared" si="289"/>
        <v>5</v>
      </c>
      <c r="K1826">
        <f>IF(ISERROR(VLOOKUP(A1826,Sheet3!$B$2:$B$72,1,FALSE)),0,1)</f>
        <v>0</v>
      </c>
      <c r="L1826">
        <f t="shared" si="283"/>
        <v>0</v>
      </c>
      <c r="N1826">
        <f t="shared" si="284"/>
        <v>12</v>
      </c>
      <c r="O1826">
        <f t="shared" si="280"/>
        <v>4</v>
      </c>
      <c r="P1826">
        <f t="shared" si="285"/>
        <v>2016</v>
      </c>
      <c r="Q1826" t="str">
        <f t="shared" si="286"/>
        <v>DEC</v>
      </c>
    </row>
    <row r="1827" spans="1:17" x14ac:dyDescent="0.25">
      <c r="A1827" s="1">
        <f t="shared" si="287"/>
        <v>42734</v>
      </c>
      <c r="B1827" s="1">
        <f>A1827-J1827+1</f>
        <v>42729</v>
      </c>
      <c r="C1827" s="1">
        <f t="shared" si="288"/>
        <v>42735</v>
      </c>
      <c r="D1827">
        <f>VLOOKUP(C1827,Sheet2!$A$2:$C$471,2,FALSE)</f>
        <v>52</v>
      </c>
      <c r="E1827">
        <f>VLOOKUP($C1827,Sheet2!$A$2:$D$471,4,FALSE)</f>
        <v>12</v>
      </c>
      <c r="F1827" t="str">
        <f>VLOOKUP(E1827,$W$2:$X$13,2,FALSE)</f>
        <v>DEC</v>
      </c>
      <c r="G1827">
        <f t="shared" si="281"/>
        <v>4</v>
      </c>
      <c r="H1827">
        <f>VLOOKUP($C1827,Sheet2!$A$2:$C$471,3,FALSE)</f>
        <v>2016</v>
      </c>
      <c r="I1827" t="str">
        <f t="shared" si="282"/>
        <v>FRI</v>
      </c>
      <c r="J1827">
        <f t="shared" si="289"/>
        <v>6</v>
      </c>
      <c r="K1827">
        <f>IF(ISERROR(VLOOKUP(A1827,Sheet3!$B$2:$B$72,1,FALSE)),0,1)</f>
        <v>0</v>
      </c>
      <c r="L1827">
        <f t="shared" si="283"/>
        <v>0</v>
      </c>
      <c r="N1827">
        <f t="shared" si="284"/>
        <v>12</v>
      </c>
      <c r="O1827">
        <f t="shared" si="280"/>
        <v>4</v>
      </c>
      <c r="P1827">
        <f t="shared" si="285"/>
        <v>2016</v>
      </c>
      <c r="Q1827" t="str">
        <f t="shared" si="286"/>
        <v>DEC</v>
      </c>
    </row>
    <row r="1828" spans="1:17" x14ac:dyDescent="0.25">
      <c r="A1828" s="1">
        <f t="shared" si="287"/>
        <v>42735</v>
      </c>
      <c r="B1828" s="1">
        <f>A1828-J1828+1</f>
        <v>42729</v>
      </c>
      <c r="C1828" s="1">
        <f t="shared" si="288"/>
        <v>42735</v>
      </c>
      <c r="D1828">
        <f>VLOOKUP(C1828,Sheet2!$A$2:$C$471,2,FALSE)</f>
        <v>52</v>
      </c>
      <c r="E1828">
        <f>VLOOKUP($C1828,Sheet2!$A$2:$D$471,4,FALSE)</f>
        <v>12</v>
      </c>
      <c r="F1828" t="str">
        <f>VLOOKUP(E1828,$W$2:$X$13,2,FALSE)</f>
        <v>DEC</v>
      </c>
      <c r="G1828">
        <f t="shared" si="281"/>
        <v>4</v>
      </c>
      <c r="H1828">
        <f>VLOOKUP($C1828,Sheet2!$A$2:$C$471,3,FALSE)</f>
        <v>2016</v>
      </c>
      <c r="I1828" t="str">
        <f t="shared" si="282"/>
        <v>SAT</v>
      </c>
      <c r="J1828">
        <f t="shared" si="289"/>
        <v>7</v>
      </c>
      <c r="K1828">
        <f>IF(ISERROR(VLOOKUP(A1828,Sheet3!$B$2:$B$72,1,FALSE)),0,1)</f>
        <v>0</v>
      </c>
      <c r="L1828">
        <f t="shared" si="283"/>
        <v>1</v>
      </c>
      <c r="N1828">
        <f t="shared" si="284"/>
        <v>12</v>
      </c>
      <c r="O1828">
        <f t="shared" si="280"/>
        <v>4</v>
      </c>
      <c r="P1828">
        <f t="shared" si="285"/>
        <v>2016</v>
      </c>
      <c r="Q1828" t="str">
        <f t="shared" si="286"/>
        <v>DEC</v>
      </c>
    </row>
    <row r="1829" spans="1:17" x14ac:dyDescent="0.25">
      <c r="A1829" s="1">
        <f t="shared" si="287"/>
        <v>42736</v>
      </c>
      <c r="B1829" s="1">
        <f>A1829-J1829+1</f>
        <v>42736</v>
      </c>
      <c r="C1829" s="1">
        <f t="shared" si="288"/>
        <v>42742</v>
      </c>
      <c r="D1829">
        <f>VLOOKUP(C1829,Sheet2!$A$2:$C$471,2,FALSE)</f>
        <v>1</v>
      </c>
      <c r="E1829">
        <f>VLOOKUP($C1829,Sheet2!$A$2:$D$471,4,FALSE)</f>
        <v>1</v>
      </c>
      <c r="F1829" t="str">
        <f>VLOOKUP(E1829,$W$2:$X$13,2,FALSE)</f>
        <v>JAN</v>
      </c>
      <c r="G1829">
        <f t="shared" si="281"/>
        <v>1</v>
      </c>
      <c r="H1829">
        <f>VLOOKUP($C1829,Sheet2!$A$2:$C$471,3,FALSE)</f>
        <v>2017</v>
      </c>
      <c r="I1829" t="str">
        <f t="shared" si="282"/>
        <v>SUN</v>
      </c>
      <c r="J1829">
        <f t="shared" si="289"/>
        <v>1</v>
      </c>
      <c r="K1829">
        <f>IF(ISERROR(VLOOKUP(A1829,Sheet3!$B$2:$B$72,1,FALSE)),0,1)</f>
        <v>0</v>
      </c>
      <c r="L1829">
        <f t="shared" si="283"/>
        <v>1</v>
      </c>
      <c r="N1829">
        <f t="shared" si="284"/>
        <v>1</v>
      </c>
      <c r="O1829">
        <f t="shared" si="280"/>
        <v>1</v>
      </c>
      <c r="P1829">
        <f t="shared" si="285"/>
        <v>2017</v>
      </c>
      <c r="Q1829" t="str">
        <f t="shared" si="286"/>
        <v>JAN</v>
      </c>
    </row>
    <row r="1830" spans="1:17" x14ac:dyDescent="0.25">
      <c r="A1830" s="1">
        <f t="shared" si="287"/>
        <v>42737</v>
      </c>
      <c r="B1830" s="1">
        <f>A1830-J1830+1</f>
        <v>42736</v>
      </c>
      <c r="C1830" s="1">
        <f t="shared" si="288"/>
        <v>42742</v>
      </c>
      <c r="D1830">
        <f>VLOOKUP(C1830,Sheet2!$A$2:$C$471,2,FALSE)</f>
        <v>1</v>
      </c>
      <c r="E1830">
        <f>VLOOKUP($C1830,Sheet2!$A$2:$D$471,4,FALSE)</f>
        <v>1</v>
      </c>
      <c r="F1830" t="str">
        <f>VLOOKUP(E1830,$W$2:$X$13,2,FALSE)</f>
        <v>JAN</v>
      </c>
      <c r="G1830">
        <f t="shared" si="281"/>
        <v>1</v>
      </c>
      <c r="H1830">
        <f>VLOOKUP($C1830,Sheet2!$A$2:$C$471,3,FALSE)</f>
        <v>2017</v>
      </c>
      <c r="I1830" t="str">
        <f t="shared" si="282"/>
        <v>MON</v>
      </c>
      <c r="J1830">
        <f t="shared" si="289"/>
        <v>2</v>
      </c>
      <c r="K1830">
        <f>IF(ISERROR(VLOOKUP(A1830,Sheet3!$B$2:$B$72,1,FALSE)),0,1)</f>
        <v>1</v>
      </c>
      <c r="L1830">
        <f t="shared" si="283"/>
        <v>0</v>
      </c>
      <c r="N1830">
        <f t="shared" si="284"/>
        <v>1</v>
      </c>
      <c r="O1830">
        <f t="shared" si="280"/>
        <v>1</v>
      </c>
      <c r="P1830">
        <f t="shared" si="285"/>
        <v>2017</v>
      </c>
      <c r="Q1830" t="str">
        <f t="shared" si="286"/>
        <v>JAN</v>
      </c>
    </row>
    <row r="1831" spans="1:17" x14ac:dyDescent="0.25">
      <c r="A1831" s="1">
        <f t="shared" si="287"/>
        <v>42738</v>
      </c>
      <c r="B1831" s="1">
        <f>A1831-J1831+1</f>
        <v>42736</v>
      </c>
      <c r="C1831" s="1">
        <f t="shared" si="288"/>
        <v>42742</v>
      </c>
      <c r="D1831">
        <f>VLOOKUP(C1831,Sheet2!$A$2:$C$471,2,FALSE)</f>
        <v>1</v>
      </c>
      <c r="E1831">
        <f>VLOOKUP($C1831,Sheet2!$A$2:$D$471,4,FALSE)</f>
        <v>1</v>
      </c>
      <c r="F1831" t="str">
        <f>VLOOKUP(E1831,$W$2:$X$13,2,FALSE)</f>
        <v>JAN</v>
      </c>
      <c r="G1831">
        <f t="shared" si="281"/>
        <v>1</v>
      </c>
      <c r="H1831">
        <f>VLOOKUP($C1831,Sheet2!$A$2:$C$471,3,FALSE)</f>
        <v>2017</v>
      </c>
      <c r="I1831" t="str">
        <f t="shared" si="282"/>
        <v>TUE</v>
      </c>
      <c r="J1831">
        <f t="shared" si="289"/>
        <v>3</v>
      </c>
      <c r="K1831">
        <f>IF(ISERROR(VLOOKUP(A1831,Sheet3!$B$2:$B$72,1,FALSE)),0,1)</f>
        <v>0</v>
      </c>
      <c r="L1831">
        <f t="shared" si="283"/>
        <v>0</v>
      </c>
      <c r="N1831">
        <f t="shared" si="284"/>
        <v>1</v>
      </c>
      <c r="O1831">
        <f t="shared" si="280"/>
        <v>1</v>
      </c>
      <c r="P1831">
        <f t="shared" si="285"/>
        <v>2017</v>
      </c>
      <c r="Q1831" t="str">
        <f t="shared" si="286"/>
        <v>JAN</v>
      </c>
    </row>
    <row r="1832" spans="1:17" x14ac:dyDescent="0.25">
      <c r="A1832" s="1">
        <f t="shared" si="287"/>
        <v>42739</v>
      </c>
      <c r="B1832" s="1">
        <f>A1832-J1832+1</f>
        <v>42736</v>
      </c>
      <c r="C1832" s="1">
        <f t="shared" si="288"/>
        <v>42742</v>
      </c>
      <c r="D1832">
        <f>VLOOKUP(C1832,Sheet2!$A$2:$C$471,2,FALSE)</f>
        <v>1</v>
      </c>
      <c r="E1832">
        <f>VLOOKUP($C1832,Sheet2!$A$2:$D$471,4,FALSE)</f>
        <v>1</v>
      </c>
      <c r="F1832" t="str">
        <f>VLOOKUP(E1832,$W$2:$X$13,2,FALSE)</f>
        <v>JAN</v>
      </c>
      <c r="G1832">
        <f t="shared" si="281"/>
        <v>1</v>
      </c>
      <c r="H1832">
        <f>VLOOKUP($C1832,Sheet2!$A$2:$C$471,3,FALSE)</f>
        <v>2017</v>
      </c>
      <c r="I1832" t="str">
        <f t="shared" si="282"/>
        <v>WED</v>
      </c>
      <c r="J1832">
        <f t="shared" si="289"/>
        <v>4</v>
      </c>
      <c r="K1832">
        <f>IF(ISERROR(VLOOKUP(A1832,Sheet3!$B$2:$B$72,1,FALSE)),0,1)</f>
        <v>0</v>
      </c>
      <c r="L1832">
        <f t="shared" si="283"/>
        <v>0</v>
      </c>
      <c r="N1832">
        <f t="shared" si="284"/>
        <v>1</v>
      </c>
      <c r="O1832">
        <f t="shared" si="280"/>
        <v>1</v>
      </c>
      <c r="P1832">
        <f t="shared" si="285"/>
        <v>2017</v>
      </c>
      <c r="Q1832" t="str">
        <f t="shared" si="286"/>
        <v>JAN</v>
      </c>
    </row>
    <row r="1833" spans="1:17" x14ac:dyDescent="0.25">
      <c r="A1833" s="1">
        <f t="shared" si="287"/>
        <v>42740</v>
      </c>
      <c r="B1833" s="1">
        <f>A1833-J1833+1</f>
        <v>42736</v>
      </c>
      <c r="C1833" s="1">
        <f t="shared" si="288"/>
        <v>42742</v>
      </c>
      <c r="D1833">
        <f>VLOOKUP(C1833,Sheet2!$A$2:$C$471,2,FALSE)</f>
        <v>1</v>
      </c>
      <c r="E1833">
        <f>VLOOKUP($C1833,Sheet2!$A$2:$D$471,4,FALSE)</f>
        <v>1</v>
      </c>
      <c r="F1833" t="str">
        <f>VLOOKUP(E1833,$W$2:$X$13,2,FALSE)</f>
        <v>JAN</v>
      </c>
      <c r="G1833">
        <f t="shared" si="281"/>
        <v>1</v>
      </c>
      <c r="H1833">
        <f>VLOOKUP($C1833,Sheet2!$A$2:$C$471,3,FALSE)</f>
        <v>2017</v>
      </c>
      <c r="I1833" t="str">
        <f t="shared" si="282"/>
        <v>THU</v>
      </c>
      <c r="J1833">
        <f t="shared" si="289"/>
        <v>5</v>
      </c>
      <c r="K1833">
        <f>IF(ISERROR(VLOOKUP(A1833,Sheet3!$B$2:$B$72,1,FALSE)),0,1)</f>
        <v>0</v>
      </c>
      <c r="L1833">
        <f t="shared" si="283"/>
        <v>0</v>
      </c>
      <c r="N1833">
        <f t="shared" si="284"/>
        <v>1</v>
      </c>
      <c r="O1833">
        <f t="shared" si="280"/>
        <v>1</v>
      </c>
      <c r="P1833">
        <f t="shared" si="285"/>
        <v>2017</v>
      </c>
      <c r="Q1833" t="str">
        <f t="shared" si="286"/>
        <v>JAN</v>
      </c>
    </row>
    <row r="1834" spans="1:17" x14ac:dyDescent="0.25">
      <c r="A1834" s="1">
        <f t="shared" si="287"/>
        <v>42741</v>
      </c>
      <c r="B1834" s="1">
        <f>A1834-J1834+1</f>
        <v>42736</v>
      </c>
      <c r="C1834" s="1">
        <f t="shared" si="288"/>
        <v>42742</v>
      </c>
      <c r="D1834">
        <f>VLOOKUP(C1834,Sheet2!$A$2:$C$471,2,FALSE)</f>
        <v>1</v>
      </c>
      <c r="E1834">
        <f>VLOOKUP($C1834,Sheet2!$A$2:$D$471,4,FALSE)</f>
        <v>1</v>
      </c>
      <c r="F1834" t="str">
        <f>VLOOKUP(E1834,$W$2:$X$13,2,FALSE)</f>
        <v>JAN</v>
      </c>
      <c r="G1834">
        <f t="shared" si="281"/>
        <v>1</v>
      </c>
      <c r="H1834">
        <f>VLOOKUP($C1834,Sheet2!$A$2:$C$471,3,FALSE)</f>
        <v>2017</v>
      </c>
      <c r="I1834" t="str">
        <f t="shared" si="282"/>
        <v>FRI</v>
      </c>
      <c r="J1834">
        <f t="shared" si="289"/>
        <v>6</v>
      </c>
      <c r="K1834">
        <f>IF(ISERROR(VLOOKUP(A1834,Sheet3!$B$2:$B$72,1,FALSE)),0,1)</f>
        <v>0</v>
      </c>
      <c r="L1834">
        <f t="shared" si="283"/>
        <v>0</v>
      </c>
      <c r="N1834">
        <f t="shared" si="284"/>
        <v>1</v>
      </c>
      <c r="O1834">
        <f t="shared" si="280"/>
        <v>1</v>
      </c>
      <c r="P1834">
        <f t="shared" si="285"/>
        <v>2017</v>
      </c>
      <c r="Q1834" t="str">
        <f t="shared" si="286"/>
        <v>JAN</v>
      </c>
    </row>
    <row r="1835" spans="1:17" x14ac:dyDescent="0.25">
      <c r="A1835" s="1">
        <f t="shared" si="287"/>
        <v>42742</v>
      </c>
      <c r="B1835" s="1">
        <f>A1835-J1835+1</f>
        <v>42736</v>
      </c>
      <c r="C1835" s="1">
        <f t="shared" si="288"/>
        <v>42742</v>
      </c>
      <c r="D1835">
        <f>VLOOKUP(C1835,Sheet2!$A$2:$C$471,2,FALSE)</f>
        <v>1</v>
      </c>
      <c r="E1835">
        <f>VLOOKUP($C1835,Sheet2!$A$2:$D$471,4,FALSE)</f>
        <v>1</v>
      </c>
      <c r="F1835" t="str">
        <f>VLOOKUP(E1835,$W$2:$X$13,2,FALSE)</f>
        <v>JAN</v>
      </c>
      <c r="G1835">
        <f t="shared" si="281"/>
        <v>1</v>
      </c>
      <c r="H1835">
        <f>VLOOKUP($C1835,Sheet2!$A$2:$C$471,3,FALSE)</f>
        <v>2017</v>
      </c>
      <c r="I1835" t="str">
        <f t="shared" si="282"/>
        <v>SAT</v>
      </c>
      <c r="J1835">
        <f t="shared" si="289"/>
        <v>7</v>
      </c>
      <c r="K1835">
        <f>IF(ISERROR(VLOOKUP(A1835,Sheet3!$B$2:$B$72,1,FALSE)),0,1)</f>
        <v>0</v>
      </c>
      <c r="L1835">
        <f t="shared" si="283"/>
        <v>1</v>
      </c>
      <c r="N1835">
        <f t="shared" si="284"/>
        <v>1</v>
      </c>
      <c r="O1835">
        <f t="shared" si="280"/>
        <v>1</v>
      </c>
      <c r="P1835">
        <f t="shared" si="285"/>
        <v>2017</v>
      </c>
      <c r="Q1835" t="str">
        <f t="shared" si="286"/>
        <v>JAN</v>
      </c>
    </row>
    <row r="1836" spans="1:17" x14ac:dyDescent="0.25">
      <c r="A1836" s="1">
        <f t="shared" si="287"/>
        <v>42743</v>
      </c>
      <c r="B1836" s="1">
        <f>A1836-J1836+1</f>
        <v>42743</v>
      </c>
      <c r="C1836" s="1">
        <f t="shared" si="288"/>
        <v>42749</v>
      </c>
      <c r="D1836">
        <f>VLOOKUP(C1836,Sheet2!$A$2:$C$471,2,FALSE)</f>
        <v>2</v>
      </c>
      <c r="E1836">
        <f>VLOOKUP($C1836,Sheet2!$A$2:$D$471,4,FALSE)</f>
        <v>1</v>
      </c>
      <c r="F1836" t="str">
        <f>VLOOKUP(E1836,$W$2:$X$13,2,FALSE)</f>
        <v>JAN</v>
      </c>
      <c r="G1836">
        <f t="shared" si="281"/>
        <v>1</v>
      </c>
      <c r="H1836">
        <f>VLOOKUP($C1836,Sheet2!$A$2:$C$471,3,FALSE)</f>
        <v>2017</v>
      </c>
      <c r="I1836" t="str">
        <f t="shared" si="282"/>
        <v>SUN</v>
      </c>
      <c r="J1836">
        <f t="shared" si="289"/>
        <v>1</v>
      </c>
      <c r="K1836">
        <f>IF(ISERROR(VLOOKUP(A1836,Sheet3!$B$2:$B$72,1,FALSE)),0,1)</f>
        <v>0</v>
      </c>
      <c r="L1836">
        <f t="shared" si="283"/>
        <v>1</v>
      </c>
      <c r="N1836">
        <f t="shared" si="284"/>
        <v>1</v>
      </c>
      <c r="O1836">
        <f t="shared" si="280"/>
        <v>1</v>
      </c>
      <c r="P1836">
        <f t="shared" si="285"/>
        <v>2017</v>
      </c>
      <c r="Q1836" t="str">
        <f t="shared" si="286"/>
        <v>JAN</v>
      </c>
    </row>
    <row r="1837" spans="1:17" x14ac:dyDescent="0.25">
      <c r="A1837" s="1">
        <f t="shared" si="287"/>
        <v>42744</v>
      </c>
      <c r="B1837" s="1">
        <f>A1837-J1837+1</f>
        <v>42743</v>
      </c>
      <c r="C1837" s="1">
        <f t="shared" si="288"/>
        <v>42749</v>
      </c>
      <c r="D1837">
        <f>VLOOKUP(C1837,Sheet2!$A$2:$C$471,2,FALSE)</f>
        <v>2</v>
      </c>
      <c r="E1837">
        <f>VLOOKUP($C1837,Sheet2!$A$2:$D$471,4,FALSE)</f>
        <v>1</v>
      </c>
      <c r="F1837" t="str">
        <f>VLOOKUP(E1837,$W$2:$X$13,2,FALSE)</f>
        <v>JAN</v>
      </c>
      <c r="G1837">
        <f t="shared" si="281"/>
        <v>1</v>
      </c>
      <c r="H1837">
        <f>VLOOKUP($C1837,Sheet2!$A$2:$C$471,3,FALSE)</f>
        <v>2017</v>
      </c>
      <c r="I1837" t="str">
        <f t="shared" si="282"/>
        <v>MON</v>
      </c>
      <c r="J1837">
        <f t="shared" si="289"/>
        <v>2</v>
      </c>
      <c r="K1837">
        <f>IF(ISERROR(VLOOKUP(A1837,Sheet3!$B$2:$B$72,1,FALSE)),0,1)</f>
        <v>0</v>
      </c>
      <c r="L1837">
        <f t="shared" si="283"/>
        <v>0</v>
      </c>
      <c r="N1837">
        <f t="shared" si="284"/>
        <v>1</v>
      </c>
      <c r="O1837">
        <f t="shared" si="280"/>
        <v>1</v>
      </c>
      <c r="P1837">
        <f t="shared" si="285"/>
        <v>2017</v>
      </c>
      <c r="Q1837" t="str">
        <f t="shared" si="286"/>
        <v>JAN</v>
      </c>
    </row>
    <row r="1838" spans="1:17" x14ac:dyDescent="0.25">
      <c r="A1838" s="1">
        <f t="shared" si="287"/>
        <v>42745</v>
      </c>
      <c r="B1838" s="1">
        <f>A1838-J1838+1</f>
        <v>42743</v>
      </c>
      <c r="C1838" s="1">
        <f t="shared" si="288"/>
        <v>42749</v>
      </c>
      <c r="D1838">
        <f>VLOOKUP(C1838,Sheet2!$A$2:$C$471,2,FALSE)</f>
        <v>2</v>
      </c>
      <c r="E1838">
        <f>VLOOKUP($C1838,Sheet2!$A$2:$D$471,4,FALSE)</f>
        <v>1</v>
      </c>
      <c r="F1838" t="str">
        <f>VLOOKUP(E1838,$W$2:$X$13,2,FALSE)</f>
        <v>JAN</v>
      </c>
      <c r="G1838">
        <f t="shared" si="281"/>
        <v>1</v>
      </c>
      <c r="H1838">
        <f>VLOOKUP($C1838,Sheet2!$A$2:$C$471,3,FALSE)</f>
        <v>2017</v>
      </c>
      <c r="I1838" t="str">
        <f t="shared" si="282"/>
        <v>TUE</v>
      </c>
      <c r="J1838">
        <f t="shared" si="289"/>
        <v>3</v>
      </c>
      <c r="K1838">
        <f>IF(ISERROR(VLOOKUP(A1838,Sheet3!$B$2:$B$72,1,FALSE)),0,1)</f>
        <v>0</v>
      </c>
      <c r="L1838">
        <f t="shared" si="283"/>
        <v>0</v>
      </c>
      <c r="N1838">
        <f t="shared" si="284"/>
        <v>1</v>
      </c>
      <c r="O1838">
        <f t="shared" si="280"/>
        <v>1</v>
      </c>
      <c r="P1838">
        <f t="shared" si="285"/>
        <v>2017</v>
      </c>
      <c r="Q1838" t="str">
        <f t="shared" si="286"/>
        <v>JAN</v>
      </c>
    </row>
    <row r="1839" spans="1:17" x14ac:dyDescent="0.25">
      <c r="A1839" s="1">
        <f t="shared" si="287"/>
        <v>42746</v>
      </c>
      <c r="B1839" s="1">
        <f>A1839-J1839+1</f>
        <v>42743</v>
      </c>
      <c r="C1839" s="1">
        <f t="shared" si="288"/>
        <v>42749</v>
      </c>
      <c r="D1839">
        <f>VLOOKUP(C1839,Sheet2!$A$2:$C$471,2,FALSE)</f>
        <v>2</v>
      </c>
      <c r="E1839">
        <f>VLOOKUP($C1839,Sheet2!$A$2:$D$471,4,FALSE)</f>
        <v>1</v>
      </c>
      <c r="F1839" t="str">
        <f>VLOOKUP(E1839,$W$2:$X$13,2,FALSE)</f>
        <v>JAN</v>
      </c>
      <c r="G1839">
        <f t="shared" si="281"/>
        <v>1</v>
      </c>
      <c r="H1839">
        <f>VLOOKUP($C1839,Sheet2!$A$2:$C$471,3,FALSE)</f>
        <v>2017</v>
      </c>
      <c r="I1839" t="str">
        <f t="shared" si="282"/>
        <v>WED</v>
      </c>
      <c r="J1839">
        <f t="shared" si="289"/>
        <v>4</v>
      </c>
      <c r="K1839">
        <f>IF(ISERROR(VLOOKUP(A1839,Sheet3!$B$2:$B$72,1,FALSE)),0,1)</f>
        <v>0</v>
      </c>
      <c r="L1839">
        <f t="shared" si="283"/>
        <v>0</v>
      </c>
      <c r="N1839">
        <f t="shared" si="284"/>
        <v>1</v>
      </c>
      <c r="O1839">
        <f t="shared" si="280"/>
        <v>1</v>
      </c>
      <c r="P1839">
        <f t="shared" si="285"/>
        <v>2017</v>
      </c>
      <c r="Q1839" t="str">
        <f t="shared" si="286"/>
        <v>JAN</v>
      </c>
    </row>
    <row r="1840" spans="1:17" x14ac:dyDescent="0.25">
      <c r="A1840" s="1">
        <f t="shared" si="287"/>
        <v>42747</v>
      </c>
      <c r="B1840" s="1">
        <f>A1840-J1840+1</f>
        <v>42743</v>
      </c>
      <c r="C1840" s="1">
        <f t="shared" si="288"/>
        <v>42749</v>
      </c>
      <c r="D1840">
        <f>VLOOKUP(C1840,Sheet2!$A$2:$C$471,2,FALSE)</f>
        <v>2</v>
      </c>
      <c r="E1840">
        <f>VLOOKUP($C1840,Sheet2!$A$2:$D$471,4,FALSE)</f>
        <v>1</v>
      </c>
      <c r="F1840" t="str">
        <f>VLOOKUP(E1840,$W$2:$X$13,2,FALSE)</f>
        <v>JAN</v>
      </c>
      <c r="G1840">
        <f t="shared" si="281"/>
        <v>1</v>
      </c>
      <c r="H1840">
        <f>VLOOKUP($C1840,Sheet2!$A$2:$C$471,3,FALSE)</f>
        <v>2017</v>
      </c>
      <c r="I1840" t="str">
        <f t="shared" si="282"/>
        <v>THU</v>
      </c>
      <c r="J1840">
        <f t="shared" si="289"/>
        <v>5</v>
      </c>
      <c r="K1840">
        <f>IF(ISERROR(VLOOKUP(A1840,Sheet3!$B$2:$B$72,1,FALSE)),0,1)</f>
        <v>0</v>
      </c>
      <c r="L1840">
        <f t="shared" si="283"/>
        <v>0</v>
      </c>
      <c r="N1840">
        <f t="shared" si="284"/>
        <v>1</v>
      </c>
      <c r="O1840">
        <f t="shared" si="280"/>
        <v>1</v>
      </c>
      <c r="P1840">
        <f t="shared" si="285"/>
        <v>2017</v>
      </c>
      <c r="Q1840" t="str">
        <f t="shared" si="286"/>
        <v>JAN</v>
      </c>
    </row>
    <row r="1841" spans="1:17" x14ac:dyDescent="0.25">
      <c r="A1841" s="1">
        <f t="shared" si="287"/>
        <v>42748</v>
      </c>
      <c r="B1841" s="1">
        <f>A1841-J1841+1</f>
        <v>42743</v>
      </c>
      <c r="C1841" s="1">
        <f t="shared" si="288"/>
        <v>42749</v>
      </c>
      <c r="D1841">
        <f>VLOOKUP(C1841,Sheet2!$A$2:$C$471,2,FALSE)</f>
        <v>2</v>
      </c>
      <c r="E1841">
        <f>VLOOKUP($C1841,Sheet2!$A$2:$D$471,4,FALSE)</f>
        <v>1</v>
      </c>
      <c r="F1841" t="str">
        <f>VLOOKUP(E1841,$W$2:$X$13,2,FALSE)</f>
        <v>JAN</v>
      </c>
      <c r="G1841">
        <f t="shared" si="281"/>
        <v>1</v>
      </c>
      <c r="H1841">
        <f>VLOOKUP($C1841,Sheet2!$A$2:$C$471,3,FALSE)</f>
        <v>2017</v>
      </c>
      <c r="I1841" t="str">
        <f t="shared" si="282"/>
        <v>FRI</v>
      </c>
      <c r="J1841">
        <f t="shared" si="289"/>
        <v>6</v>
      </c>
      <c r="K1841">
        <f>IF(ISERROR(VLOOKUP(A1841,Sheet3!$B$2:$B$72,1,FALSE)),0,1)</f>
        <v>0</v>
      </c>
      <c r="L1841">
        <f t="shared" si="283"/>
        <v>0</v>
      </c>
      <c r="N1841">
        <f t="shared" si="284"/>
        <v>1</v>
      </c>
      <c r="O1841">
        <f t="shared" si="280"/>
        <v>1</v>
      </c>
      <c r="P1841">
        <f t="shared" si="285"/>
        <v>2017</v>
      </c>
      <c r="Q1841" t="str">
        <f t="shared" si="286"/>
        <v>JAN</v>
      </c>
    </row>
    <row r="1842" spans="1:17" x14ac:dyDescent="0.25">
      <c r="A1842" s="1">
        <f t="shared" si="287"/>
        <v>42749</v>
      </c>
      <c r="B1842" s="1">
        <f>A1842-J1842+1</f>
        <v>42743</v>
      </c>
      <c r="C1842" s="1">
        <f t="shared" si="288"/>
        <v>42749</v>
      </c>
      <c r="D1842">
        <f>VLOOKUP(C1842,Sheet2!$A$2:$C$471,2,FALSE)</f>
        <v>2</v>
      </c>
      <c r="E1842">
        <f>VLOOKUP($C1842,Sheet2!$A$2:$D$471,4,FALSE)</f>
        <v>1</v>
      </c>
      <c r="F1842" t="str">
        <f>VLOOKUP(E1842,$W$2:$X$13,2,FALSE)</f>
        <v>JAN</v>
      </c>
      <c r="G1842">
        <f t="shared" si="281"/>
        <v>1</v>
      </c>
      <c r="H1842">
        <f>VLOOKUP($C1842,Sheet2!$A$2:$C$471,3,FALSE)</f>
        <v>2017</v>
      </c>
      <c r="I1842" t="str">
        <f t="shared" si="282"/>
        <v>SAT</v>
      </c>
      <c r="J1842">
        <f t="shared" si="289"/>
        <v>7</v>
      </c>
      <c r="K1842">
        <f>IF(ISERROR(VLOOKUP(A1842,Sheet3!$B$2:$B$72,1,FALSE)),0,1)</f>
        <v>0</v>
      </c>
      <c r="L1842">
        <f t="shared" si="283"/>
        <v>1</v>
      </c>
      <c r="N1842">
        <f t="shared" si="284"/>
        <v>1</v>
      </c>
      <c r="O1842">
        <f t="shared" si="280"/>
        <v>1</v>
      </c>
      <c r="P1842">
        <f t="shared" si="285"/>
        <v>2017</v>
      </c>
      <c r="Q1842" t="str">
        <f t="shared" si="286"/>
        <v>JAN</v>
      </c>
    </row>
    <row r="1843" spans="1:17" x14ac:dyDescent="0.25">
      <c r="A1843" s="1">
        <f t="shared" si="287"/>
        <v>42750</v>
      </c>
      <c r="B1843" s="1">
        <f>A1843-J1843+1</f>
        <v>42750</v>
      </c>
      <c r="C1843" s="1">
        <f t="shared" si="288"/>
        <v>42756</v>
      </c>
      <c r="D1843">
        <f>VLOOKUP(C1843,Sheet2!$A$2:$C$471,2,FALSE)</f>
        <v>3</v>
      </c>
      <c r="E1843">
        <f>VLOOKUP($C1843,Sheet2!$A$2:$D$471,4,FALSE)</f>
        <v>1</v>
      </c>
      <c r="F1843" t="str">
        <f>VLOOKUP(E1843,$W$2:$X$13,2,FALSE)</f>
        <v>JAN</v>
      </c>
      <c r="G1843">
        <f t="shared" si="281"/>
        <v>1</v>
      </c>
      <c r="H1843">
        <f>VLOOKUP($C1843,Sheet2!$A$2:$C$471,3,FALSE)</f>
        <v>2017</v>
      </c>
      <c r="I1843" t="str">
        <f t="shared" si="282"/>
        <v>SUN</v>
      </c>
      <c r="J1843">
        <f t="shared" si="289"/>
        <v>1</v>
      </c>
      <c r="K1843">
        <f>IF(ISERROR(VLOOKUP(A1843,Sheet3!$B$2:$B$72,1,FALSE)),0,1)</f>
        <v>0</v>
      </c>
      <c r="L1843">
        <f t="shared" si="283"/>
        <v>1</v>
      </c>
      <c r="N1843">
        <f t="shared" si="284"/>
        <v>1</v>
      </c>
      <c r="O1843">
        <f t="shared" si="280"/>
        <v>1</v>
      </c>
      <c r="P1843">
        <f t="shared" si="285"/>
        <v>2017</v>
      </c>
      <c r="Q1843" t="str">
        <f t="shared" si="286"/>
        <v>JAN</v>
      </c>
    </row>
    <row r="1844" spans="1:17" x14ac:dyDescent="0.25">
      <c r="A1844" s="1">
        <f t="shared" si="287"/>
        <v>42751</v>
      </c>
      <c r="B1844" s="1">
        <f>A1844-J1844+1</f>
        <v>42750</v>
      </c>
      <c r="C1844" s="1">
        <f t="shared" si="288"/>
        <v>42756</v>
      </c>
      <c r="D1844">
        <f>VLOOKUP(C1844,Sheet2!$A$2:$C$471,2,FALSE)</f>
        <v>3</v>
      </c>
      <c r="E1844">
        <f>VLOOKUP($C1844,Sheet2!$A$2:$D$471,4,FALSE)</f>
        <v>1</v>
      </c>
      <c r="F1844" t="str">
        <f>VLOOKUP(E1844,$W$2:$X$13,2,FALSE)</f>
        <v>JAN</v>
      </c>
      <c r="G1844">
        <f t="shared" si="281"/>
        <v>1</v>
      </c>
      <c r="H1844">
        <f>VLOOKUP($C1844,Sheet2!$A$2:$C$471,3,FALSE)</f>
        <v>2017</v>
      </c>
      <c r="I1844" t="str">
        <f t="shared" si="282"/>
        <v>MON</v>
      </c>
      <c r="J1844">
        <f t="shared" si="289"/>
        <v>2</v>
      </c>
      <c r="K1844">
        <f>IF(ISERROR(VLOOKUP(A1844,Sheet3!$B$2:$B$72,1,FALSE)),0,1)</f>
        <v>0</v>
      </c>
      <c r="L1844">
        <f t="shared" si="283"/>
        <v>0</v>
      </c>
      <c r="N1844">
        <f t="shared" si="284"/>
        <v>1</v>
      </c>
      <c r="O1844">
        <f t="shared" ref="O1844:O1907" si="290">ROUNDUP(N1844/3,0)</f>
        <v>1</v>
      </c>
      <c r="P1844">
        <f t="shared" si="285"/>
        <v>2017</v>
      </c>
      <c r="Q1844" t="str">
        <f t="shared" si="286"/>
        <v>JAN</v>
      </c>
    </row>
    <row r="1845" spans="1:17" x14ac:dyDescent="0.25">
      <c r="A1845" s="1">
        <f t="shared" si="287"/>
        <v>42752</v>
      </c>
      <c r="B1845" s="1">
        <f>A1845-J1845+1</f>
        <v>42750</v>
      </c>
      <c r="C1845" s="1">
        <f t="shared" si="288"/>
        <v>42756</v>
      </c>
      <c r="D1845">
        <f>VLOOKUP(C1845,Sheet2!$A$2:$C$471,2,FALSE)</f>
        <v>3</v>
      </c>
      <c r="E1845">
        <f>VLOOKUP($C1845,Sheet2!$A$2:$D$471,4,FALSE)</f>
        <v>1</v>
      </c>
      <c r="F1845" t="str">
        <f>VLOOKUP(E1845,$W$2:$X$13,2,FALSE)</f>
        <v>JAN</v>
      </c>
      <c r="G1845">
        <f t="shared" si="281"/>
        <v>1</v>
      </c>
      <c r="H1845">
        <f>VLOOKUP($C1845,Sheet2!$A$2:$C$471,3,FALSE)</f>
        <v>2017</v>
      </c>
      <c r="I1845" t="str">
        <f t="shared" si="282"/>
        <v>TUE</v>
      </c>
      <c r="J1845">
        <f t="shared" si="289"/>
        <v>3</v>
      </c>
      <c r="K1845">
        <f>IF(ISERROR(VLOOKUP(A1845,Sheet3!$B$2:$B$72,1,FALSE)),0,1)</f>
        <v>0</v>
      </c>
      <c r="L1845">
        <f t="shared" si="283"/>
        <v>0</v>
      </c>
      <c r="N1845">
        <f t="shared" si="284"/>
        <v>1</v>
      </c>
      <c r="O1845">
        <f t="shared" si="290"/>
        <v>1</v>
      </c>
      <c r="P1845">
        <f t="shared" si="285"/>
        <v>2017</v>
      </c>
      <c r="Q1845" t="str">
        <f t="shared" si="286"/>
        <v>JAN</v>
      </c>
    </row>
    <row r="1846" spans="1:17" x14ac:dyDescent="0.25">
      <c r="A1846" s="1">
        <f t="shared" si="287"/>
        <v>42753</v>
      </c>
      <c r="B1846" s="1">
        <f>A1846-J1846+1</f>
        <v>42750</v>
      </c>
      <c r="C1846" s="1">
        <f t="shared" si="288"/>
        <v>42756</v>
      </c>
      <c r="D1846">
        <f>VLOOKUP(C1846,Sheet2!$A$2:$C$471,2,FALSE)</f>
        <v>3</v>
      </c>
      <c r="E1846">
        <f>VLOOKUP($C1846,Sheet2!$A$2:$D$471,4,FALSE)</f>
        <v>1</v>
      </c>
      <c r="F1846" t="str">
        <f>VLOOKUP(E1846,$W$2:$X$13,2,FALSE)</f>
        <v>JAN</v>
      </c>
      <c r="G1846">
        <f t="shared" si="281"/>
        <v>1</v>
      </c>
      <c r="H1846">
        <f>VLOOKUP($C1846,Sheet2!$A$2:$C$471,3,FALSE)</f>
        <v>2017</v>
      </c>
      <c r="I1846" t="str">
        <f t="shared" si="282"/>
        <v>WED</v>
      </c>
      <c r="J1846">
        <f t="shared" si="289"/>
        <v>4</v>
      </c>
      <c r="K1846">
        <f>IF(ISERROR(VLOOKUP(A1846,Sheet3!$B$2:$B$72,1,FALSE)),0,1)</f>
        <v>0</v>
      </c>
      <c r="L1846">
        <f t="shared" si="283"/>
        <v>0</v>
      </c>
      <c r="N1846">
        <f t="shared" si="284"/>
        <v>1</v>
      </c>
      <c r="O1846">
        <f t="shared" si="290"/>
        <v>1</v>
      </c>
      <c r="P1846">
        <f t="shared" si="285"/>
        <v>2017</v>
      </c>
      <c r="Q1846" t="str">
        <f t="shared" si="286"/>
        <v>JAN</v>
      </c>
    </row>
    <row r="1847" spans="1:17" x14ac:dyDescent="0.25">
      <c r="A1847" s="1">
        <f t="shared" si="287"/>
        <v>42754</v>
      </c>
      <c r="B1847" s="1">
        <f>A1847-J1847+1</f>
        <v>42750</v>
      </c>
      <c r="C1847" s="1">
        <f t="shared" si="288"/>
        <v>42756</v>
      </c>
      <c r="D1847">
        <f>VLOOKUP(C1847,Sheet2!$A$2:$C$471,2,FALSE)</f>
        <v>3</v>
      </c>
      <c r="E1847">
        <f>VLOOKUP($C1847,Sheet2!$A$2:$D$471,4,FALSE)</f>
        <v>1</v>
      </c>
      <c r="F1847" t="str">
        <f>VLOOKUP(E1847,$W$2:$X$13,2,FALSE)</f>
        <v>JAN</v>
      </c>
      <c r="G1847">
        <f t="shared" si="281"/>
        <v>1</v>
      </c>
      <c r="H1847">
        <f>VLOOKUP($C1847,Sheet2!$A$2:$C$471,3,FALSE)</f>
        <v>2017</v>
      </c>
      <c r="I1847" t="str">
        <f t="shared" si="282"/>
        <v>THU</v>
      </c>
      <c r="J1847">
        <f t="shared" si="289"/>
        <v>5</v>
      </c>
      <c r="K1847">
        <f>IF(ISERROR(VLOOKUP(A1847,Sheet3!$B$2:$B$72,1,FALSE)),0,1)</f>
        <v>0</v>
      </c>
      <c r="L1847">
        <f t="shared" si="283"/>
        <v>0</v>
      </c>
      <c r="N1847">
        <f t="shared" si="284"/>
        <v>1</v>
      </c>
      <c r="O1847">
        <f t="shared" si="290"/>
        <v>1</v>
      </c>
      <c r="P1847">
        <f t="shared" si="285"/>
        <v>2017</v>
      </c>
      <c r="Q1847" t="str">
        <f t="shared" si="286"/>
        <v>JAN</v>
      </c>
    </row>
    <row r="1848" spans="1:17" x14ac:dyDescent="0.25">
      <c r="A1848" s="1">
        <f t="shared" si="287"/>
        <v>42755</v>
      </c>
      <c r="B1848" s="1">
        <f>A1848-J1848+1</f>
        <v>42750</v>
      </c>
      <c r="C1848" s="1">
        <f t="shared" si="288"/>
        <v>42756</v>
      </c>
      <c r="D1848">
        <f>VLOOKUP(C1848,Sheet2!$A$2:$C$471,2,FALSE)</f>
        <v>3</v>
      </c>
      <c r="E1848">
        <f>VLOOKUP($C1848,Sheet2!$A$2:$D$471,4,FALSE)</f>
        <v>1</v>
      </c>
      <c r="F1848" t="str">
        <f>VLOOKUP(E1848,$W$2:$X$13,2,FALSE)</f>
        <v>JAN</v>
      </c>
      <c r="G1848">
        <f t="shared" si="281"/>
        <v>1</v>
      </c>
      <c r="H1848">
        <f>VLOOKUP($C1848,Sheet2!$A$2:$C$471,3,FALSE)</f>
        <v>2017</v>
      </c>
      <c r="I1848" t="str">
        <f t="shared" si="282"/>
        <v>FRI</v>
      </c>
      <c r="J1848">
        <f t="shared" si="289"/>
        <v>6</v>
      </c>
      <c r="K1848">
        <f>IF(ISERROR(VLOOKUP(A1848,Sheet3!$B$2:$B$72,1,FALSE)),0,1)</f>
        <v>0</v>
      </c>
      <c r="L1848">
        <f t="shared" si="283"/>
        <v>0</v>
      </c>
      <c r="N1848">
        <f t="shared" si="284"/>
        <v>1</v>
      </c>
      <c r="O1848">
        <f t="shared" si="290"/>
        <v>1</v>
      </c>
      <c r="P1848">
        <f t="shared" si="285"/>
        <v>2017</v>
      </c>
      <c r="Q1848" t="str">
        <f t="shared" si="286"/>
        <v>JAN</v>
      </c>
    </row>
    <row r="1849" spans="1:17" x14ac:dyDescent="0.25">
      <c r="A1849" s="1">
        <f t="shared" si="287"/>
        <v>42756</v>
      </c>
      <c r="B1849" s="1">
        <f>A1849-J1849+1</f>
        <v>42750</v>
      </c>
      <c r="C1849" s="1">
        <f t="shared" si="288"/>
        <v>42756</v>
      </c>
      <c r="D1849">
        <f>VLOOKUP(C1849,Sheet2!$A$2:$C$471,2,FALSE)</f>
        <v>3</v>
      </c>
      <c r="E1849">
        <f>VLOOKUP($C1849,Sheet2!$A$2:$D$471,4,FALSE)</f>
        <v>1</v>
      </c>
      <c r="F1849" t="str">
        <f>VLOOKUP(E1849,$W$2:$X$13,2,FALSE)</f>
        <v>JAN</v>
      </c>
      <c r="G1849">
        <f t="shared" si="281"/>
        <v>1</v>
      </c>
      <c r="H1849">
        <f>VLOOKUP($C1849,Sheet2!$A$2:$C$471,3,FALSE)</f>
        <v>2017</v>
      </c>
      <c r="I1849" t="str">
        <f t="shared" si="282"/>
        <v>SAT</v>
      </c>
      <c r="J1849">
        <f t="shared" si="289"/>
        <v>7</v>
      </c>
      <c r="K1849">
        <f>IF(ISERROR(VLOOKUP(A1849,Sheet3!$B$2:$B$72,1,FALSE)),0,1)</f>
        <v>0</v>
      </c>
      <c r="L1849">
        <f t="shared" si="283"/>
        <v>1</v>
      </c>
      <c r="N1849">
        <f t="shared" si="284"/>
        <v>1</v>
      </c>
      <c r="O1849">
        <f t="shared" si="290"/>
        <v>1</v>
      </c>
      <c r="P1849">
        <f t="shared" si="285"/>
        <v>2017</v>
      </c>
      <c r="Q1849" t="str">
        <f t="shared" si="286"/>
        <v>JAN</v>
      </c>
    </row>
    <row r="1850" spans="1:17" x14ac:dyDescent="0.25">
      <c r="A1850" s="1">
        <f t="shared" si="287"/>
        <v>42757</v>
      </c>
      <c r="B1850" s="1">
        <f>A1850-J1850+1</f>
        <v>42757</v>
      </c>
      <c r="C1850" s="1">
        <f t="shared" si="288"/>
        <v>42763</v>
      </c>
      <c r="D1850">
        <f>VLOOKUP(C1850,Sheet2!$A$2:$C$471,2,FALSE)</f>
        <v>4</v>
      </c>
      <c r="E1850">
        <f>VLOOKUP($C1850,Sheet2!$A$2:$D$471,4,FALSE)</f>
        <v>1</v>
      </c>
      <c r="F1850" t="str">
        <f>VLOOKUP(E1850,$W$2:$X$13,2,FALSE)</f>
        <v>JAN</v>
      </c>
      <c r="G1850">
        <f t="shared" si="281"/>
        <v>1</v>
      </c>
      <c r="H1850">
        <f>VLOOKUP($C1850,Sheet2!$A$2:$C$471,3,FALSE)</f>
        <v>2017</v>
      </c>
      <c r="I1850" t="str">
        <f t="shared" si="282"/>
        <v>SUN</v>
      </c>
      <c r="J1850">
        <f t="shared" si="289"/>
        <v>1</v>
      </c>
      <c r="K1850">
        <f>IF(ISERROR(VLOOKUP(A1850,Sheet3!$B$2:$B$72,1,FALSE)),0,1)</f>
        <v>0</v>
      </c>
      <c r="L1850">
        <f t="shared" si="283"/>
        <v>1</v>
      </c>
      <c r="N1850">
        <f t="shared" si="284"/>
        <v>1</v>
      </c>
      <c r="O1850">
        <f t="shared" si="290"/>
        <v>1</v>
      </c>
      <c r="P1850">
        <f t="shared" si="285"/>
        <v>2017</v>
      </c>
      <c r="Q1850" t="str">
        <f t="shared" si="286"/>
        <v>JAN</v>
      </c>
    </row>
    <row r="1851" spans="1:17" x14ac:dyDescent="0.25">
      <c r="A1851" s="1">
        <f t="shared" si="287"/>
        <v>42758</v>
      </c>
      <c r="B1851" s="1">
        <f>A1851-J1851+1</f>
        <v>42757</v>
      </c>
      <c r="C1851" s="1">
        <f t="shared" si="288"/>
        <v>42763</v>
      </c>
      <c r="D1851">
        <f>VLOOKUP(C1851,Sheet2!$A$2:$C$471,2,FALSE)</f>
        <v>4</v>
      </c>
      <c r="E1851">
        <f>VLOOKUP($C1851,Sheet2!$A$2:$D$471,4,FALSE)</f>
        <v>1</v>
      </c>
      <c r="F1851" t="str">
        <f>VLOOKUP(E1851,$W$2:$X$13,2,FALSE)</f>
        <v>JAN</v>
      </c>
      <c r="G1851">
        <f t="shared" si="281"/>
        <v>1</v>
      </c>
      <c r="H1851">
        <f>VLOOKUP($C1851,Sheet2!$A$2:$C$471,3,FALSE)</f>
        <v>2017</v>
      </c>
      <c r="I1851" t="str">
        <f t="shared" si="282"/>
        <v>MON</v>
      </c>
      <c r="J1851">
        <f t="shared" si="289"/>
        <v>2</v>
      </c>
      <c r="K1851">
        <f>IF(ISERROR(VLOOKUP(A1851,Sheet3!$B$2:$B$72,1,FALSE)),0,1)</f>
        <v>0</v>
      </c>
      <c r="L1851">
        <f t="shared" si="283"/>
        <v>0</v>
      </c>
      <c r="N1851">
        <f t="shared" si="284"/>
        <v>1</v>
      </c>
      <c r="O1851">
        <f t="shared" si="290"/>
        <v>1</v>
      </c>
      <c r="P1851">
        <f t="shared" si="285"/>
        <v>2017</v>
      </c>
      <c r="Q1851" t="str">
        <f t="shared" si="286"/>
        <v>JAN</v>
      </c>
    </row>
    <row r="1852" spans="1:17" x14ac:dyDescent="0.25">
      <c r="A1852" s="1">
        <f t="shared" si="287"/>
        <v>42759</v>
      </c>
      <c r="B1852" s="1">
        <f>A1852-J1852+1</f>
        <v>42757</v>
      </c>
      <c r="C1852" s="1">
        <f t="shared" si="288"/>
        <v>42763</v>
      </c>
      <c r="D1852">
        <f>VLOOKUP(C1852,Sheet2!$A$2:$C$471,2,FALSE)</f>
        <v>4</v>
      </c>
      <c r="E1852">
        <f>VLOOKUP($C1852,Sheet2!$A$2:$D$471,4,FALSE)</f>
        <v>1</v>
      </c>
      <c r="F1852" t="str">
        <f>VLOOKUP(E1852,$W$2:$X$13,2,FALSE)</f>
        <v>JAN</v>
      </c>
      <c r="G1852">
        <f t="shared" si="281"/>
        <v>1</v>
      </c>
      <c r="H1852">
        <f>VLOOKUP($C1852,Sheet2!$A$2:$C$471,3,FALSE)</f>
        <v>2017</v>
      </c>
      <c r="I1852" t="str">
        <f t="shared" si="282"/>
        <v>TUE</v>
      </c>
      <c r="J1852">
        <f t="shared" si="289"/>
        <v>3</v>
      </c>
      <c r="K1852">
        <f>IF(ISERROR(VLOOKUP(A1852,Sheet3!$B$2:$B$72,1,FALSE)),0,1)</f>
        <v>0</v>
      </c>
      <c r="L1852">
        <f t="shared" si="283"/>
        <v>0</v>
      </c>
      <c r="N1852">
        <f t="shared" si="284"/>
        <v>1</v>
      </c>
      <c r="O1852">
        <f t="shared" si="290"/>
        <v>1</v>
      </c>
      <c r="P1852">
        <f t="shared" si="285"/>
        <v>2017</v>
      </c>
      <c r="Q1852" t="str">
        <f t="shared" si="286"/>
        <v>JAN</v>
      </c>
    </row>
    <row r="1853" spans="1:17" x14ac:dyDescent="0.25">
      <c r="A1853" s="1">
        <f t="shared" si="287"/>
        <v>42760</v>
      </c>
      <c r="B1853" s="1">
        <f>A1853-J1853+1</f>
        <v>42757</v>
      </c>
      <c r="C1853" s="1">
        <f t="shared" si="288"/>
        <v>42763</v>
      </c>
      <c r="D1853">
        <f>VLOOKUP(C1853,Sheet2!$A$2:$C$471,2,FALSE)</f>
        <v>4</v>
      </c>
      <c r="E1853">
        <f>VLOOKUP($C1853,Sheet2!$A$2:$D$471,4,FALSE)</f>
        <v>1</v>
      </c>
      <c r="F1853" t="str">
        <f>VLOOKUP(E1853,$W$2:$X$13,2,FALSE)</f>
        <v>JAN</v>
      </c>
      <c r="G1853">
        <f t="shared" si="281"/>
        <v>1</v>
      </c>
      <c r="H1853">
        <f>VLOOKUP($C1853,Sheet2!$A$2:$C$471,3,FALSE)</f>
        <v>2017</v>
      </c>
      <c r="I1853" t="str">
        <f t="shared" si="282"/>
        <v>WED</v>
      </c>
      <c r="J1853">
        <f t="shared" si="289"/>
        <v>4</v>
      </c>
      <c r="K1853">
        <f>IF(ISERROR(VLOOKUP(A1853,Sheet3!$B$2:$B$72,1,FALSE)),0,1)</f>
        <v>0</v>
      </c>
      <c r="L1853">
        <f t="shared" si="283"/>
        <v>0</v>
      </c>
      <c r="N1853">
        <f t="shared" si="284"/>
        <v>1</v>
      </c>
      <c r="O1853">
        <f t="shared" si="290"/>
        <v>1</v>
      </c>
      <c r="P1853">
        <f t="shared" si="285"/>
        <v>2017</v>
      </c>
      <c r="Q1853" t="str">
        <f t="shared" si="286"/>
        <v>JAN</v>
      </c>
    </row>
    <row r="1854" spans="1:17" x14ac:dyDescent="0.25">
      <c r="A1854" s="1">
        <f t="shared" si="287"/>
        <v>42761</v>
      </c>
      <c r="B1854" s="1">
        <f>A1854-J1854+1</f>
        <v>42757</v>
      </c>
      <c r="C1854" s="1">
        <f t="shared" si="288"/>
        <v>42763</v>
      </c>
      <c r="D1854">
        <f>VLOOKUP(C1854,Sheet2!$A$2:$C$471,2,FALSE)</f>
        <v>4</v>
      </c>
      <c r="E1854">
        <f>VLOOKUP($C1854,Sheet2!$A$2:$D$471,4,FALSE)</f>
        <v>1</v>
      </c>
      <c r="F1854" t="str">
        <f>VLOOKUP(E1854,$W$2:$X$13,2,FALSE)</f>
        <v>JAN</v>
      </c>
      <c r="G1854">
        <f t="shared" si="281"/>
        <v>1</v>
      </c>
      <c r="H1854">
        <f>VLOOKUP($C1854,Sheet2!$A$2:$C$471,3,FALSE)</f>
        <v>2017</v>
      </c>
      <c r="I1854" t="str">
        <f t="shared" si="282"/>
        <v>THU</v>
      </c>
      <c r="J1854">
        <f t="shared" si="289"/>
        <v>5</v>
      </c>
      <c r="K1854">
        <f>IF(ISERROR(VLOOKUP(A1854,Sheet3!$B$2:$B$72,1,FALSE)),0,1)</f>
        <v>0</v>
      </c>
      <c r="L1854">
        <f t="shared" si="283"/>
        <v>0</v>
      </c>
      <c r="N1854">
        <f t="shared" si="284"/>
        <v>1</v>
      </c>
      <c r="O1854">
        <f t="shared" si="290"/>
        <v>1</v>
      </c>
      <c r="P1854">
        <f t="shared" si="285"/>
        <v>2017</v>
      </c>
      <c r="Q1854" t="str">
        <f t="shared" si="286"/>
        <v>JAN</v>
      </c>
    </row>
    <row r="1855" spans="1:17" x14ac:dyDescent="0.25">
      <c r="A1855" s="1">
        <f t="shared" si="287"/>
        <v>42762</v>
      </c>
      <c r="B1855" s="1">
        <f>A1855-J1855+1</f>
        <v>42757</v>
      </c>
      <c r="C1855" s="1">
        <f t="shared" si="288"/>
        <v>42763</v>
      </c>
      <c r="D1855">
        <f>VLOOKUP(C1855,Sheet2!$A$2:$C$471,2,FALSE)</f>
        <v>4</v>
      </c>
      <c r="E1855">
        <f>VLOOKUP($C1855,Sheet2!$A$2:$D$471,4,FALSE)</f>
        <v>1</v>
      </c>
      <c r="F1855" t="str">
        <f>VLOOKUP(E1855,$W$2:$X$13,2,FALSE)</f>
        <v>JAN</v>
      </c>
      <c r="G1855">
        <f t="shared" si="281"/>
        <v>1</v>
      </c>
      <c r="H1855">
        <f>VLOOKUP($C1855,Sheet2!$A$2:$C$471,3,FALSE)</f>
        <v>2017</v>
      </c>
      <c r="I1855" t="str">
        <f t="shared" si="282"/>
        <v>FRI</v>
      </c>
      <c r="J1855">
        <f t="shared" si="289"/>
        <v>6</v>
      </c>
      <c r="K1855">
        <f>IF(ISERROR(VLOOKUP(A1855,Sheet3!$B$2:$B$72,1,FALSE)),0,1)</f>
        <v>0</v>
      </c>
      <c r="L1855">
        <f t="shared" si="283"/>
        <v>0</v>
      </c>
      <c r="N1855">
        <f t="shared" si="284"/>
        <v>1</v>
      </c>
      <c r="O1855">
        <f t="shared" si="290"/>
        <v>1</v>
      </c>
      <c r="P1855">
        <f t="shared" si="285"/>
        <v>2017</v>
      </c>
      <c r="Q1855" t="str">
        <f t="shared" si="286"/>
        <v>JAN</v>
      </c>
    </row>
    <row r="1856" spans="1:17" x14ac:dyDescent="0.25">
      <c r="A1856" s="1">
        <f t="shared" si="287"/>
        <v>42763</v>
      </c>
      <c r="B1856" s="1">
        <f>A1856-J1856+1</f>
        <v>42757</v>
      </c>
      <c r="C1856" s="1">
        <f t="shared" si="288"/>
        <v>42763</v>
      </c>
      <c r="D1856">
        <f>VLOOKUP(C1856,Sheet2!$A$2:$C$471,2,FALSE)</f>
        <v>4</v>
      </c>
      <c r="E1856">
        <f>VLOOKUP($C1856,Sheet2!$A$2:$D$471,4,FALSE)</f>
        <v>1</v>
      </c>
      <c r="F1856" t="str">
        <f>VLOOKUP(E1856,$W$2:$X$13,2,FALSE)</f>
        <v>JAN</v>
      </c>
      <c r="G1856">
        <f t="shared" si="281"/>
        <v>1</v>
      </c>
      <c r="H1856">
        <f>VLOOKUP($C1856,Sheet2!$A$2:$C$471,3,FALSE)</f>
        <v>2017</v>
      </c>
      <c r="I1856" t="str">
        <f t="shared" si="282"/>
        <v>SAT</v>
      </c>
      <c r="J1856">
        <f t="shared" si="289"/>
        <v>7</v>
      </c>
      <c r="K1856">
        <f>IF(ISERROR(VLOOKUP(A1856,Sheet3!$B$2:$B$72,1,FALSE)),0,1)</f>
        <v>0</v>
      </c>
      <c r="L1856">
        <f t="shared" si="283"/>
        <v>1</v>
      </c>
      <c r="N1856">
        <f t="shared" si="284"/>
        <v>1</v>
      </c>
      <c r="O1856">
        <f t="shared" si="290"/>
        <v>1</v>
      </c>
      <c r="P1856">
        <f t="shared" si="285"/>
        <v>2017</v>
      </c>
      <c r="Q1856" t="str">
        <f t="shared" si="286"/>
        <v>JAN</v>
      </c>
    </row>
    <row r="1857" spans="1:17" x14ac:dyDescent="0.25">
      <c r="A1857" s="1">
        <f t="shared" si="287"/>
        <v>42764</v>
      </c>
      <c r="B1857" s="1">
        <f>A1857-J1857+1</f>
        <v>42764</v>
      </c>
      <c r="C1857" s="1">
        <f t="shared" si="288"/>
        <v>42770</v>
      </c>
      <c r="D1857">
        <f>VLOOKUP(C1857,Sheet2!$A$2:$C$471,2,FALSE)</f>
        <v>5</v>
      </c>
      <c r="E1857">
        <f>VLOOKUP($C1857,Sheet2!$A$2:$D$471,4,FALSE)</f>
        <v>2</v>
      </c>
      <c r="F1857" t="str">
        <f>VLOOKUP(E1857,$W$2:$X$13,2,FALSE)</f>
        <v>FEB</v>
      </c>
      <c r="G1857">
        <f t="shared" si="281"/>
        <v>1</v>
      </c>
      <c r="H1857">
        <f>VLOOKUP($C1857,Sheet2!$A$2:$C$471,3,FALSE)</f>
        <v>2017</v>
      </c>
      <c r="I1857" t="str">
        <f t="shared" si="282"/>
        <v>SUN</v>
      </c>
      <c r="J1857">
        <f t="shared" si="289"/>
        <v>1</v>
      </c>
      <c r="K1857">
        <f>IF(ISERROR(VLOOKUP(A1857,Sheet3!$B$2:$B$72,1,FALSE)),0,1)</f>
        <v>0</v>
      </c>
      <c r="L1857">
        <f t="shared" si="283"/>
        <v>1</v>
      </c>
      <c r="N1857">
        <f t="shared" si="284"/>
        <v>1</v>
      </c>
      <c r="O1857">
        <f t="shared" si="290"/>
        <v>1</v>
      </c>
      <c r="P1857">
        <f t="shared" si="285"/>
        <v>2017</v>
      </c>
      <c r="Q1857" t="str">
        <f t="shared" si="286"/>
        <v>JAN</v>
      </c>
    </row>
    <row r="1858" spans="1:17" x14ac:dyDescent="0.25">
      <c r="A1858" s="1">
        <f t="shared" si="287"/>
        <v>42765</v>
      </c>
      <c r="B1858" s="1">
        <f>A1858-J1858+1</f>
        <v>42764</v>
      </c>
      <c r="C1858" s="1">
        <f t="shared" si="288"/>
        <v>42770</v>
      </c>
      <c r="D1858">
        <f>VLOOKUP(C1858,Sheet2!$A$2:$C$471,2,FALSE)</f>
        <v>5</v>
      </c>
      <c r="E1858">
        <f>VLOOKUP($C1858,Sheet2!$A$2:$D$471,4,FALSE)</f>
        <v>2</v>
      </c>
      <c r="F1858" t="str">
        <f>VLOOKUP(E1858,$W$2:$X$13,2,FALSE)</f>
        <v>FEB</v>
      </c>
      <c r="G1858">
        <f t="shared" si="281"/>
        <v>1</v>
      </c>
      <c r="H1858">
        <f>VLOOKUP($C1858,Sheet2!$A$2:$C$471,3,FALSE)</f>
        <v>2017</v>
      </c>
      <c r="I1858" t="str">
        <f t="shared" si="282"/>
        <v>MON</v>
      </c>
      <c r="J1858">
        <f t="shared" si="289"/>
        <v>2</v>
      </c>
      <c r="K1858">
        <f>IF(ISERROR(VLOOKUP(A1858,Sheet3!$B$2:$B$72,1,FALSE)),0,1)</f>
        <v>0</v>
      </c>
      <c r="L1858">
        <f t="shared" si="283"/>
        <v>0</v>
      </c>
      <c r="N1858">
        <f t="shared" si="284"/>
        <v>1</v>
      </c>
      <c r="O1858">
        <f t="shared" si="290"/>
        <v>1</v>
      </c>
      <c r="P1858">
        <f t="shared" si="285"/>
        <v>2017</v>
      </c>
      <c r="Q1858" t="str">
        <f t="shared" si="286"/>
        <v>JAN</v>
      </c>
    </row>
    <row r="1859" spans="1:17" x14ac:dyDescent="0.25">
      <c r="A1859" s="1">
        <f t="shared" si="287"/>
        <v>42766</v>
      </c>
      <c r="B1859" s="1">
        <f>A1859-J1859+1</f>
        <v>42764</v>
      </c>
      <c r="C1859" s="1">
        <f t="shared" si="288"/>
        <v>42770</v>
      </c>
      <c r="D1859">
        <f>VLOOKUP(C1859,Sheet2!$A$2:$C$471,2,FALSE)</f>
        <v>5</v>
      </c>
      <c r="E1859">
        <f>VLOOKUP($C1859,Sheet2!$A$2:$D$471,4,FALSE)</f>
        <v>2</v>
      </c>
      <c r="F1859" t="str">
        <f>VLOOKUP(E1859,$W$2:$X$13,2,FALSE)</f>
        <v>FEB</v>
      </c>
      <c r="G1859">
        <f t="shared" ref="G1859:G1922" si="291">ROUNDUP(E1859/3,0)</f>
        <v>1</v>
      </c>
      <c r="H1859">
        <f>VLOOKUP($C1859,Sheet2!$A$2:$C$471,3,FALSE)</f>
        <v>2017</v>
      </c>
      <c r="I1859" t="str">
        <f t="shared" ref="I1859:I1922" si="292">VLOOKUP(J1859,$T$2:$U$8,2,FALSE)</f>
        <v>TUE</v>
      </c>
      <c r="J1859">
        <f t="shared" si="289"/>
        <v>3</v>
      </c>
      <c r="K1859">
        <f>IF(ISERROR(VLOOKUP(A1859,Sheet3!$B$2:$B$72,1,FALSE)),0,1)</f>
        <v>0</v>
      </c>
      <c r="L1859">
        <f t="shared" ref="L1859:L1922" si="293">IF(OR(J1859=1,J1859=7),1,0)</f>
        <v>0</v>
      </c>
      <c r="N1859">
        <f t="shared" ref="N1859:N1922" si="294">MONTH(A1859)</f>
        <v>1</v>
      </c>
      <c r="O1859">
        <f t="shared" si="290"/>
        <v>1</v>
      </c>
      <c r="P1859">
        <f t="shared" ref="P1859:P1922" si="295">YEAR(A1859)</f>
        <v>2017</v>
      </c>
      <c r="Q1859" t="str">
        <f t="shared" ref="Q1859:Q1922" si="296">VLOOKUP(N1859,$W$2:$X$13,2,FALSE)</f>
        <v>JAN</v>
      </c>
    </row>
    <row r="1860" spans="1:17" x14ac:dyDescent="0.25">
      <c r="A1860" s="1">
        <f t="shared" ref="A1860:A1923" si="297">A1859+1</f>
        <v>42767</v>
      </c>
      <c r="B1860" s="1">
        <f>A1860-J1860+1</f>
        <v>42764</v>
      </c>
      <c r="C1860" s="1">
        <f t="shared" ref="C1860:C1923" si="298">B1860+6</f>
        <v>42770</v>
      </c>
      <c r="D1860">
        <f>VLOOKUP(C1860,Sheet2!$A$2:$C$471,2,FALSE)</f>
        <v>5</v>
      </c>
      <c r="E1860">
        <f>VLOOKUP($C1860,Sheet2!$A$2:$D$471,4,FALSE)</f>
        <v>2</v>
      </c>
      <c r="F1860" t="str">
        <f>VLOOKUP(E1860,$W$2:$X$13,2,FALSE)</f>
        <v>FEB</v>
      </c>
      <c r="G1860">
        <f t="shared" si="291"/>
        <v>1</v>
      </c>
      <c r="H1860">
        <f>VLOOKUP($C1860,Sheet2!$A$2:$C$471,3,FALSE)</f>
        <v>2017</v>
      </c>
      <c r="I1860" t="str">
        <f t="shared" si="292"/>
        <v>WED</v>
      </c>
      <c r="J1860">
        <f t="shared" ref="J1860:J1923" si="299">WEEKDAY(A1860)</f>
        <v>4</v>
      </c>
      <c r="K1860">
        <f>IF(ISERROR(VLOOKUP(A1860,Sheet3!$B$2:$B$72,1,FALSE)),0,1)</f>
        <v>0</v>
      </c>
      <c r="L1860">
        <f t="shared" si="293"/>
        <v>0</v>
      </c>
      <c r="N1860">
        <f t="shared" si="294"/>
        <v>2</v>
      </c>
      <c r="O1860">
        <f t="shared" si="290"/>
        <v>1</v>
      </c>
      <c r="P1860">
        <f t="shared" si="295"/>
        <v>2017</v>
      </c>
      <c r="Q1860" t="str">
        <f t="shared" si="296"/>
        <v>FEB</v>
      </c>
    </row>
    <row r="1861" spans="1:17" x14ac:dyDescent="0.25">
      <c r="A1861" s="1">
        <f t="shared" si="297"/>
        <v>42768</v>
      </c>
      <c r="B1861" s="1">
        <f>A1861-J1861+1</f>
        <v>42764</v>
      </c>
      <c r="C1861" s="1">
        <f t="shared" si="298"/>
        <v>42770</v>
      </c>
      <c r="D1861">
        <f>VLOOKUP(C1861,Sheet2!$A$2:$C$471,2,FALSE)</f>
        <v>5</v>
      </c>
      <c r="E1861">
        <f>VLOOKUP($C1861,Sheet2!$A$2:$D$471,4,FALSE)</f>
        <v>2</v>
      </c>
      <c r="F1861" t="str">
        <f>VLOOKUP(E1861,$W$2:$X$13,2,FALSE)</f>
        <v>FEB</v>
      </c>
      <c r="G1861">
        <f t="shared" si="291"/>
        <v>1</v>
      </c>
      <c r="H1861">
        <f>VLOOKUP($C1861,Sheet2!$A$2:$C$471,3,FALSE)</f>
        <v>2017</v>
      </c>
      <c r="I1861" t="str">
        <f t="shared" si="292"/>
        <v>THU</v>
      </c>
      <c r="J1861">
        <f t="shared" si="299"/>
        <v>5</v>
      </c>
      <c r="K1861">
        <f>IF(ISERROR(VLOOKUP(A1861,Sheet3!$B$2:$B$72,1,FALSE)),0,1)</f>
        <v>0</v>
      </c>
      <c r="L1861">
        <f t="shared" si="293"/>
        <v>0</v>
      </c>
      <c r="N1861">
        <f t="shared" si="294"/>
        <v>2</v>
      </c>
      <c r="O1861">
        <f t="shared" si="290"/>
        <v>1</v>
      </c>
      <c r="P1861">
        <f t="shared" si="295"/>
        <v>2017</v>
      </c>
      <c r="Q1861" t="str">
        <f t="shared" si="296"/>
        <v>FEB</v>
      </c>
    </row>
    <row r="1862" spans="1:17" x14ac:dyDescent="0.25">
      <c r="A1862" s="1">
        <f t="shared" si="297"/>
        <v>42769</v>
      </c>
      <c r="B1862" s="1">
        <f>A1862-J1862+1</f>
        <v>42764</v>
      </c>
      <c r="C1862" s="1">
        <f t="shared" si="298"/>
        <v>42770</v>
      </c>
      <c r="D1862">
        <f>VLOOKUP(C1862,Sheet2!$A$2:$C$471,2,FALSE)</f>
        <v>5</v>
      </c>
      <c r="E1862">
        <f>VLOOKUP($C1862,Sheet2!$A$2:$D$471,4,FALSE)</f>
        <v>2</v>
      </c>
      <c r="F1862" t="str">
        <f>VLOOKUP(E1862,$W$2:$X$13,2,FALSE)</f>
        <v>FEB</v>
      </c>
      <c r="G1862">
        <f t="shared" si="291"/>
        <v>1</v>
      </c>
      <c r="H1862">
        <f>VLOOKUP($C1862,Sheet2!$A$2:$C$471,3,FALSE)</f>
        <v>2017</v>
      </c>
      <c r="I1862" t="str">
        <f t="shared" si="292"/>
        <v>FRI</v>
      </c>
      <c r="J1862">
        <f t="shared" si="299"/>
        <v>6</v>
      </c>
      <c r="K1862">
        <f>IF(ISERROR(VLOOKUP(A1862,Sheet3!$B$2:$B$72,1,FALSE)),0,1)</f>
        <v>0</v>
      </c>
      <c r="L1862">
        <f t="shared" si="293"/>
        <v>0</v>
      </c>
      <c r="N1862">
        <f t="shared" si="294"/>
        <v>2</v>
      </c>
      <c r="O1862">
        <f t="shared" si="290"/>
        <v>1</v>
      </c>
      <c r="P1862">
        <f t="shared" si="295"/>
        <v>2017</v>
      </c>
      <c r="Q1862" t="str">
        <f t="shared" si="296"/>
        <v>FEB</v>
      </c>
    </row>
    <row r="1863" spans="1:17" x14ac:dyDescent="0.25">
      <c r="A1863" s="1">
        <f t="shared" si="297"/>
        <v>42770</v>
      </c>
      <c r="B1863" s="1">
        <f>A1863-J1863+1</f>
        <v>42764</v>
      </c>
      <c r="C1863" s="1">
        <f t="shared" si="298"/>
        <v>42770</v>
      </c>
      <c r="D1863">
        <f>VLOOKUP(C1863,Sheet2!$A$2:$C$471,2,FALSE)</f>
        <v>5</v>
      </c>
      <c r="E1863">
        <f>VLOOKUP($C1863,Sheet2!$A$2:$D$471,4,FALSE)</f>
        <v>2</v>
      </c>
      <c r="F1863" t="str">
        <f>VLOOKUP(E1863,$W$2:$X$13,2,FALSE)</f>
        <v>FEB</v>
      </c>
      <c r="G1863">
        <f t="shared" si="291"/>
        <v>1</v>
      </c>
      <c r="H1863">
        <f>VLOOKUP($C1863,Sheet2!$A$2:$C$471,3,FALSE)</f>
        <v>2017</v>
      </c>
      <c r="I1863" t="str">
        <f t="shared" si="292"/>
        <v>SAT</v>
      </c>
      <c r="J1863">
        <f t="shared" si="299"/>
        <v>7</v>
      </c>
      <c r="K1863">
        <f>IF(ISERROR(VLOOKUP(A1863,Sheet3!$B$2:$B$72,1,FALSE)),0,1)</f>
        <v>0</v>
      </c>
      <c r="L1863">
        <f t="shared" si="293"/>
        <v>1</v>
      </c>
      <c r="N1863">
        <f t="shared" si="294"/>
        <v>2</v>
      </c>
      <c r="O1863">
        <f t="shared" si="290"/>
        <v>1</v>
      </c>
      <c r="P1863">
        <f t="shared" si="295"/>
        <v>2017</v>
      </c>
      <c r="Q1863" t="str">
        <f t="shared" si="296"/>
        <v>FEB</v>
      </c>
    </row>
    <row r="1864" spans="1:17" x14ac:dyDescent="0.25">
      <c r="A1864" s="1">
        <f t="shared" si="297"/>
        <v>42771</v>
      </c>
      <c r="B1864" s="1">
        <f>A1864-J1864+1</f>
        <v>42771</v>
      </c>
      <c r="C1864" s="1">
        <f t="shared" si="298"/>
        <v>42777</v>
      </c>
      <c r="D1864">
        <f>VLOOKUP(C1864,Sheet2!$A$2:$C$471,2,FALSE)</f>
        <v>6</v>
      </c>
      <c r="E1864">
        <f>VLOOKUP($C1864,Sheet2!$A$2:$D$471,4,FALSE)</f>
        <v>2</v>
      </c>
      <c r="F1864" t="str">
        <f>VLOOKUP(E1864,$W$2:$X$13,2,FALSE)</f>
        <v>FEB</v>
      </c>
      <c r="G1864">
        <f t="shared" si="291"/>
        <v>1</v>
      </c>
      <c r="H1864">
        <f>VLOOKUP($C1864,Sheet2!$A$2:$C$471,3,FALSE)</f>
        <v>2017</v>
      </c>
      <c r="I1864" t="str">
        <f t="shared" si="292"/>
        <v>SUN</v>
      </c>
      <c r="J1864">
        <f t="shared" si="299"/>
        <v>1</v>
      </c>
      <c r="K1864">
        <f>IF(ISERROR(VLOOKUP(A1864,Sheet3!$B$2:$B$72,1,FALSE)),0,1)</f>
        <v>0</v>
      </c>
      <c r="L1864">
        <f t="shared" si="293"/>
        <v>1</v>
      </c>
      <c r="N1864">
        <f t="shared" si="294"/>
        <v>2</v>
      </c>
      <c r="O1864">
        <f t="shared" si="290"/>
        <v>1</v>
      </c>
      <c r="P1864">
        <f t="shared" si="295"/>
        <v>2017</v>
      </c>
      <c r="Q1864" t="str">
        <f t="shared" si="296"/>
        <v>FEB</v>
      </c>
    </row>
    <row r="1865" spans="1:17" x14ac:dyDescent="0.25">
      <c r="A1865" s="1">
        <f t="shared" si="297"/>
        <v>42772</v>
      </c>
      <c r="B1865" s="1">
        <f>A1865-J1865+1</f>
        <v>42771</v>
      </c>
      <c r="C1865" s="1">
        <f t="shared" si="298"/>
        <v>42777</v>
      </c>
      <c r="D1865">
        <f>VLOOKUP(C1865,Sheet2!$A$2:$C$471,2,FALSE)</f>
        <v>6</v>
      </c>
      <c r="E1865">
        <f>VLOOKUP($C1865,Sheet2!$A$2:$D$471,4,FALSE)</f>
        <v>2</v>
      </c>
      <c r="F1865" t="str">
        <f>VLOOKUP(E1865,$W$2:$X$13,2,FALSE)</f>
        <v>FEB</v>
      </c>
      <c r="G1865">
        <f t="shared" si="291"/>
        <v>1</v>
      </c>
      <c r="H1865">
        <f>VLOOKUP($C1865,Sheet2!$A$2:$C$471,3,FALSE)</f>
        <v>2017</v>
      </c>
      <c r="I1865" t="str">
        <f t="shared" si="292"/>
        <v>MON</v>
      </c>
      <c r="J1865">
        <f t="shared" si="299"/>
        <v>2</v>
      </c>
      <c r="K1865">
        <f>IF(ISERROR(VLOOKUP(A1865,Sheet3!$B$2:$B$72,1,FALSE)),0,1)</f>
        <v>0</v>
      </c>
      <c r="L1865">
        <f t="shared" si="293"/>
        <v>0</v>
      </c>
      <c r="N1865">
        <f t="shared" si="294"/>
        <v>2</v>
      </c>
      <c r="O1865">
        <f t="shared" si="290"/>
        <v>1</v>
      </c>
      <c r="P1865">
        <f t="shared" si="295"/>
        <v>2017</v>
      </c>
      <c r="Q1865" t="str">
        <f t="shared" si="296"/>
        <v>FEB</v>
      </c>
    </row>
    <row r="1866" spans="1:17" x14ac:dyDescent="0.25">
      <c r="A1866" s="1">
        <f t="shared" si="297"/>
        <v>42773</v>
      </c>
      <c r="B1866" s="1">
        <f>A1866-J1866+1</f>
        <v>42771</v>
      </c>
      <c r="C1866" s="1">
        <f t="shared" si="298"/>
        <v>42777</v>
      </c>
      <c r="D1866">
        <f>VLOOKUP(C1866,Sheet2!$A$2:$C$471,2,FALSE)</f>
        <v>6</v>
      </c>
      <c r="E1866">
        <f>VLOOKUP($C1866,Sheet2!$A$2:$D$471,4,FALSE)</f>
        <v>2</v>
      </c>
      <c r="F1866" t="str">
        <f>VLOOKUP(E1866,$W$2:$X$13,2,FALSE)</f>
        <v>FEB</v>
      </c>
      <c r="G1866">
        <f t="shared" si="291"/>
        <v>1</v>
      </c>
      <c r="H1866">
        <f>VLOOKUP($C1866,Sheet2!$A$2:$C$471,3,FALSE)</f>
        <v>2017</v>
      </c>
      <c r="I1866" t="str">
        <f t="shared" si="292"/>
        <v>TUE</v>
      </c>
      <c r="J1866">
        <f t="shared" si="299"/>
        <v>3</v>
      </c>
      <c r="K1866">
        <f>IF(ISERROR(VLOOKUP(A1866,Sheet3!$B$2:$B$72,1,FALSE)),0,1)</f>
        <v>0</v>
      </c>
      <c r="L1866">
        <f t="shared" si="293"/>
        <v>0</v>
      </c>
      <c r="N1866">
        <f t="shared" si="294"/>
        <v>2</v>
      </c>
      <c r="O1866">
        <f t="shared" si="290"/>
        <v>1</v>
      </c>
      <c r="P1866">
        <f t="shared" si="295"/>
        <v>2017</v>
      </c>
      <c r="Q1866" t="str">
        <f t="shared" si="296"/>
        <v>FEB</v>
      </c>
    </row>
    <row r="1867" spans="1:17" x14ac:dyDescent="0.25">
      <c r="A1867" s="1">
        <f t="shared" si="297"/>
        <v>42774</v>
      </c>
      <c r="B1867" s="1">
        <f>A1867-J1867+1</f>
        <v>42771</v>
      </c>
      <c r="C1867" s="1">
        <f t="shared" si="298"/>
        <v>42777</v>
      </c>
      <c r="D1867">
        <f>VLOOKUP(C1867,Sheet2!$A$2:$C$471,2,FALSE)</f>
        <v>6</v>
      </c>
      <c r="E1867">
        <f>VLOOKUP($C1867,Sheet2!$A$2:$D$471,4,FALSE)</f>
        <v>2</v>
      </c>
      <c r="F1867" t="str">
        <f>VLOOKUP(E1867,$W$2:$X$13,2,FALSE)</f>
        <v>FEB</v>
      </c>
      <c r="G1867">
        <f t="shared" si="291"/>
        <v>1</v>
      </c>
      <c r="H1867">
        <f>VLOOKUP($C1867,Sheet2!$A$2:$C$471,3,FALSE)</f>
        <v>2017</v>
      </c>
      <c r="I1867" t="str">
        <f t="shared" si="292"/>
        <v>WED</v>
      </c>
      <c r="J1867">
        <f t="shared" si="299"/>
        <v>4</v>
      </c>
      <c r="K1867">
        <f>IF(ISERROR(VLOOKUP(A1867,Sheet3!$B$2:$B$72,1,FALSE)),0,1)</f>
        <v>0</v>
      </c>
      <c r="L1867">
        <f t="shared" si="293"/>
        <v>0</v>
      </c>
      <c r="N1867">
        <f t="shared" si="294"/>
        <v>2</v>
      </c>
      <c r="O1867">
        <f t="shared" si="290"/>
        <v>1</v>
      </c>
      <c r="P1867">
        <f t="shared" si="295"/>
        <v>2017</v>
      </c>
      <c r="Q1867" t="str">
        <f t="shared" si="296"/>
        <v>FEB</v>
      </c>
    </row>
    <row r="1868" spans="1:17" x14ac:dyDescent="0.25">
      <c r="A1868" s="1">
        <f t="shared" si="297"/>
        <v>42775</v>
      </c>
      <c r="B1868" s="1">
        <f>A1868-J1868+1</f>
        <v>42771</v>
      </c>
      <c r="C1868" s="1">
        <f t="shared" si="298"/>
        <v>42777</v>
      </c>
      <c r="D1868">
        <f>VLOOKUP(C1868,Sheet2!$A$2:$C$471,2,FALSE)</f>
        <v>6</v>
      </c>
      <c r="E1868">
        <f>VLOOKUP($C1868,Sheet2!$A$2:$D$471,4,FALSE)</f>
        <v>2</v>
      </c>
      <c r="F1868" t="str">
        <f>VLOOKUP(E1868,$W$2:$X$13,2,FALSE)</f>
        <v>FEB</v>
      </c>
      <c r="G1868">
        <f t="shared" si="291"/>
        <v>1</v>
      </c>
      <c r="H1868">
        <f>VLOOKUP($C1868,Sheet2!$A$2:$C$471,3,FALSE)</f>
        <v>2017</v>
      </c>
      <c r="I1868" t="str">
        <f t="shared" si="292"/>
        <v>THU</v>
      </c>
      <c r="J1868">
        <f t="shared" si="299"/>
        <v>5</v>
      </c>
      <c r="K1868">
        <f>IF(ISERROR(VLOOKUP(A1868,Sheet3!$B$2:$B$72,1,FALSE)),0,1)</f>
        <v>0</v>
      </c>
      <c r="L1868">
        <f t="shared" si="293"/>
        <v>0</v>
      </c>
      <c r="N1868">
        <f t="shared" si="294"/>
        <v>2</v>
      </c>
      <c r="O1868">
        <f t="shared" si="290"/>
        <v>1</v>
      </c>
      <c r="P1868">
        <f t="shared" si="295"/>
        <v>2017</v>
      </c>
      <c r="Q1868" t="str">
        <f t="shared" si="296"/>
        <v>FEB</v>
      </c>
    </row>
    <row r="1869" spans="1:17" x14ac:dyDescent="0.25">
      <c r="A1869" s="1">
        <f t="shared" si="297"/>
        <v>42776</v>
      </c>
      <c r="B1869" s="1">
        <f>A1869-J1869+1</f>
        <v>42771</v>
      </c>
      <c r="C1869" s="1">
        <f t="shared" si="298"/>
        <v>42777</v>
      </c>
      <c r="D1869">
        <f>VLOOKUP(C1869,Sheet2!$A$2:$C$471,2,FALSE)</f>
        <v>6</v>
      </c>
      <c r="E1869">
        <f>VLOOKUP($C1869,Sheet2!$A$2:$D$471,4,FALSE)</f>
        <v>2</v>
      </c>
      <c r="F1869" t="str">
        <f>VLOOKUP(E1869,$W$2:$X$13,2,FALSE)</f>
        <v>FEB</v>
      </c>
      <c r="G1869">
        <f t="shared" si="291"/>
        <v>1</v>
      </c>
      <c r="H1869">
        <f>VLOOKUP($C1869,Sheet2!$A$2:$C$471,3,FALSE)</f>
        <v>2017</v>
      </c>
      <c r="I1869" t="str">
        <f t="shared" si="292"/>
        <v>FRI</v>
      </c>
      <c r="J1869">
        <f t="shared" si="299"/>
        <v>6</v>
      </c>
      <c r="K1869">
        <f>IF(ISERROR(VLOOKUP(A1869,Sheet3!$B$2:$B$72,1,FALSE)),0,1)</f>
        <v>0</v>
      </c>
      <c r="L1869">
        <f t="shared" si="293"/>
        <v>0</v>
      </c>
      <c r="N1869">
        <f t="shared" si="294"/>
        <v>2</v>
      </c>
      <c r="O1869">
        <f t="shared" si="290"/>
        <v>1</v>
      </c>
      <c r="P1869">
        <f t="shared" si="295"/>
        <v>2017</v>
      </c>
      <c r="Q1869" t="str">
        <f t="shared" si="296"/>
        <v>FEB</v>
      </c>
    </row>
    <row r="1870" spans="1:17" x14ac:dyDescent="0.25">
      <c r="A1870" s="1">
        <f t="shared" si="297"/>
        <v>42777</v>
      </c>
      <c r="B1870" s="1">
        <f>A1870-J1870+1</f>
        <v>42771</v>
      </c>
      <c r="C1870" s="1">
        <f t="shared" si="298"/>
        <v>42777</v>
      </c>
      <c r="D1870">
        <f>VLOOKUP(C1870,Sheet2!$A$2:$C$471,2,FALSE)</f>
        <v>6</v>
      </c>
      <c r="E1870">
        <f>VLOOKUP($C1870,Sheet2!$A$2:$D$471,4,FALSE)</f>
        <v>2</v>
      </c>
      <c r="F1870" t="str">
        <f>VLOOKUP(E1870,$W$2:$X$13,2,FALSE)</f>
        <v>FEB</v>
      </c>
      <c r="G1870">
        <f t="shared" si="291"/>
        <v>1</v>
      </c>
      <c r="H1870">
        <f>VLOOKUP($C1870,Sheet2!$A$2:$C$471,3,FALSE)</f>
        <v>2017</v>
      </c>
      <c r="I1870" t="str">
        <f t="shared" si="292"/>
        <v>SAT</v>
      </c>
      <c r="J1870">
        <f t="shared" si="299"/>
        <v>7</v>
      </c>
      <c r="K1870">
        <f>IF(ISERROR(VLOOKUP(A1870,Sheet3!$B$2:$B$72,1,FALSE)),0,1)</f>
        <v>0</v>
      </c>
      <c r="L1870">
        <f t="shared" si="293"/>
        <v>1</v>
      </c>
      <c r="N1870">
        <f t="shared" si="294"/>
        <v>2</v>
      </c>
      <c r="O1870">
        <f t="shared" si="290"/>
        <v>1</v>
      </c>
      <c r="P1870">
        <f t="shared" si="295"/>
        <v>2017</v>
      </c>
      <c r="Q1870" t="str">
        <f t="shared" si="296"/>
        <v>FEB</v>
      </c>
    </row>
    <row r="1871" spans="1:17" x14ac:dyDescent="0.25">
      <c r="A1871" s="1">
        <f t="shared" si="297"/>
        <v>42778</v>
      </c>
      <c r="B1871" s="1">
        <f>A1871-J1871+1</f>
        <v>42778</v>
      </c>
      <c r="C1871" s="1">
        <f t="shared" si="298"/>
        <v>42784</v>
      </c>
      <c r="D1871">
        <f>VLOOKUP(C1871,Sheet2!$A$2:$C$471,2,FALSE)</f>
        <v>7</v>
      </c>
      <c r="E1871">
        <f>VLOOKUP($C1871,Sheet2!$A$2:$D$471,4,FALSE)</f>
        <v>2</v>
      </c>
      <c r="F1871" t="str">
        <f>VLOOKUP(E1871,$W$2:$X$13,2,FALSE)</f>
        <v>FEB</v>
      </c>
      <c r="G1871">
        <f t="shared" si="291"/>
        <v>1</v>
      </c>
      <c r="H1871">
        <f>VLOOKUP($C1871,Sheet2!$A$2:$C$471,3,FALSE)</f>
        <v>2017</v>
      </c>
      <c r="I1871" t="str">
        <f t="shared" si="292"/>
        <v>SUN</v>
      </c>
      <c r="J1871">
        <f t="shared" si="299"/>
        <v>1</v>
      </c>
      <c r="K1871">
        <f>IF(ISERROR(VLOOKUP(A1871,Sheet3!$B$2:$B$72,1,FALSE)),0,1)</f>
        <v>0</v>
      </c>
      <c r="L1871">
        <f t="shared" si="293"/>
        <v>1</v>
      </c>
      <c r="N1871">
        <f t="shared" si="294"/>
        <v>2</v>
      </c>
      <c r="O1871">
        <f t="shared" si="290"/>
        <v>1</v>
      </c>
      <c r="P1871">
        <f t="shared" si="295"/>
        <v>2017</v>
      </c>
      <c r="Q1871" t="str">
        <f t="shared" si="296"/>
        <v>FEB</v>
      </c>
    </row>
    <row r="1872" spans="1:17" x14ac:dyDescent="0.25">
      <c r="A1872" s="1">
        <f t="shared" si="297"/>
        <v>42779</v>
      </c>
      <c r="B1872" s="1">
        <f>A1872-J1872+1</f>
        <v>42778</v>
      </c>
      <c r="C1872" s="1">
        <f t="shared" si="298"/>
        <v>42784</v>
      </c>
      <c r="D1872">
        <f>VLOOKUP(C1872,Sheet2!$A$2:$C$471,2,FALSE)</f>
        <v>7</v>
      </c>
      <c r="E1872">
        <f>VLOOKUP($C1872,Sheet2!$A$2:$D$471,4,FALSE)</f>
        <v>2</v>
      </c>
      <c r="F1872" t="str">
        <f>VLOOKUP(E1872,$W$2:$X$13,2,FALSE)</f>
        <v>FEB</v>
      </c>
      <c r="G1872">
        <f t="shared" si="291"/>
        <v>1</v>
      </c>
      <c r="H1872">
        <f>VLOOKUP($C1872,Sheet2!$A$2:$C$471,3,FALSE)</f>
        <v>2017</v>
      </c>
      <c r="I1872" t="str">
        <f t="shared" si="292"/>
        <v>MON</v>
      </c>
      <c r="J1872">
        <f t="shared" si="299"/>
        <v>2</v>
      </c>
      <c r="K1872">
        <f>IF(ISERROR(VLOOKUP(A1872,Sheet3!$B$2:$B$72,1,FALSE)),0,1)</f>
        <v>0</v>
      </c>
      <c r="L1872">
        <f t="shared" si="293"/>
        <v>0</v>
      </c>
      <c r="N1872">
        <f t="shared" si="294"/>
        <v>2</v>
      </c>
      <c r="O1872">
        <f t="shared" si="290"/>
        <v>1</v>
      </c>
      <c r="P1872">
        <f t="shared" si="295"/>
        <v>2017</v>
      </c>
      <c r="Q1872" t="str">
        <f t="shared" si="296"/>
        <v>FEB</v>
      </c>
    </row>
    <row r="1873" spans="1:17" x14ac:dyDescent="0.25">
      <c r="A1873" s="1">
        <f t="shared" si="297"/>
        <v>42780</v>
      </c>
      <c r="B1873" s="1">
        <f>A1873-J1873+1</f>
        <v>42778</v>
      </c>
      <c r="C1873" s="1">
        <f t="shared" si="298"/>
        <v>42784</v>
      </c>
      <c r="D1873">
        <f>VLOOKUP(C1873,Sheet2!$A$2:$C$471,2,FALSE)</f>
        <v>7</v>
      </c>
      <c r="E1873">
        <f>VLOOKUP($C1873,Sheet2!$A$2:$D$471,4,FALSE)</f>
        <v>2</v>
      </c>
      <c r="F1873" t="str">
        <f>VLOOKUP(E1873,$W$2:$X$13,2,FALSE)</f>
        <v>FEB</v>
      </c>
      <c r="G1873">
        <f t="shared" si="291"/>
        <v>1</v>
      </c>
      <c r="H1873">
        <f>VLOOKUP($C1873,Sheet2!$A$2:$C$471,3,FALSE)</f>
        <v>2017</v>
      </c>
      <c r="I1873" t="str">
        <f t="shared" si="292"/>
        <v>TUE</v>
      </c>
      <c r="J1873">
        <f t="shared" si="299"/>
        <v>3</v>
      </c>
      <c r="K1873">
        <f>IF(ISERROR(VLOOKUP(A1873,Sheet3!$B$2:$B$72,1,FALSE)),0,1)</f>
        <v>0</v>
      </c>
      <c r="L1873">
        <f t="shared" si="293"/>
        <v>0</v>
      </c>
      <c r="N1873">
        <f t="shared" si="294"/>
        <v>2</v>
      </c>
      <c r="O1873">
        <f t="shared" si="290"/>
        <v>1</v>
      </c>
      <c r="P1873">
        <f t="shared" si="295"/>
        <v>2017</v>
      </c>
      <c r="Q1873" t="str">
        <f t="shared" si="296"/>
        <v>FEB</v>
      </c>
    </row>
    <row r="1874" spans="1:17" x14ac:dyDescent="0.25">
      <c r="A1874" s="1">
        <f t="shared" si="297"/>
        <v>42781</v>
      </c>
      <c r="B1874" s="1">
        <f>A1874-J1874+1</f>
        <v>42778</v>
      </c>
      <c r="C1874" s="1">
        <f t="shared" si="298"/>
        <v>42784</v>
      </c>
      <c r="D1874">
        <f>VLOOKUP(C1874,Sheet2!$A$2:$C$471,2,FALSE)</f>
        <v>7</v>
      </c>
      <c r="E1874">
        <f>VLOOKUP($C1874,Sheet2!$A$2:$D$471,4,FALSE)</f>
        <v>2</v>
      </c>
      <c r="F1874" t="str">
        <f>VLOOKUP(E1874,$W$2:$X$13,2,FALSE)</f>
        <v>FEB</v>
      </c>
      <c r="G1874">
        <f t="shared" si="291"/>
        <v>1</v>
      </c>
      <c r="H1874">
        <f>VLOOKUP($C1874,Sheet2!$A$2:$C$471,3,FALSE)</f>
        <v>2017</v>
      </c>
      <c r="I1874" t="str">
        <f t="shared" si="292"/>
        <v>WED</v>
      </c>
      <c r="J1874">
        <f t="shared" si="299"/>
        <v>4</v>
      </c>
      <c r="K1874">
        <f>IF(ISERROR(VLOOKUP(A1874,Sheet3!$B$2:$B$72,1,FALSE)),0,1)</f>
        <v>0</v>
      </c>
      <c r="L1874">
        <f t="shared" si="293"/>
        <v>0</v>
      </c>
      <c r="N1874">
        <f t="shared" si="294"/>
        <v>2</v>
      </c>
      <c r="O1874">
        <f t="shared" si="290"/>
        <v>1</v>
      </c>
      <c r="P1874">
        <f t="shared" si="295"/>
        <v>2017</v>
      </c>
      <c r="Q1874" t="str">
        <f t="shared" si="296"/>
        <v>FEB</v>
      </c>
    </row>
    <row r="1875" spans="1:17" x14ac:dyDescent="0.25">
      <c r="A1875" s="1">
        <f t="shared" si="297"/>
        <v>42782</v>
      </c>
      <c r="B1875" s="1">
        <f>A1875-J1875+1</f>
        <v>42778</v>
      </c>
      <c r="C1875" s="1">
        <f t="shared" si="298"/>
        <v>42784</v>
      </c>
      <c r="D1875">
        <f>VLOOKUP(C1875,Sheet2!$A$2:$C$471,2,FALSE)</f>
        <v>7</v>
      </c>
      <c r="E1875">
        <f>VLOOKUP($C1875,Sheet2!$A$2:$D$471,4,FALSE)</f>
        <v>2</v>
      </c>
      <c r="F1875" t="str">
        <f>VLOOKUP(E1875,$W$2:$X$13,2,FALSE)</f>
        <v>FEB</v>
      </c>
      <c r="G1875">
        <f t="shared" si="291"/>
        <v>1</v>
      </c>
      <c r="H1875">
        <f>VLOOKUP($C1875,Sheet2!$A$2:$C$471,3,FALSE)</f>
        <v>2017</v>
      </c>
      <c r="I1875" t="str">
        <f t="shared" si="292"/>
        <v>THU</v>
      </c>
      <c r="J1875">
        <f t="shared" si="299"/>
        <v>5</v>
      </c>
      <c r="K1875">
        <f>IF(ISERROR(VLOOKUP(A1875,Sheet3!$B$2:$B$72,1,FALSE)),0,1)</f>
        <v>0</v>
      </c>
      <c r="L1875">
        <f t="shared" si="293"/>
        <v>0</v>
      </c>
      <c r="N1875">
        <f t="shared" si="294"/>
        <v>2</v>
      </c>
      <c r="O1875">
        <f t="shared" si="290"/>
        <v>1</v>
      </c>
      <c r="P1875">
        <f t="shared" si="295"/>
        <v>2017</v>
      </c>
      <c r="Q1875" t="str">
        <f t="shared" si="296"/>
        <v>FEB</v>
      </c>
    </row>
    <row r="1876" spans="1:17" x14ac:dyDescent="0.25">
      <c r="A1876" s="1">
        <f t="shared" si="297"/>
        <v>42783</v>
      </c>
      <c r="B1876" s="1">
        <f>A1876-J1876+1</f>
        <v>42778</v>
      </c>
      <c r="C1876" s="1">
        <f t="shared" si="298"/>
        <v>42784</v>
      </c>
      <c r="D1876">
        <f>VLOOKUP(C1876,Sheet2!$A$2:$C$471,2,FALSE)</f>
        <v>7</v>
      </c>
      <c r="E1876">
        <f>VLOOKUP($C1876,Sheet2!$A$2:$D$471,4,FALSE)</f>
        <v>2</v>
      </c>
      <c r="F1876" t="str">
        <f>VLOOKUP(E1876,$W$2:$X$13,2,FALSE)</f>
        <v>FEB</v>
      </c>
      <c r="G1876">
        <f t="shared" si="291"/>
        <v>1</v>
      </c>
      <c r="H1876">
        <f>VLOOKUP($C1876,Sheet2!$A$2:$C$471,3,FALSE)</f>
        <v>2017</v>
      </c>
      <c r="I1876" t="str">
        <f t="shared" si="292"/>
        <v>FRI</v>
      </c>
      <c r="J1876">
        <f t="shared" si="299"/>
        <v>6</v>
      </c>
      <c r="K1876">
        <f>IF(ISERROR(VLOOKUP(A1876,Sheet3!$B$2:$B$72,1,FALSE)),0,1)</f>
        <v>0</v>
      </c>
      <c r="L1876">
        <f t="shared" si="293"/>
        <v>0</v>
      </c>
      <c r="N1876">
        <f t="shared" si="294"/>
        <v>2</v>
      </c>
      <c r="O1876">
        <f t="shared" si="290"/>
        <v>1</v>
      </c>
      <c r="P1876">
        <f t="shared" si="295"/>
        <v>2017</v>
      </c>
      <c r="Q1876" t="str">
        <f t="shared" si="296"/>
        <v>FEB</v>
      </c>
    </row>
    <row r="1877" spans="1:17" x14ac:dyDescent="0.25">
      <c r="A1877" s="1">
        <f t="shared" si="297"/>
        <v>42784</v>
      </c>
      <c r="B1877" s="1">
        <f>A1877-J1877+1</f>
        <v>42778</v>
      </c>
      <c r="C1877" s="1">
        <f t="shared" si="298"/>
        <v>42784</v>
      </c>
      <c r="D1877">
        <f>VLOOKUP(C1877,Sheet2!$A$2:$C$471,2,FALSE)</f>
        <v>7</v>
      </c>
      <c r="E1877">
        <f>VLOOKUP($C1877,Sheet2!$A$2:$D$471,4,FALSE)</f>
        <v>2</v>
      </c>
      <c r="F1877" t="str">
        <f>VLOOKUP(E1877,$W$2:$X$13,2,FALSE)</f>
        <v>FEB</v>
      </c>
      <c r="G1877">
        <f t="shared" si="291"/>
        <v>1</v>
      </c>
      <c r="H1877">
        <f>VLOOKUP($C1877,Sheet2!$A$2:$C$471,3,FALSE)</f>
        <v>2017</v>
      </c>
      <c r="I1877" t="str">
        <f t="shared" si="292"/>
        <v>SAT</v>
      </c>
      <c r="J1877">
        <f t="shared" si="299"/>
        <v>7</v>
      </c>
      <c r="K1877">
        <f>IF(ISERROR(VLOOKUP(A1877,Sheet3!$B$2:$B$72,1,FALSE)),0,1)</f>
        <v>0</v>
      </c>
      <c r="L1877">
        <f t="shared" si="293"/>
        <v>1</v>
      </c>
      <c r="N1877">
        <f t="shared" si="294"/>
        <v>2</v>
      </c>
      <c r="O1877">
        <f t="shared" si="290"/>
        <v>1</v>
      </c>
      <c r="P1877">
        <f t="shared" si="295"/>
        <v>2017</v>
      </c>
      <c r="Q1877" t="str">
        <f t="shared" si="296"/>
        <v>FEB</v>
      </c>
    </row>
    <row r="1878" spans="1:17" x14ac:dyDescent="0.25">
      <c r="A1878" s="1">
        <f t="shared" si="297"/>
        <v>42785</v>
      </c>
      <c r="B1878" s="1">
        <f>A1878-J1878+1</f>
        <v>42785</v>
      </c>
      <c r="C1878" s="1">
        <f t="shared" si="298"/>
        <v>42791</v>
      </c>
      <c r="D1878">
        <f>VLOOKUP(C1878,Sheet2!$A$2:$C$471,2,FALSE)</f>
        <v>8</v>
      </c>
      <c r="E1878">
        <f>VLOOKUP($C1878,Sheet2!$A$2:$D$471,4,FALSE)</f>
        <v>2</v>
      </c>
      <c r="F1878" t="str">
        <f>VLOOKUP(E1878,$W$2:$X$13,2,FALSE)</f>
        <v>FEB</v>
      </c>
      <c r="G1878">
        <f t="shared" si="291"/>
        <v>1</v>
      </c>
      <c r="H1878">
        <f>VLOOKUP($C1878,Sheet2!$A$2:$C$471,3,FALSE)</f>
        <v>2017</v>
      </c>
      <c r="I1878" t="str">
        <f t="shared" si="292"/>
        <v>SUN</v>
      </c>
      <c r="J1878">
        <f t="shared" si="299"/>
        <v>1</v>
      </c>
      <c r="K1878">
        <f>IF(ISERROR(VLOOKUP(A1878,Sheet3!$B$2:$B$72,1,FALSE)),0,1)</f>
        <v>0</v>
      </c>
      <c r="L1878">
        <f t="shared" si="293"/>
        <v>1</v>
      </c>
      <c r="N1878">
        <f t="shared" si="294"/>
        <v>2</v>
      </c>
      <c r="O1878">
        <f t="shared" si="290"/>
        <v>1</v>
      </c>
      <c r="P1878">
        <f t="shared" si="295"/>
        <v>2017</v>
      </c>
      <c r="Q1878" t="str">
        <f t="shared" si="296"/>
        <v>FEB</v>
      </c>
    </row>
    <row r="1879" spans="1:17" x14ac:dyDescent="0.25">
      <c r="A1879" s="1">
        <f t="shared" si="297"/>
        <v>42786</v>
      </c>
      <c r="B1879" s="1">
        <f>A1879-J1879+1</f>
        <v>42785</v>
      </c>
      <c r="C1879" s="1">
        <f t="shared" si="298"/>
        <v>42791</v>
      </c>
      <c r="D1879">
        <f>VLOOKUP(C1879,Sheet2!$A$2:$C$471,2,FALSE)</f>
        <v>8</v>
      </c>
      <c r="E1879">
        <f>VLOOKUP($C1879,Sheet2!$A$2:$D$471,4,FALSE)</f>
        <v>2</v>
      </c>
      <c r="F1879" t="str">
        <f>VLOOKUP(E1879,$W$2:$X$13,2,FALSE)</f>
        <v>FEB</v>
      </c>
      <c r="G1879">
        <f t="shared" si="291"/>
        <v>1</v>
      </c>
      <c r="H1879">
        <f>VLOOKUP($C1879,Sheet2!$A$2:$C$471,3,FALSE)</f>
        <v>2017</v>
      </c>
      <c r="I1879" t="str">
        <f t="shared" si="292"/>
        <v>MON</v>
      </c>
      <c r="J1879">
        <f t="shared" si="299"/>
        <v>2</v>
      </c>
      <c r="K1879">
        <f>IF(ISERROR(VLOOKUP(A1879,Sheet3!$B$2:$B$72,1,FALSE)),0,1)</f>
        <v>1</v>
      </c>
      <c r="L1879">
        <f t="shared" si="293"/>
        <v>0</v>
      </c>
      <c r="N1879">
        <f t="shared" si="294"/>
        <v>2</v>
      </c>
      <c r="O1879">
        <f t="shared" si="290"/>
        <v>1</v>
      </c>
      <c r="P1879">
        <f t="shared" si="295"/>
        <v>2017</v>
      </c>
      <c r="Q1879" t="str">
        <f t="shared" si="296"/>
        <v>FEB</v>
      </c>
    </row>
    <row r="1880" spans="1:17" x14ac:dyDescent="0.25">
      <c r="A1880" s="1">
        <f t="shared" si="297"/>
        <v>42787</v>
      </c>
      <c r="B1880" s="1">
        <f>A1880-J1880+1</f>
        <v>42785</v>
      </c>
      <c r="C1880" s="1">
        <f t="shared" si="298"/>
        <v>42791</v>
      </c>
      <c r="D1880">
        <f>VLOOKUP(C1880,Sheet2!$A$2:$C$471,2,FALSE)</f>
        <v>8</v>
      </c>
      <c r="E1880">
        <f>VLOOKUP($C1880,Sheet2!$A$2:$D$471,4,FALSE)</f>
        <v>2</v>
      </c>
      <c r="F1880" t="str">
        <f>VLOOKUP(E1880,$W$2:$X$13,2,FALSE)</f>
        <v>FEB</v>
      </c>
      <c r="G1880">
        <f t="shared" si="291"/>
        <v>1</v>
      </c>
      <c r="H1880">
        <f>VLOOKUP($C1880,Sheet2!$A$2:$C$471,3,FALSE)</f>
        <v>2017</v>
      </c>
      <c r="I1880" t="str">
        <f t="shared" si="292"/>
        <v>TUE</v>
      </c>
      <c r="J1880">
        <f t="shared" si="299"/>
        <v>3</v>
      </c>
      <c r="K1880">
        <f>IF(ISERROR(VLOOKUP(A1880,Sheet3!$B$2:$B$72,1,FALSE)),0,1)</f>
        <v>0</v>
      </c>
      <c r="L1880">
        <f t="shared" si="293"/>
        <v>0</v>
      </c>
      <c r="N1880">
        <f t="shared" si="294"/>
        <v>2</v>
      </c>
      <c r="O1880">
        <f t="shared" si="290"/>
        <v>1</v>
      </c>
      <c r="P1880">
        <f t="shared" si="295"/>
        <v>2017</v>
      </c>
      <c r="Q1880" t="str">
        <f t="shared" si="296"/>
        <v>FEB</v>
      </c>
    </row>
    <row r="1881" spans="1:17" x14ac:dyDescent="0.25">
      <c r="A1881" s="1">
        <f t="shared" si="297"/>
        <v>42788</v>
      </c>
      <c r="B1881" s="1">
        <f>A1881-J1881+1</f>
        <v>42785</v>
      </c>
      <c r="C1881" s="1">
        <f t="shared" si="298"/>
        <v>42791</v>
      </c>
      <c r="D1881">
        <f>VLOOKUP(C1881,Sheet2!$A$2:$C$471,2,FALSE)</f>
        <v>8</v>
      </c>
      <c r="E1881">
        <f>VLOOKUP($C1881,Sheet2!$A$2:$D$471,4,FALSE)</f>
        <v>2</v>
      </c>
      <c r="F1881" t="str">
        <f>VLOOKUP(E1881,$W$2:$X$13,2,FALSE)</f>
        <v>FEB</v>
      </c>
      <c r="G1881">
        <f t="shared" si="291"/>
        <v>1</v>
      </c>
      <c r="H1881">
        <f>VLOOKUP($C1881,Sheet2!$A$2:$C$471,3,FALSE)</f>
        <v>2017</v>
      </c>
      <c r="I1881" t="str">
        <f t="shared" si="292"/>
        <v>WED</v>
      </c>
      <c r="J1881">
        <f t="shared" si="299"/>
        <v>4</v>
      </c>
      <c r="K1881">
        <f>IF(ISERROR(VLOOKUP(A1881,Sheet3!$B$2:$B$72,1,FALSE)),0,1)</f>
        <v>0</v>
      </c>
      <c r="L1881">
        <f t="shared" si="293"/>
        <v>0</v>
      </c>
      <c r="N1881">
        <f t="shared" si="294"/>
        <v>2</v>
      </c>
      <c r="O1881">
        <f t="shared" si="290"/>
        <v>1</v>
      </c>
      <c r="P1881">
        <f t="shared" si="295"/>
        <v>2017</v>
      </c>
      <c r="Q1881" t="str">
        <f t="shared" si="296"/>
        <v>FEB</v>
      </c>
    </row>
    <row r="1882" spans="1:17" x14ac:dyDescent="0.25">
      <c r="A1882" s="1">
        <f t="shared" si="297"/>
        <v>42789</v>
      </c>
      <c r="B1882" s="1">
        <f>A1882-J1882+1</f>
        <v>42785</v>
      </c>
      <c r="C1882" s="1">
        <f t="shared" si="298"/>
        <v>42791</v>
      </c>
      <c r="D1882">
        <f>VLOOKUP(C1882,Sheet2!$A$2:$C$471,2,FALSE)</f>
        <v>8</v>
      </c>
      <c r="E1882">
        <f>VLOOKUP($C1882,Sheet2!$A$2:$D$471,4,FALSE)</f>
        <v>2</v>
      </c>
      <c r="F1882" t="str">
        <f>VLOOKUP(E1882,$W$2:$X$13,2,FALSE)</f>
        <v>FEB</v>
      </c>
      <c r="G1882">
        <f t="shared" si="291"/>
        <v>1</v>
      </c>
      <c r="H1882">
        <f>VLOOKUP($C1882,Sheet2!$A$2:$C$471,3,FALSE)</f>
        <v>2017</v>
      </c>
      <c r="I1882" t="str">
        <f t="shared" si="292"/>
        <v>THU</v>
      </c>
      <c r="J1882">
        <f t="shared" si="299"/>
        <v>5</v>
      </c>
      <c r="K1882">
        <f>IF(ISERROR(VLOOKUP(A1882,Sheet3!$B$2:$B$72,1,FALSE)),0,1)</f>
        <v>0</v>
      </c>
      <c r="L1882">
        <f t="shared" si="293"/>
        <v>0</v>
      </c>
      <c r="N1882">
        <f t="shared" si="294"/>
        <v>2</v>
      </c>
      <c r="O1882">
        <f t="shared" si="290"/>
        <v>1</v>
      </c>
      <c r="P1882">
        <f t="shared" si="295"/>
        <v>2017</v>
      </c>
      <c r="Q1882" t="str">
        <f t="shared" si="296"/>
        <v>FEB</v>
      </c>
    </row>
    <row r="1883" spans="1:17" x14ac:dyDescent="0.25">
      <c r="A1883" s="1">
        <f t="shared" si="297"/>
        <v>42790</v>
      </c>
      <c r="B1883" s="1">
        <f>A1883-J1883+1</f>
        <v>42785</v>
      </c>
      <c r="C1883" s="1">
        <f t="shared" si="298"/>
        <v>42791</v>
      </c>
      <c r="D1883">
        <f>VLOOKUP(C1883,Sheet2!$A$2:$C$471,2,FALSE)</f>
        <v>8</v>
      </c>
      <c r="E1883">
        <f>VLOOKUP($C1883,Sheet2!$A$2:$D$471,4,FALSE)</f>
        <v>2</v>
      </c>
      <c r="F1883" t="str">
        <f>VLOOKUP(E1883,$W$2:$X$13,2,FALSE)</f>
        <v>FEB</v>
      </c>
      <c r="G1883">
        <f t="shared" si="291"/>
        <v>1</v>
      </c>
      <c r="H1883">
        <f>VLOOKUP($C1883,Sheet2!$A$2:$C$471,3,FALSE)</f>
        <v>2017</v>
      </c>
      <c r="I1883" t="str">
        <f t="shared" si="292"/>
        <v>FRI</v>
      </c>
      <c r="J1883">
        <f t="shared" si="299"/>
        <v>6</v>
      </c>
      <c r="K1883">
        <f>IF(ISERROR(VLOOKUP(A1883,Sheet3!$B$2:$B$72,1,FALSE)),0,1)</f>
        <v>0</v>
      </c>
      <c r="L1883">
        <f t="shared" si="293"/>
        <v>0</v>
      </c>
      <c r="N1883">
        <f t="shared" si="294"/>
        <v>2</v>
      </c>
      <c r="O1883">
        <f t="shared" si="290"/>
        <v>1</v>
      </c>
      <c r="P1883">
        <f t="shared" si="295"/>
        <v>2017</v>
      </c>
      <c r="Q1883" t="str">
        <f t="shared" si="296"/>
        <v>FEB</v>
      </c>
    </row>
    <row r="1884" spans="1:17" x14ac:dyDescent="0.25">
      <c r="A1884" s="1">
        <f t="shared" si="297"/>
        <v>42791</v>
      </c>
      <c r="B1884" s="1">
        <f>A1884-J1884+1</f>
        <v>42785</v>
      </c>
      <c r="C1884" s="1">
        <f t="shared" si="298"/>
        <v>42791</v>
      </c>
      <c r="D1884">
        <f>VLOOKUP(C1884,Sheet2!$A$2:$C$471,2,FALSE)</f>
        <v>8</v>
      </c>
      <c r="E1884">
        <f>VLOOKUP($C1884,Sheet2!$A$2:$D$471,4,FALSE)</f>
        <v>2</v>
      </c>
      <c r="F1884" t="str">
        <f>VLOOKUP(E1884,$W$2:$X$13,2,FALSE)</f>
        <v>FEB</v>
      </c>
      <c r="G1884">
        <f t="shared" si="291"/>
        <v>1</v>
      </c>
      <c r="H1884">
        <f>VLOOKUP($C1884,Sheet2!$A$2:$C$471,3,FALSE)</f>
        <v>2017</v>
      </c>
      <c r="I1884" t="str">
        <f t="shared" si="292"/>
        <v>SAT</v>
      </c>
      <c r="J1884">
        <f t="shared" si="299"/>
        <v>7</v>
      </c>
      <c r="K1884">
        <f>IF(ISERROR(VLOOKUP(A1884,Sheet3!$B$2:$B$72,1,FALSE)),0,1)</f>
        <v>0</v>
      </c>
      <c r="L1884">
        <f t="shared" si="293"/>
        <v>1</v>
      </c>
      <c r="N1884">
        <f t="shared" si="294"/>
        <v>2</v>
      </c>
      <c r="O1884">
        <f t="shared" si="290"/>
        <v>1</v>
      </c>
      <c r="P1884">
        <f t="shared" si="295"/>
        <v>2017</v>
      </c>
      <c r="Q1884" t="str">
        <f t="shared" si="296"/>
        <v>FEB</v>
      </c>
    </row>
    <row r="1885" spans="1:17" x14ac:dyDescent="0.25">
      <c r="A1885" s="1">
        <f t="shared" si="297"/>
        <v>42792</v>
      </c>
      <c r="B1885" s="1">
        <f>A1885-J1885+1</f>
        <v>42792</v>
      </c>
      <c r="C1885" s="1">
        <f t="shared" si="298"/>
        <v>42798</v>
      </c>
      <c r="D1885">
        <f>VLOOKUP(C1885,Sheet2!$A$2:$C$471,2,FALSE)</f>
        <v>9</v>
      </c>
      <c r="E1885">
        <f>VLOOKUP($C1885,Sheet2!$A$2:$D$471,4,FALSE)</f>
        <v>3</v>
      </c>
      <c r="F1885" t="str">
        <f>VLOOKUP(E1885,$W$2:$X$13,2,FALSE)</f>
        <v>MAR</v>
      </c>
      <c r="G1885">
        <f t="shared" si="291"/>
        <v>1</v>
      </c>
      <c r="H1885">
        <f>VLOOKUP($C1885,Sheet2!$A$2:$C$471,3,FALSE)</f>
        <v>2017</v>
      </c>
      <c r="I1885" t="str">
        <f t="shared" si="292"/>
        <v>SUN</v>
      </c>
      <c r="J1885">
        <f t="shared" si="299"/>
        <v>1</v>
      </c>
      <c r="K1885">
        <f>IF(ISERROR(VLOOKUP(A1885,Sheet3!$B$2:$B$72,1,FALSE)),0,1)</f>
        <v>0</v>
      </c>
      <c r="L1885">
        <f t="shared" si="293"/>
        <v>1</v>
      </c>
      <c r="N1885">
        <f t="shared" si="294"/>
        <v>2</v>
      </c>
      <c r="O1885">
        <f t="shared" si="290"/>
        <v>1</v>
      </c>
      <c r="P1885">
        <f t="shared" si="295"/>
        <v>2017</v>
      </c>
      <c r="Q1885" t="str">
        <f t="shared" si="296"/>
        <v>FEB</v>
      </c>
    </row>
    <row r="1886" spans="1:17" x14ac:dyDescent="0.25">
      <c r="A1886" s="1">
        <f t="shared" si="297"/>
        <v>42793</v>
      </c>
      <c r="B1886" s="1">
        <f>A1886-J1886+1</f>
        <v>42792</v>
      </c>
      <c r="C1886" s="1">
        <f t="shared" si="298"/>
        <v>42798</v>
      </c>
      <c r="D1886">
        <f>VLOOKUP(C1886,Sheet2!$A$2:$C$471,2,FALSE)</f>
        <v>9</v>
      </c>
      <c r="E1886">
        <f>VLOOKUP($C1886,Sheet2!$A$2:$D$471,4,FALSE)</f>
        <v>3</v>
      </c>
      <c r="F1886" t="str">
        <f>VLOOKUP(E1886,$W$2:$X$13,2,FALSE)</f>
        <v>MAR</v>
      </c>
      <c r="G1886">
        <f t="shared" si="291"/>
        <v>1</v>
      </c>
      <c r="H1886">
        <f>VLOOKUP($C1886,Sheet2!$A$2:$C$471,3,FALSE)</f>
        <v>2017</v>
      </c>
      <c r="I1886" t="str">
        <f t="shared" si="292"/>
        <v>MON</v>
      </c>
      <c r="J1886">
        <f t="shared" si="299"/>
        <v>2</v>
      </c>
      <c r="K1886">
        <f>IF(ISERROR(VLOOKUP(A1886,Sheet3!$B$2:$B$72,1,FALSE)),0,1)</f>
        <v>0</v>
      </c>
      <c r="L1886">
        <f t="shared" si="293"/>
        <v>0</v>
      </c>
      <c r="N1886">
        <f t="shared" si="294"/>
        <v>2</v>
      </c>
      <c r="O1886">
        <f t="shared" si="290"/>
        <v>1</v>
      </c>
      <c r="P1886">
        <f t="shared" si="295"/>
        <v>2017</v>
      </c>
      <c r="Q1886" t="str">
        <f t="shared" si="296"/>
        <v>FEB</v>
      </c>
    </row>
    <row r="1887" spans="1:17" x14ac:dyDescent="0.25">
      <c r="A1887" s="1">
        <f t="shared" si="297"/>
        <v>42794</v>
      </c>
      <c r="B1887" s="1">
        <f>A1887-J1887+1</f>
        <v>42792</v>
      </c>
      <c r="C1887" s="1">
        <f t="shared" si="298"/>
        <v>42798</v>
      </c>
      <c r="D1887">
        <f>VLOOKUP(C1887,Sheet2!$A$2:$C$471,2,FALSE)</f>
        <v>9</v>
      </c>
      <c r="E1887">
        <f>VLOOKUP($C1887,Sheet2!$A$2:$D$471,4,FALSE)</f>
        <v>3</v>
      </c>
      <c r="F1887" t="str">
        <f>VLOOKUP(E1887,$W$2:$X$13,2,FALSE)</f>
        <v>MAR</v>
      </c>
      <c r="G1887">
        <f t="shared" si="291"/>
        <v>1</v>
      </c>
      <c r="H1887">
        <f>VLOOKUP($C1887,Sheet2!$A$2:$C$471,3,FALSE)</f>
        <v>2017</v>
      </c>
      <c r="I1887" t="str">
        <f t="shared" si="292"/>
        <v>TUE</v>
      </c>
      <c r="J1887">
        <f t="shared" si="299"/>
        <v>3</v>
      </c>
      <c r="K1887">
        <f>IF(ISERROR(VLOOKUP(A1887,Sheet3!$B$2:$B$72,1,FALSE)),0,1)</f>
        <v>0</v>
      </c>
      <c r="L1887">
        <f t="shared" si="293"/>
        <v>0</v>
      </c>
      <c r="N1887">
        <f t="shared" si="294"/>
        <v>2</v>
      </c>
      <c r="O1887">
        <f t="shared" si="290"/>
        <v>1</v>
      </c>
      <c r="P1887">
        <f t="shared" si="295"/>
        <v>2017</v>
      </c>
      <c r="Q1887" t="str">
        <f t="shared" si="296"/>
        <v>FEB</v>
      </c>
    </row>
    <row r="1888" spans="1:17" x14ac:dyDescent="0.25">
      <c r="A1888" s="1">
        <f t="shared" si="297"/>
        <v>42795</v>
      </c>
      <c r="B1888" s="1">
        <f>A1888-J1888+1</f>
        <v>42792</v>
      </c>
      <c r="C1888" s="1">
        <f t="shared" si="298"/>
        <v>42798</v>
      </c>
      <c r="D1888">
        <f>VLOOKUP(C1888,Sheet2!$A$2:$C$471,2,FALSE)</f>
        <v>9</v>
      </c>
      <c r="E1888">
        <f>VLOOKUP($C1888,Sheet2!$A$2:$D$471,4,FALSE)</f>
        <v>3</v>
      </c>
      <c r="F1888" t="str">
        <f>VLOOKUP(E1888,$W$2:$X$13,2,FALSE)</f>
        <v>MAR</v>
      </c>
      <c r="G1888">
        <f t="shared" si="291"/>
        <v>1</v>
      </c>
      <c r="H1888">
        <f>VLOOKUP($C1888,Sheet2!$A$2:$C$471,3,FALSE)</f>
        <v>2017</v>
      </c>
      <c r="I1888" t="str">
        <f t="shared" si="292"/>
        <v>WED</v>
      </c>
      <c r="J1888">
        <f t="shared" si="299"/>
        <v>4</v>
      </c>
      <c r="K1888">
        <f>IF(ISERROR(VLOOKUP(A1888,Sheet3!$B$2:$B$72,1,FALSE)),0,1)</f>
        <v>0</v>
      </c>
      <c r="L1888">
        <f t="shared" si="293"/>
        <v>0</v>
      </c>
      <c r="N1888">
        <f t="shared" si="294"/>
        <v>3</v>
      </c>
      <c r="O1888">
        <f t="shared" si="290"/>
        <v>1</v>
      </c>
      <c r="P1888">
        <f t="shared" si="295"/>
        <v>2017</v>
      </c>
      <c r="Q1888" t="str">
        <f t="shared" si="296"/>
        <v>MAR</v>
      </c>
    </row>
    <row r="1889" spans="1:17" x14ac:dyDescent="0.25">
      <c r="A1889" s="1">
        <f t="shared" si="297"/>
        <v>42796</v>
      </c>
      <c r="B1889" s="1">
        <f>A1889-J1889+1</f>
        <v>42792</v>
      </c>
      <c r="C1889" s="1">
        <f t="shared" si="298"/>
        <v>42798</v>
      </c>
      <c r="D1889">
        <f>VLOOKUP(C1889,Sheet2!$A$2:$C$471,2,FALSE)</f>
        <v>9</v>
      </c>
      <c r="E1889">
        <f>VLOOKUP($C1889,Sheet2!$A$2:$D$471,4,FALSE)</f>
        <v>3</v>
      </c>
      <c r="F1889" t="str">
        <f>VLOOKUP(E1889,$W$2:$X$13,2,FALSE)</f>
        <v>MAR</v>
      </c>
      <c r="G1889">
        <f t="shared" si="291"/>
        <v>1</v>
      </c>
      <c r="H1889">
        <f>VLOOKUP($C1889,Sheet2!$A$2:$C$471,3,FALSE)</f>
        <v>2017</v>
      </c>
      <c r="I1889" t="str">
        <f t="shared" si="292"/>
        <v>THU</v>
      </c>
      <c r="J1889">
        <f t="shared" si="299"/>
        <v>5</v>
      </c>
      <c r="K1889">
        <f>IF(ISERROR(VLOOKUP(A1889,Sheet3!$B$2:$B$72,1,FALSE)),0,1)</f>
        <v>0</v>
      </c>
      <c r="L1889">
        <f t="shared" si="293"/>
        <v>0</v>
      </c>
      <c r="N1889">
        <f t="shared" si="294"/>
        <v>3</v>
      </c>
      <c r="O1889">
        <f t="shared" si="290"/>
        <v>1</v>
      </c>
      <c r="P1889">
        <f t="shared" si="295"/>
        <v>2017</v>
      </c>
      <c r="Q1889" t="str">
        <f t="shared" si="296"/>
        <v>MAR</v>
      </c>
    </row>
    <row r="1890" spans="1:17" x14ac:dyDescent="0.25">
      <c r="A1890" s="1">
        <f t="shared" si="297"/>
        <v>42797</v>
      </c>
      <c r="B1890" s="1">
        <f>A1890-J1890+1</f>
        <v>42792</v>
      </c>
      <c r="C1890" s="1">
        <f t="shared" si="298"/>
        <v>42798</v>
      </c>
      <c r="D1890">
        <f>VLOOKUP(C1890,Sheet2!$A$2:$C$471,2,FALSE)</f>
        <v>9</v>
      </c>
      <c r="E1890">
        <f>VLOOKUP($C1890,Sheet2!$A$2:$D$471,4,FALSE)</f>
        <v>3</v>
      </c>
      <c r="F1890" t="str">
        <f>VLOOKUP(E1890,$W$2:$X$13,2,FALSE)</f>
        <v>MAR</v>
      </c>
      <c r="G1890">
        <f t="shared" si="291"/>
        <v>1</v>
      </c>
      <c r="H1890">
        <f>VLOOKUP($C1890,Sheet2!$A$2:$C$471,3,FALSE)</f>
        <v>2017</v>
      </c>
      <c r="I1890" t="str">
        <f t="shared" si="292"/>
        <v>FRI</v>
      </c>
      <c r="J1890">
        <f t="shared" si="299"/>
        <v>6</v>
      </c>
      <c r="K1890">
        <f>IF(ISERROR(VLOOKUP(A1890,Sheet3!$B$2:$B$72,1,FALSE)),0,1)</f>
        <v>0</v>
      </c>
      <c r="L1890">
        <f t="shared" si="293"/>
        <v>0</v>
      </c>
      <c r="N1890">
        <f t="shared" si="294"/>
        <v>3</v>
      </c>
      <c r="O1890">
        <f t="shared" si="290"/>
        <v>1</v>
      </c>
      <c r="P1890">
        <f t="shared" si="295"/>
        <v>2017</v>
      </c>
      <c r="Q1890" t="str">
        <f t="shared" si="296"/>
        <v>MAR</v>
      </c>
    </row>
    <row r="1891" spans="1:17" x14ac:dyDescent="0.25">
      <c r="A1891" s="1">
        <f t="shared" si="297"/>
        <v>42798</v>
      </c>
      <c r="B1891" s="1">
        <f>A1891-J1891+1</f>
        <v>42792</v>
      </c>
      <c r="C1891" s="1">
        <f t="shared" si="298"/>
        <v>42798</v>
      </c>
      <c r="D1891">
        <f>VLOOKUP(C1891,Sheet2!$A$2:$C$471,2,FALSE)</f>
        <v>9</v>
      </c>
      <c r="E1891">
        <f>VLOOKUP($C1891,Sheet2!$A$2:$D$471,4,FALSE)</f>
        <v>3</v>
      </c>
      <c r="F1891" t="str">
        <f>VLOOKUP(E1891,$W$2:$X$13,2,FALSE)</f>
        <v>MAR</v>
      </c>
      <c r="G1891">
        <f t="shared" si="291"/>
        <v>1</v>
      </c>
      <c r="H1891">
        <f>VLOOKUP($C1891,Sheet2!$A$2:$C$471,3,FALSE)</f>
        <v>2017</v>
      </c>
      <c r="I1891" t="str">
        <f t="shared" si="292"/>
        <v>SAT</v>
      </c>
      <c r="J1891">
        <f t="shared" si="299"/>
        <v>7</v>
      </c>
      <c r="K1891">
        <f>IF(ISERROR(VLOOKUP(A1891,Sheet3!$B$2:$B$72,1,FALSE)),0,1)</f>
        <v>0</v>
      </c>
      <c r="L1891">
        <f t="shared" si="293"/>
        <v>1</v>
      </c>
      <c r="N1891">
        <f t="shared" si="294"/>
        <v>3</v>
      </c>
      <c r="O1891">
        <f t="shared" si="290"/>
        <v>1</v>
      </c>
      <c r="P1891">
        <f t="shared" si="295"/>
        <v>2017</v>
      </c>
      <c r="Q1891" t="str">
        <f t="shared" si="296"/>
        <v>MAR</v>
      </c>
    </row>
    <row r="1892" spans="1:17" x14ac:dyDescent="0.25">
      <c r="A1892" s="1">
        <f t="shared" si="297"/>
        <v>42799</v>
      </c>
      <c r="B1892" s="1">
        <f>A1892-J1892+1</f>
        <v>42799</v>
      </c>
      <c r="C1892" s="1">
        <f t="shared" si="298"/>
        <v>42805</v>
      </c>
      <c r="D1892">
        <f>VLOOKUP(C1892,Sheet2!$A$2:$C$471,2,FALSE)</f>
        <v>10</v>
      </c>
      <c r="E1892">
        <f>VLOOKUP($C1892,Sheet2!$A$2:$D$471,4,FALSE)</f>
        <v>3</v>
      </c>
      <c r="F1892" t="str">
        <f>VLOOKUP(E1892,$W$2:$X$13,2,FALSE)</f>
        <v>MAR</v>
      </c>
      <c r="G1892">
        <f t="shared" si="291"/>
        <v>1</v>
      </c>
      <c r="H1892">
        <f>VLOOKUP($C1892,Sheet2!$A$2:$C$471,3,FALSE)</f>
        <v>2017</v>
      </c>
      <c r="I1892" t="str">
        <f t="shared" si="292"/>
        <v>SUN</v>
      </c>
      <c r="J1892">
        <f t="shared" si="299"/>
        <v>1</v>
      </c>
      <c r="K1892">
        <f>IF(ISERROR(VLOOKUP(A1892,Sheet3!$B$2:$B$72,1,FALSE)),0,1)</f>
        <v>0</v>
      </c>
      <c r="L1892">
        <f t="shared" si="293"/>
        <v>1</v>
      </c>
      <c r="N1892">
        <f t="shared" si="294"/>
        <v>3</v>
      </c>
      <c r="O1892">
        <f t="shared" si="290"/>
        <v>1</v>
      </c>
      <c r="P1892">
        <f t="shared" si="295"/>
        <v>2017</v>
      </c>
      <c r="Q1892" t="str">
        <f t="shared" si="296"/>
        <v>MAR</v>
      </c>
    </row>
    <row r="1893" spans="1:17" x14ac:dyDescent="0.25">
      <c r="A1893" s="1">
        <f t="shared" si="297"/>
        <v>42800</v>
      </c>
      <c r="B1893" s="1">
        <f>A1893-J1893+1</f>
        <v>42799</v>
      </c>
      <c r="C1893" s="1">
        <f t="shared" si="298"/>
        <v>42805</v>
      </c>
      <c r="D1893">
        <f>VLOOKUP(C1893,Sheet2!$A$2:$C$471,2,FALSE)</f>
        <v>10</v>
      </c>
      <c r="E1893">
        <f>VLOOKUP($C1893,Sheet2!$A$2:$D$471,4,FALSE)</f>
        <v>3</v>
      </c>
      <c r="F1893" t="str">
        <f>VLOOKUP(E1893,$W$2:$X$13,2,FALSE)</f>
        <v>MAR</v>
      </c>
      <c r="G1893">
        <f t="shared" si="291"/>
        <v>1</v>
      </c>
      <c r="H1893">
        <f>VLOOKUP($C1893,Sheet2!$A$2:$C$471,3,FALSE)</f>
        <v>2017</v>
      </c>
      <c r="I1893" t="str">
        <f t="shared" si="292"/>
        <v>MON</v>
      </c>
      <c r="J1893">
        <f t="shared" si="299"/>
        <v>2</v>
      </c>
      <c r="K1893">
        <f>IF(ISERROR(VLOOKUP(A1893,Sheet3!$B$2:$B$72,1,FALSE)),0,1)</f>
        <v>0</v>
      </c>
      <c r="L1893">
        <f t="shared" si="293"/>
        <v>0</v>
      </c>
      <c r="N1893">
        <f t="shared" si="294"/>
        <v>3</v>
      </c>
      <c r="O1893">
        <f t="shared" si="290"/>
        <v>1</v>
      </c>
      <c r="P1893">
        <f t="shared" si="295"/>
        <v>2017</v>
      </c>
      <c r="Q1893" t="str">
        <f t="shared" si="296"/>
        <v>MAR</v>
      </c>
    </row>
    <row r="1894" spans="1:17" x14ac:dyDescent="0.25">
      <c r="A1894" s="1">
        <f t="shared" si="297"/>
        <v>42801</v>
      </c>
      <c r="B1894" s="1">
        <f>A1894-J1894+1</f>
        <v>42799</v>
      </c>
      <c r="C1894" s="1">
        <f t="shared" si="298"/>
        <v>42805</v>
      </c>
      <c r="D1894">
        <f>VLOOKUP(C1894,Sheet2!$A$2:$C$471,2,FALSE)</f>
        <v>10</v>
      </c>
      <c r="E1894">
        <f>VLOOKUP($C1894,Sheet2!$A$2:$D$471,4,FALSE)</f>
        <v>3</v>
      </c>
      <c r="F1894" t="str">
        <f>VLOOKUP(E1894,$W$2:$X$13,2,FALSE)</f>
        <v>MAR</v>
      </c>
      <c r="G1894">
        <f t="shared" si="291"/>
        <v>1</v>
      </c>
      <c r="H1894">
        <f>VLOOKUP($C1894,Sheet2!$A$2:$C$471,3,FALSE)</f>
        <v>2017</v>
      </c>
      <c r="I1894" t="str">
        <f t="shared" si="292"/>
        <v>TUE</v>
      </c>
      <c r="J1894">
        <f t="shared" si="299"/>
        <v>3</v>
      </c>
      <c r="K1894">
        <f>IF(ISERROR(VLOOKUP(A1894,Sheet3!$B$2:$B$72,1,FALSE)),0,1)</f>
        <v>0</v>
      </c>
      <c r="L1894">
        <f t="shared" si="293"/>
        <v>0</v>
      </c>
      <c r="N1894">
        <f t="shared" si="294"/>
        <v>3</v>
      </c>
      <c r="O1894">
        <f t="shared" si="290"/>
        <v>1</v>
      </c>
      <c r="P1894">
        <f t="shared" si="295"/>
        <v>2017</v>
      </c>
      <c r="Q1894" t="str">
        <f t="shared" si="296"/>
        <v>MAR</v>
      </c>
    </row>
    <row r="1895" spans="1:17" x14ac:dyDescent="0.25">
      <c r="A1895" s="1">
        <f t="shared" si="297"/>
        <v>42802</v>
      </c>
      <c r="B1895" s="1">
        <f>A1895-J1895+1</f>
        <v>42799</v>
      </c>
      <c r="C1895" s="1">
        <f t="shared" si="298"/>
        <v>42805</v>
      </c>
      <c r="D1895">
        <f>VLOOKUP(C1895,Sheet2!$A$2:$C$471,2,FALSE)</f>
        <v>10</v>
      </c>
      <c r="E1895">
        <f>VLOOKUP($C1895,Sheet2!$A$2:$D$471,4,FALSE)</f>
        <v>3</v>
      </c>
      <c r="F1895" t="str">
        <f>VLOOKUP(E1895,$W$2:$X$13,2,FALSE)</f>
        <v>MAR</v>
      </c>
      <c r="G1895">
        <f t="shared" si="291"/>
        <v>1</v>
      </c>
      <c r="H1895">
        <f>VLOOKUP($C1895,Sheet2!$A$2:$C$471,3,FALSE)</f>
        <v>2017</v>
      </c>
      <c r="I1895" t="str">
        <f t="shared" si="292"/>
        <v>WED</v>
      </c>
      <c r="J1895">
        <f t="shared" si="299"/>
        <v>4</v>
      </c>
      <c r="K1895">
        <f>IF(ISERROR(VLOOKUP(A1895,Sheet3!$B$2:$B$72,1,FALSE)),0,1)</f>
        <v>0</v>
      </c>
      <c r="L1895">
        <f t="shared" si="293"/>
        <v>0</v>
      </c>
      <c r="N1895">
        <f t="shared" si="294"/>
        <v>3</v>
      </c>
      <c r="O1895">
        <f t="shared" si="290"/>
        <v>1</v>
      </c>
      <c r="P1895">
        <f t="shared" si="295"/>
        <v>2017</v>
      </c>
      <c r="Q1895" t="str">
        <f t="shared" si="296"/>
        <v>MAR</v>
      </c>
    </row>
    <row r="1896" spans="1:17" x14ac:dyDescent="0.25">
      <c r="A1896" s="1">
        <f t="shared" si="297"/>
        <v>42803</v>
      </c>
      <c r="B1896" s="1">
        <f>A1896-J1896+1</f>
        <v>42799</v>
      </c>
      <c r="C1896" s="1">
        <f t="shared" si="298"/>
        <v>42805</v>
      </c>
      <c r="D1896">
        <f>VLOOKUP(C1896,Sheet2!$A$2:$C$471,2,FALSE)</f>
        <v>10</v>
      </c>
      <c r="E1896">
        <f>VLOOKUP($C1896,Sheet2!$A$2:$D$471,4,FALSE)</f>
        <v>3</v>
      </c>
      <c r="F1896" t="str">
        <f>VLOOKUP(E1896,$W$2:$X$13,2,FALSE)</f>
        <v>MAR</v>
      </c>
      <c r="G1896">
        <f t="shared" si="291"/>
        <v>1</v>
      </c>
      <c r="H1896">
        <f>VLOOKUP($C1896,Sheet2!$A$2:$C$471,3,FALSE)</f>
        <v>2017</v>
      </c>
      <c r="I1896" t="str">
        <f t="shared" si="292"/>
        <v>THU</v>
      </c>
      <c r="J1896">
        <f t="shared" si="299"/>
        <v>5</v>
      </c>
      <c r="K1896">
        <f>IF(ISERROR(VLOOKUP(A1896,Sheet3!$B$2:$B$72,1,FALSE)),0,1)</f>
        <v>0</v>
      </c>
      <c r="L1896">
        <f t="shared" si="293"/>
        <v>0</v>
      </c>
      <c r="N1896">
        <f t="shared" si="294"/>
        <v>3</v>
      </c>
      <c r="O1896">
        <f t="shared" si="290"/>
        <v>1</v>
      </c>
      <c r="P1896">
        <f t="shared" si="295"/>
        <v>2017</v>
      </c>
      <c r="Q1896" t="str">
        <f t="shared" si="296"/>
        <v>MAR</v>
      </c>
    </row>
    <row r="1897" spans="1:17" x14ac:dyDescent="0.25">
      <c r="A1897" s="1">
        <f t="shared" si="297"/>
        <v>42804</v>
      </c>
      <c r="B1897" s="1">
        <f>A1897-J1897+1</f>
        <v>42799</v>
      </c>
      <c r="C1897" s="1">
        <f t="shared" si="298"/>
        <v>42805</v>
      </c>
      <c r="D1897">
        <f>VLOOKUP(C1897,Sheet2!$A$2:$C$471,2,FALSE)</f>
        <v>10</v>
      </c>
      <c r="E1897">
        <f>VLOOKUP($C1897,Sheet2!$A$2:$D$471,4,FALSE)</f>
        <v>3</v>
      </c>
      <c r="F1897" t="str">
        <f>VLOOKUP(E1897,$W$2:$X$13,2,FALSE)</f>
        <v>MAR</v>
      </c>
      <c r="G1897">
        <f t="shared" si="291"/>
        <v>1</v>
      </c>
      <c r="H1897">
        <f>VLOOKUP($C1897,Sheet2!$A$2:$C$471,3,FALSE)</f>
        <v>2017</v>
      </c>
      <c r="I1897" t="str">
        <f t="shared" si="292"/>
        <v>FRI</v>
      </c>
      <c r="J1897">
        <f t="shared" si="299"/>
        <v>6</v>
      </c>
      <c r="K1897">
        <f>IF(ISERROR(VLOOKUP(A1897,Sheet3!$B$2:$B$72,1,FALSE)),0,1)</f>
        <v>0</v>
      </c>
      <c r="L1897">
        <f t="shared" si="293"/>
        <v>0</v>
      </c>
      <c r="N1897">
        <f t="shared" si="294"/>
        <v>3</v>
      </c>
      <c r="O1897">
        <f t="shared" si="290"/>
        <v>1</v>
      </c>
      <c r="P1897">
        <f t="shared" si="295"/>
        <v>2017</v>
      </c>
      <c r="Q1897" t="str">
        <f t="shared" si="296"/>
        <v>MAR</v>
      </c>
    </row>
    <row r="1898" spans="1:17" x14ac:dyDescent="0.25">
      <c r="A1898" s="1">
        <f t="shared" si="297"/>
        <v>42805</v>
      </c>
      <c r="B1898" s="1">
        <f>A1898-J1898+1</f>
        <v>42799</v>
      </c>
      <c r="C1898" s="1">
        <f t="shared" si="298"/>
        <v>42805</v>
      </c>
      <c r="D1898">
        <f>VLOOKUP(C1898,Sheet2!$A$2:$C$471,2,FALSE)</f>
        <v>10</v>
      </c>
      <c r="E1898">
        <f>VLOOKUP($C1898,Sheet2!$A$2:$D$471,4,FALSE)</f>
        <v>3</v>
      </c>
      <c r="F1898" t="str">
        <f>VLOOKUP(E1898,$W$2:$X$13,2,FALSE)</f>
        <v>MAR</v>
      </c>
      <c r="G1898">
        <f t="shared" si="291"/>
        <v>1</v>
      </c>
      <c r="H1898">
        <f>VLOOKUP($C1898,Sheet2!$A$2:$C$471,3,FALSE)</f>
        <v>2017</v>
      </c>
      <c r="I1898" t="str">
        <f t="shared" si="292"/>
        <v>SAT</v>
      </c>
      <c r="J1898">
        <f t="shared" si="299"/>
        <v>7</v>
      </c>
      <c r="K1898">
        <f>IF(ISERROR(VLOOKUP(A1898,Sheet3!$B$2:$B$72,1,FALSE)),0,1)</f>
        <v>0</v>
      </c>
      <c r="L1898">
        <f t="shared" si="293"/>
        <v>1</v>
      </c>
      <c r="N1898">
        <f t="shared" si="294"/>
        <v>3</v>
      </c>
      <c r="O1898">
        <f t="shared" si="290"/>
        <v>1</v>
      </c>
      <c r="P1898">
        <f t="shared" si="295"/>
        <v>2017</v>
      </c>
      <c r="Q1898" t="str">
        <f t="shared" si="296"/>
        <v>MAR</v>
      </c>
    </row>
    <row r="1899" spans="1:17" x14ac:dyDescent="0.25">
      <c r="A1899" s="1">
        <f t="shared" si="297"/>
        <v>42806</v>
      </c>
      <c r="B1899" s="1">
        <f>A1899-J1899+1</f>
        <v>42806</v>
      </c>
      <c r="C1899" s="1">
        <f t="shared" si="298"/>
        <v>42812</v>
      </c>
      <c r="D1899">
        <f>VLOOKUP(C1899,Sheet2!$A$2:$C$471,2,FALSE)</f>
        <v>11</v>
      </c>
      <c r="E1899">
        <f>VLOOKUP($C1899,Sheet2!$A$2:$D$471,4,FALSE)</f>
        <v>3</v>
      </c>
      <c r="F1899" t="str">
        <f>VLOOKUP(E1899,$W$2:$X$13,2,FALSE)</f>
        <v>MAR</v>
      </c>
      <c r="G1899">
        <f t="shared" si="291"/>
        <v>1</v>
      </c>
      <c r="H1899">
        <f>VLOOKUP($C1899,Sheet2!$A$2:$C$471,3,FALSE)</f>
        <v>2017</v>
      </c>
      <c r="I1899" t="str">
        <f t="shared" si="292"/>
        <v>SUN</v>
      </c>
      <c r="J1899">
        <f t="shared" si="299"/>
        <v>1</v>
      </c>
      <c r="K1899">
        <f>IF(ISERROR(VLOOKUP(A1899,Sheet3!$B$2:$B$72,1,FALSE)),0,1)</f>
        <v>0</v>
      </c>
      <c r="L1899">
        <f t="shared" si="293"/>
        <v>1</v>
      </c>
      <c r="N1899">
        <f t="shared" si="294"/>
        <v>3</v>
      </c>
      <c r="O1899">
        <f t="shared" si="290"/>
        <v>1</v>
      </c>
      <c r="P1899">
        <f t="shared" si="295"/>
        <v>2017</v>
      </c>
      <c r="Q1899" t="str">
        <f t="shared" si="296"/>
        <v>MAR</v>
      </c>
    </row>
    <row r="1900" spans="1:17" x14ac:dyDescent="0.25">
      <c r="A1900" s="1">
        <f t="shared" si="297"/>
        <v>42807</v>
      </c>
      <c r="B1900" s="1">
        <f>A1900-J1900+1</f>
        <v>42806</v>
      </c>
      <c r="C1900" s="1">
        <f t="shared" si="298"/>
        <v>42812</v>
      </c>
      <c r="D1900">
        <f>VLOOKUP(C1900,Sheet2!$A$2:$C$471,2,FALSE)</f>
        <v>11</v>
      </c>
      <c r="E1900">
        <f>VLOOKUP($C1900,Sheet2!$A$2:$D$471,4,FALSE)</f>
        <v>3</v>
      </c>
      <c r="F1900" t="str">
        <f>VLOOKUP(E1900,$W$2:$X$13,2,FALSE)</f>
        <v>MAR</v>
      </c>
      <c r="G1900">
        <f t="shared" si="291"/>
        <v>1</v>
      </c>
      <c r="H1900">
        <f>VLOOKUP($C1900,Sheet2!$A$2:$C$471,3,FALSE)</f>
        <v>2017</v>
      </c>
      <c r="I1900" t="str">
        <f t="shared" si="292"/>
        <v>MON</v>
      </c>
      <c r="J1900">
        <f t="shared" si="299"/>
        <v>2</v>
      </c>
      <c r="K1900">
        <f>IF(ISERROR(VLOOKUP(A1900,Sheet3!$B$2:$B$72,1,FALSE)),0,1)</f>
        <v>0</v>
      </c>
      <c r="L1900">
        <f t="shared" si="293"/>
        <v>0</v>
      </c>
      <c r="N1900">
        <f t="shared" si="294"/>
        <v>3</v>
      </c>
      <c r="O1900">
        <f t="shared" si="290"/>
        <v>1</v>
      </c>
      <c r="P1900">
        <f t="shared" si="295"/>
        <v>2017</v>
      </c>
      <c r="Q1900" t="str">
        <f t="shared" si="296"/>
        <v>MAR</v>
      </c>
    </row>
    <row r="1901" spans="1:17" x14ac:dyDescent="0.25">
      <c r="A1901" s="1">
        <f t="shared" si="297"/>
        <v>42808</v>
      </c>
      <c r="B1901" s="1">
        <f>A1901-J1901+1</f>
        <v>42806</v>
      </c>
      <c r="C1901" s="1">
        <f t="shared" si="298"/>
        <v>42812</v>
      </c>
      <c r="D1901">
        <f>VLOOKUP(C1901,Sheet2!$A$2:$C$471,2,FALSE)</f>
        <v>11</v>
      </c>
      <c r="E1901">
        <f>VLOOKUP($C1901,Sheet2!$A$2:$D$471,4,FALSE)</f>
        <v>3</v>
      </c>
      <c r="F1901" t="str">
        <f>VLOOKUP(E1901,$W$2:$X$13,2,FALSE)</f>
        <v>MAR</v>
      </c>
      <c r="G1901">
        <f t="shared" si="291"/>
        <v>1</v>
      </c>
      <c r="H1901">
        <f>VLOOKUP($C1901,Sheet2!$A$2:$C$471,3,FALSE)</f>
        <v>2017</v>
      </c>
      <c r="I1901" t="str">
        <f t="shared" si="292"/>
        <v>TUE</v>
      </c>
      <c r="J1901">
        <f t="shared" si="299"/>
        <v>3</v>
      </c>
      <c r="K1901">
        <f>IF(ISERROR(VLOOKUP(A1901,Sheet3!$B$2:$B$72,1,FALSE)),0,1)</f>
        <v>0</v>
      </c>
      <c r="L1901">
        <f t="shared" si="293"/>
        <v>0</v>
      </c>
      <c r="N1901">
        <f t="shared" si="294"/>
        <v>3</v>
      </c>
      <c r="O1901">
        <f t="shared" si="290"/>
        <v>1</v>
      </c>
      <c r="P1901">
        <f t="shared" si="295"/>
        <v>2017</v>
      </c>
      <c r="Q1901" t="str">
        <f t="shared" si="296"/>
        <v>MAR</v>
      </c>
    </row>
    <row r="1902" spans="1:17" x14ac:dyDescent="0.25">
      <c r="A1902" s="1">
        <f t="shared" si="297"/>
        <v>42809</v>
      </c>
      <c r="B1902" s="1">
        <f>A1902-J1902+1</f>
        <v>42806</v>
      </c>
      <c r="C1902" s="1">
        <f t="shared" si="298"/>
        <v>42812</v>
      </c>
      <c r="D1902">
        <f>VLOOKUP(C1902,Sheet2!$A$2:$C$471,2,FALSE)</f>
        <v>11</v>
      </c>
      <c r="E1902">
        <f>VLOOKUP($C1902,Sheet2!$A$2:$D$471,4,FALSE)</f>
        <v>3</v>
      </c>
      <c r="F1902" t="str">
        <f>VLOOKUP(E1902,$W$2:$X$13,2,FALSE)</f>
        <v>MAR</v>
      </c>
      <c r="G1902">
        <f t="shared" si="291"/>
        <v>1</v>
      </c>
      <c r="H1902">
        <f>VLOOKUP($C1902,Sheet2!$A$2:$C$471,3,FALSE)</f>
        <v>2017</v>
      </c>
      <c r="I1902" t="str">
        <f t="shared" si="292"/>
        <v>WED</v>
      </c>
      <c r="J1902">
        <f t="shared" si="299"/>
        <v>4</v>
      </c>
      <c r="K1902">
        <f>IF(ISERROR(VLOOKUP(A1902,Sheet3!$B$2:$B$72,1,FALSE)),0,1)</f>
        <v>0</v>
      </c>
      <c r="L1902">
        <f t="shared" si="293"/>
        <v>0</v>
      </c>
      <c r="N1902">
        <f t="shared" si="294"/>
        <v>3</v>
      </c>
      <c r="O1902">
        <f t="shared" si="290"/>
        <v>1</v>
      </c>
      <c r="P1902">
        <f t="shared" si="295"/>
        <v>2017</v>
      </c>
      <c r="Q1902" t="str">
        <f t="shared" si="296"/>
        <v>MAR</v>
      </c>
    </row>
    <row r="1903" spans="1:17" x14ac:dyDescent="0.25">
      <c r="A1903" s="1">
        <f t="shared" si="297"/>
        <v>42810</v>
      </c>
      <c r="B1903" s="1">
        <f>A1903-J1903+1</f>
        <v>42806</v>
      </c>
      <c r="C1903" s="1">
        <f t="shared" si="298"/>
        <v>42812</v>
      </c>
      <c r="D1903">
        <f>VLOOKUP(C1903,Sheet2!$A$2:$C$471,2,FALSE)</f>
        <v>11</v>
      </c>
      <c r="E1903">
        <f>VLOOKUP($C1903,Sheet2!$A$2:$D$471,4,FALSE)</f>
        <v>3</v>
      </c>
      <c r="F1903" t="str">
        <f>VLOOKUP(E1903,$W$2:$X$13,2,FALSE)</f>
        <v>MAR</v>
      </c>
      <c r="G1903">
        <f t="shared" si="291"/>
        <v>1</v>
      </c>
      <c r="H1903">
        <f>VLOOKUP($C1903,Sheet2!$A$2:$C$471,3,FALSE)</f>
        <v>2017</v>
      </c>
      <c r="I1903" t="str">
        <f t="shared" si="292"/>
        <v>THU</v>
      </c>
      <c r="J1903">
        <f t="shared" si="299"/>
        <v>5</v>
      </c>
      <c r="K1903">
        <f>IF(ISERROR(VLOOKUP(A1903,Sheet3!$B$2:$B$72,1,FALSE)),0,1)</f>
        <v>0</v>
      </c>
      <c r="L1903">
        <f t="shared" si="293"/>
        <v>0</v>
      </c>
      <c r="N1903">
        <f t="shared" si="294"/>
        <v>3</v>
      </c>
      <c r="O1903">
        <f t="shared" si="290"/>
        <v>1</v>
      </c>
      <c r="P1903">
        <f t="shared" si="295"/>
        <v>2017</v>
      </c>
      <c r="Q1903" t="str">
        <f t="shared" si="296"/>
        <v>MAR</v>
      </c>
    </row>
    <row r="1904" spans="1:17" x14ac:dyDescent="0.25">
      <c r="A1904" s="1">
        <f t="shared" si="297"/>
        <v>42811</v>
      </c>
      <c r="B1904" s="1">
        <f>A1904-J1904+1</f>
        <v>42806</v>
      </c>
      <c r="C1904" s="1">
        <f t="shared" si="298"/>
        <v>42812</v>
      </c>
      <c r="D1904">
        <f>VLOOKUP(C1904,Sheet2!$A$2:$C$471,2,FALSE)</f>
        <v>11</v>
      </c>
      <c r="E1904">
        <f>VLOOKUP($C1904,Sheet2!$A$2:$D$471,4,FALSE)</f>
        <v>3</v>
      </c>
      <c r="F1904" t="str">
        <f>VLOOKUP(E1904,$W$2:$X$13,2,FALSE)</f>
        <v>MAR</v>
      </c>
      <c r="G1904">
        <f t="shared" si="291"/>
        <v>1</v>
      </c>
      <c r="H1904">
        <f>VLOOKUP($C1904,Sheet2!$A$2:$C$471,3,FALSE)</f>
        <v>2017</v>
      </c>
      <c r="I1904" t="str">
        <f t="shared" si="292"/>
        <v>FRI</v>
      </c>
      <c r="J1904">
        <f t="shared" si="299"/>
        <v>6</v>
      </c>
      <c r="K1904">
        <f>IF(ISERROR(VLOOKUP(A1904,Sheet3!$B$2:$B$72,1,FALSE)),0,1)</f>
        <v>0</v>
      </c>
      <c r="L1904">
        <f t="shared" si="293"/>
        <v>0</v>
      </c>
      <c r="N1904">
        <f t="shared" si="294"/>
        <v>3</v>
      </c>
      <c r="O1904">
        <f t="shared" si="290"/>
        <v>1</v>
      </c>
      <c r="P1904">
        <f t="shared" si="295"/>
        <v>2017</v>
      </c>
      <c r="Q1904" t="str">
        <f t="shared" si="296"/>
        <v>MAR</v>
      </c>
    </row>
    <row r="1905" spans="1:17" x14ac:dyDescent="0.25">
      <c r="A1905" s="1">
        <f t="shared" si="297"/>
        <v>42812</v>
      </c>
      <c r="B1905" s="1">
        <f>A1905-J1905+1</f>
        <v>42806</v>
      </c>
      <c r="C1905" s="1">
        <f t="shared" si="298"/>
        <v>42812</v>
      </c>
      <c r="D1905">
        <f>VLOOKUP(C1905,Sheet2!$A$2:$C$471,2,FALSE)</f>
        <v>11</v>
      </c>
      <c r="E1905">
        <f>VLOOKUP($C1905,Sheet2!$A$2:$D$471,4,FALSE)</f>
        <v>3</v>
      </c>
      <c r="F1905" t="str">
        <f>VLOOKUP(E1905,$W$2:$X$13,2,FALSE)</f>
        <v>MAR</v>
      </c>
      <c r="G1905">
        <f t="shared" si="291"/>
        <v>1</v>
      </c>
      <c r="H1905">
        <f>VLOOKUP($C1905,Sheet2!$A$2:$C$471,3,FALSE)</f>
        <v>2017</v>
      </c>
      <c r="I1905" t="str">
        <f t="shared" si="292"/>
        <v>SAT</v>
      </c>
      <c r="J1905">
        <f t="shared" si="299"/>
        <v>7</v>
      </c>
      <c r="K1905">
        <f>IF(ISERROR(VLOOKUP(A1905,Sheet3!$B$2:$B$72,1,FALSE)),0,1)</f>
        <v>0</v>
      </c>
      <c r="L1905">
        <f t="shared" si="293"/>
        <v>1</v>
      </c>
      <c r="N1905">
        <f t="shared" si="294"/>
        <v>3</v>
      </c>
      <c r="O1905">
        <f t="shared" si="290"/>
        <v>1</v>
      </c>
      <c r="P1905">
        <f t="shared" si="295"/>
        <v>2017</v>
      </c>
      <c r="Q1905" t="str">
        <f t="shared" si="296"/>
        <v>MAR</v>
      </c>
    </row>
    <row r="1906" spans="1:17" x14ac:dyDescent="0.25">
      <c r="A1906" s="1">
        <f t="shared" si="297"/>
        <v>42813</v>
      </c>
      <c r="B1906" s="1">
        <f>A1906-J1906+1</f>
        <v>42813</v>
      </c>
      <c r="C1906" s="1">
        <f t="shared" si="298"/>
        <v>42819</v>
      </c>
      <c r="D1906">
        <f>VLOOKUP(C1906,Sheet2!$A$2:$C$471,2,FALSE)</f>
        <v>12</v>
      </c>
      <c r="E1906">
        <f>VLOOKUP($C1906,Sheet2!$A$2:$D$471,4,FALSE)</f>
        <v>3</v>
      </c>
      <c r="F1906" t="str">
        <f>VLOOKUP(E1906,$W$2:$X$13,2,FALSE)</f>
        <v>MAR</v>
      </c>
      <c r="G1906">
        <f t="shared" si="291"/>
        <v>1</v>
      </c>
      <c r="H1906">
        <f>VLOOKUP($C1906,Sheet2!$A$2:$C$471,3,FALSE)</f>
        <v>2017</v>
      </c>
      <c r="I1906" t="str">
        <f t="shared" si="292"/>
        <v>SUN</v>
      </c>
      <c r="J1906">
        <f t="shared" si="299"/>
        <v>1</v>
      </c>
      <c r="K1906">
        <f>IF(ISERROR(VLOOKUP(A1906,Sheet3!$B$2:$B$72,1,FALSE)),0,1)</f>
        <v>0</v>
      </c>
      <c r="L1906">
        <f t="shared" si="293"/>
        <v>1</v>
      </c>
      <c r="N1906">
        <f t="shared" si="294"/>
        <v>3</v>
      </c>
      <c r="O1906">
        <f t="shared" si="290"/>
        <v>1</v>
      </c>
      <c r="P1906">
        <f t="shared" si="295"/>
        <v>2017</v>
      </c>
      <c r="Q1906" t="str">
        <f t="shared" si="296"/>
        <v>MAR</v>
      </c>
    </row>
    <row r="1907" spans="1:17" x14ac:dyDescent="0.25">
      <c r="A1907" s="1">
        <f t="shared" si="297"/>
        <v>42814</v>
      </c>
      <c r="B1907" s="1">
        <f>A1907-J1907+1</f>
        <v>42813</v>
      </c>
      <c r="C1907" s="1">
        <f t="shared" si="298"/>
        <v>42819</v>
      </c>
      <c r="D1907">
        <f>VLOOKUP(C1907,Sheet2!$A$2:$C$471,2,FALSE)</f>
        <v>12</v>
      </c>
      <c r="E1907">
        <f>VLOOKUP($C1907,Sheet2!$A$2:$D$471,4,FALSE)</f>
        <v>3</v>
      </c>
      <c r="F1907" t="str">
        <f>VLOOKUP(E1907,$W$2:$X$13,2,FALSE)</f>
        <v>MAR</v>
      </c>
      <c r="G1907">
        <f t="shared" si="291"/>
        <v>1</v>
      </c>
      <c r="H1907">
        <f>VLOOKUP($C1907,Sheet2!$A$2:$C$471,3,FALSE)</f>
        <v>2017</v>
      </c>
      <c r="I1907" t="str">
        <f t="shared" si="292"/>
        <v>MON</v>
      </c>
      <c r="J1907">
        <f t="shared" si="299"/>
        <v>2</v>
      </c>
      <c r="K1907">
        <f>IF(ISERROR(VLOOKUP(A1907,Sheet3!$B$2:$B$72,1,FALSE)),0,1)</f>
        <v>0</v>
      </c>
      <c r="L1907">
        <f t="shared" si="293"/>
        <v>0</v>
      </c>
      <c r="N1907">
        <f t="shared" si="294"/>
        <v>3</v>
      </c>
      <c r="O1907">
        <f t="shared" si="290"/>
        <v>1</v>
      </c>
      <c r="P1907">
        <f t="shared" si="295"/>
        <v>2017</v>
      </c>
      <c r="Q1907" t="str">
        <f t="shared" si="296"/>
        <v>MAR</v>
      </c>
    </row>
    <row r="1908" spans="1:17" x14ac:dyDescent="0.25">
      <c r="A1908" s="1">
        <f t="shared" si="297"/>
        <v>42815</v>
      </c>
      <c r="B1908" s="1">
        <f>A1908-J1908+1</f>
        <v>42813</v>
      </c>
      <c r="C1908" s="1">
        <f t="shared" si="298"/>
        <v>42819</v>
      </c>
      <c r="D1908">
        <f>VLOOKUP(C1908,Sheet2!$A$2:$C$471,2,FALSE)</f>
        <v>12</v>
      </c>
      <c r="E1908">
        <f>VLOOKUP($C1908,Sheet2!$A$2:$D$471,4,FALSE)</f>
        <v>3</v>
      </c>
      <c r="F1908" t="str">
        <f>VLOOKUP(E1908,$W$2:$X$13,2,FALSE)</f>
        <v>MAR</v>
      </c>
      <c r="G1908">
        <f t="shared" si="291"/>
        <v>1</v>
      </c>
      <c r="H1908">
        <f>VLOOKUP($C1908,Sheet2!$A$2:$C$471,3,FALSE)</f>
        <v>2017</v>
      </c>
      <c r="I1908" t="str">
        <f t="shared" si="292"/>
        <v>TUE</v>
      </c>
      <c r="J1908">
        <f t="shared" si="299"/>
        <v>3</v>
      </c>
      <c r="K1908">
        <f>IF(ISERROR(VLOOKUP(A1908,Sheet3!$B$2:$B$72,1,FALSE)),0,1)</f>
        <v>0</v>
      </c>
      <c r="L1908">
        <f t="shared" si="293"/>
        <v>0</v>
      </c>
      <c r="N1908">
        <f t="shared" si="294"/>
        <v>3</v>
      </c>
      <c r="O1908">
        <f t="shared" ref="O1908:O1971" si="300">ROUNDUP(N1908/3,0)</f>
        <v>1</v>
      </c>
      <c r="P1908">
        <f t="shared" si="295"/>
        <v>2017</v>
      </c>
      <c r="Q1908" t="str">
        <f t="shared" si="296"/>
        <v>MAR</v>
      </c>
    </row>
    <row r="1909" spans="1:17" x14ac:dyDescent="0.25">
      <c r="A1909" s="1">
        <f t="shared" si="297"/>
        <v>42816</v>
      </c>
      <c r="B1909" s="1">
        <f>A1909-J1909+1</f>
        <v>42813</v>
      </c>
      <c r="C1909" s="1">
        <f t="shared" si="298"/>
        <v>42819</v>
      </c>
      <c r="D1909">
        <f>VLOOKUP(C1909,Sheet2!$A$2:$C$471,2,FALSE)</f>
        <v>12</v>
      </c>
      <c r="E1909">
        <f>VLOOKUP($C1909,Sheet2!$A$2:$D$471,4,FALSE)</f>
        <v>3</v>
      </c>
      <c r="F1909" t="str">
        <f>VLOOKUP(E1909,$W$2:$X$13,2,FALSE)</f>
        <v>MAR</v>
      </c>
      <c r="G1909">
        <f t="shared" si="291"/>
        <v>1</v>
      </c>
      <c r="H1909">
        <f>VLOOKUP($C1909,Sheet2!$A$2:$C$471,3,FALSE)</f>
        <v>2017</v>
      </c>
      <c r="I1909" t="str">
        <f t="shared" si="292"/>
        <v>WED</v>
      </c>
      <c r="J1909">
        <f t="shared" si="299"/>
        <v>4</v>
      </c>
      <c r="K1909">
        <f>IF(ISERROR(VLOOKUP(A1909,Sheet3!$B$2:$B$72,1,FALSE)),0,1)</f>
        <v>0</v>
      </c>
      <c r="L1909">
        <f t="shared" si="293"/>
        <v>0</v>
      </c>
      <c r="N1909">
        <f t="shared" si="294"/>
        <v>3</v>
      </c>
      <c r="O1909">
        <f t="shared" si="300"/>
        <v>1</v>
      </c>
      <c r="P1909">
        <f t="shared" si="295"/>
        <v>2017</v>
      </c>
      <c r="Q1909" t="str">
        <f t="shared" si="296"/>
        <v>MAR</v>
      </c>
    </row>
    <row r="1910" spans="1:17" x14ac:dyDescent="0.25">
      <c r="A1910" s="1">
        <f t="shared" si="297"/>
        <v>42817</v>
      </c>
      <c r="B1910" s="1">
        <f>A1910-J1910+1</f>
        <v>42813</v>
      </c>
      <c r="C1910" s="1">
        <f t="shared" si="298"/>
        <v>42819</v>
      </c>
      <c r="D1910">
        <f>VLOOKUP(C1910,Sheet2!$A$2:$C$471,2,FALSE)</f>
        <v>12</v>
      </c>
      <c r="E1910">
        <f>VLOOKUP($C1910,Sheet2!$A$2:$D$471,4,FALSE)</f>
        <v>3</v>
      </c>
      <c r="F1910" t="str">
        <f>VLOOKUP(E1910,$W$2:$X$13,2,FALSE)</f>
        <v>MAR</v>
      </c>
      <c r="G1910">
        <f t="shared" si="291"/>
        <v>1</v>
      </c>
      <c r="H1910">
        <f>VLOOKUP($C1910,Sheet2!$A$2:$C$471,3,FALSE)</f>
        <v>2017</v>
      </c>
      <c r="I1910" t="str">
        <f t="shared" si="292"/>
        <v>THU</v>
      </c>
      <c r="J1910">
        <f t="shared" si="299"/>
        <v>5</v>
      </c>
      <c r="K1910">
        <f>IF(ISERROR(VLOOKUP(A1910,Sheet3!$B$2:$B$72,1,FALSE)),0,1)</f>
        <v>0</v>
      </c>
      <c r="L1910">
        <f t="shared" si="293"/>
        <v>0</v>
      </c>
      <c r="N1910">
        <f t="shared" si="294"/>
        <v>3</v>
      </c>
      <c r="O1910">
        <f t="shared" si="300"/>
        <v>1</v>
      </c>
      <c r="P1910">
        <f t="shared" si="295"/>
        <v>2017</v>
      </c>
      <c r="Q1910" t="str">
        <f t="shared" si="296"/>
        <v>MAR</v>
      </c>
    </row>
    <row r="1911" spans="1:17" x14ac:dyDescent="0.25">
      <c r="A1911" s="1">
        <f t="shared" si="297"/>
        <v>42818</v>
      </c>
      <c r="B1911" s="1">
        <f>A1911-J1911+1</f>
        <v>42813</v>
      </c>
      <c r="C1911" s="1">
        <f t="shared" si="298"/>
        <v>42819</v>
      </c>
      <c r="D1911">
        <f>VLOOKUP(C1911,Sheet2!$A$2:$C$471,2,FALSE)</f>
        <v>12</v>
      </c>
      <c r="E1911">
        <f>VLOOKUP($C1911,Sheet2!$A$2:$D$471,4,FALSE)</f>
        <v>3</v>
      </c>
      <c r="F1911" t="str">
        <f>VLOOKUP(E1911,$W$2:$X$13,2,FALSE)</f>
        <v>MAR</v>
      </c>
      <c r="G1911">
        <f t="shared" si="291"/>
        <v>1</v>
      </c>
      <c r="H1911">
        <f>VLOOKUP($C1911,Sheet2!$A$2:$C$471,3,FALSE)</f>
        <v>2017</v>
      </c>
      <c r="I1911" t="str">
        <f t="shared" si="292"/>
        <v>FRI</v>
      </c>
      <c r="J1911">
        <f t="shared" si="299"/>
        <v>6</v>
      </c>
      <c r="K1911">
        <f>IF(ISERROR(VLOOKUP(A1911,Sheet3!$B$2:$B$72,1,FALSE)),0,1)</f>
        <v>0</v>
      </c>
      <c r="L1911">
        <f t="shared" si="293"/>
        <v>0</v>
      </c>
      <c r="N1911">
        <f t="shared" si="294"/>
        <v>3</v>
      </c>
      <c r="O1911">
        <f t="shared" si="300"/>
        <v>1</v>
      </c>
      <c r="P1911">
        <f t="shared" si="295"/>
        <v>2017</v>
      </c>
      <c r="Q1911" t="str">
        <f t="shared" si="296"/>
        <v>MAR</v>
      </c>
    </row>
    <row r="1912" spans="1:17" x14ac:dyDescent="0.25">
      <c r="A1912" s="1">
        <f t="shared" si="297"/>
        <v>42819</v>
      </c>
      <c r="B1912" s="1">
        <f>A1912-J1912+1</f>
        <v>42813</v>
      </c>
      <c r="C1912" s="1">
        <f t="shared" si="298"/>
        <v>42819</v>
      </c>
      <c r="D1912">
        <f>VLOOKUP(C1912,Sheet2!$A$2:$C$471,2,FALSE)</f>
        <v>12</v>
      </c>
      <c r="E1912">
        <f>VLOOKUP($C1912,Sheet2!$A$2:$D$471,4,FALSE)</f>
        <v>3</v>
      </c>
      <c r="F1912" t="str">
        <f>VLOOKUP(E1912,$W$2:$X$13,2,FALSE)</f>
        <v>MAR</v>
      </c>
      <c r="G1912">
        <f t="shared" si="291"/>
        <v>1</v>
      </c>
      <c r="H1912">
        <f>VLOOKUP($C1912,Sheet2!$A$2:$C$471,3,FALSE)</f>
        <v>2017</v>
      </c>
      <c r="I1912" t="str">
        <f t="shared" si="292"/>
        <v>SAT</v>
      </c>
      <c r="J1912">
        <f t="shared" si="299"/>
        <v>7</v>
      </c>
      <c r="K1912">
        <f>IF(ISERROR(VLOOKUP(A1912,Sheet3!$B$2:$B$72,1,FALSE)),0,1)</f>
        <v>0</v>
      </c>
      <c r="L1912">
        <f t="shared" si="293"/>
        <v>1</v>
      </c>
      <c r="N1912">
        <f t="shared" si="294"/>
        <v>3</v>
      </c>
      <c r="O1912">
        <f t="shared" si="300"/>
        <v>1</v>
      </c>
      <c r="P1912">
        <f t="shared" si="295"/>
        <v>2017</v>
      </c>
      <c r="Q1912" t="str">
        <f t="shared" si="296"/>
        <v>MAR</v>
      </c>
    </row>
    <row r="1913" spans="1:17" x14ac:dyDescent="0.25">
      <c r="A1913" s="1">
        <f t="shared" si="297"/>
        <v>42820</v>
      </c>
      <c r="B1913" s="1">
        <f>A1913-J1913+1</f>
        <v>42820</v>
      </c>
      <c r="C1913" s="1">
        <f t="shared" si="298"/>
        <v>42826</v>
      </c>
      <c r="D1913">
        <f>VLOOKUP(C1913,Sheet2!$A$2:$C$471,2,FALSE)</f>
        <v>13</v>
      </c>
      <c r="E1913">
        <f>VLOOKUP($C1913,Sheet2!$A$2:$D$471,4,FALSE)</f>
        <v>3</v>
      </c>
      <c r="F1913" t="str">
        <f>VLOOKUP(E1913,$W$2:$X$13,2,FALSE)</f>
        <v>MAR</v>
      </c>
      <c r="G1913">
        <f t="shared" si="291"/>
        <v>1</v>
      </c>
      <c r="H1913">
        <f>VLOOKUP($C1913,Sheet2!$A$2:$C$471,3,FALSE)</f>
        <v>2017</v>
      </c>
      <c r="I1913" t="str">
        <f t="shared" si="292"/>
        <v>SUN</v>
      </c>
      <c r="J1913">
        <f t="shared" si="299"/>
        <v>1</v>
      </c>
      <c r="K1913">
        <f>IF(ISERROR(VLOOKUP(A1913,Sheet3!$B$2:$B$72,1,FALSE)),0,1)</f>
        <v>0</v>
      </c>
      <c r="L1913">
        <f t="shared" si="293"/>
        <v>1</v>
      </c>
      <c r="N1913">
        <f t="shared" si="294"/>
        <v>3</v>
      </c>
      <c r="O1913">
        <f t="shared" si="300"/>
        <v>1</v>
      </c>
      <c r="P1913">
        <f t="shared" si="295"/>
        <v>2017</v>
      </c>
      <c r="Q1913" t="str">
        <f t="shared" si="296"/>
        <v>MAR</v>
      </c>
    </row>
    <row r="1914" spans="1:17" x14ac:dyDescent="0.25">
      <c r="A1914" s="1">
        <f t="shared" si="297"/>
        <v>42821</v>
      </c>
      <c r="B1914" s="1">
        <f>A1914-J1914+1</f>
        <v>42820</v>
      </c>
      <c r="C1914" s="1">
        <f t="shared" si="298"/>
        <v>42826</v>
      </c>
      <c r="D1914">
        <f>VLOOKUP(C1914,Sheet2!$A$2:$C$471,2,FALSE)</f>
        <v>13</v>
      </c>
      <c r="E1914">
        <f>VLOOKUP($C1914,Sheet2!$A$2:$D$471,4,FALSE)</f>
        <v>3</v>
      </c>
      <c r="F1914" t="str">
        <f>VLOOKUP(E1914,$W$2:$X$13,2,FALSE)</f>
        <v>MAR</v>
      </c>
      <c r="G1914">
        <f t="shared" si="291"/>
        <v>1</v>
      </c>
      <c r="H1914">
        <f>VLOOKUP($C1914,Sheet2!$A$2:$C$471,3,FALSE)</f>
        <v>2017</v>
      </c>
      <c r="I1914" t="str">
        <f t="shared" si="292"/>
        <v>MON</v>
      </c>
      <c r="J1914">
        <f t="shared" si="299"/>
        <v>2</v>
      </c>
      <c r="K1914">
        <f>IF(ISERROR(VLOOKUP(A1914,Sheet3!$B$2:$B$72,1,FALSE)),0,1)</f>
        <v>0</v>
      </c>
      <c r="L1914">
        <f t="shared" si="293"/>
        <v>0</v>
      </c>
      <c r="N1914">
        <f t="shared" si="294"/>
        <v>3</v>
      </c>
      <c r="O1914">
        <f t="shared" si="300"/>
        <v>1</v>
      </c>
      <c r="P1914">
        <f t="shared" si="295"/>
        <v>2017</v>
      </c>
      <c r="Q1914" t="str">
        <f t="shared" si="296"/>
        <v>MAR</v>
      </c>
    </row>
    <row r="1915" spans="1:17" x14ac:dyDescent="0.25">
      <c r="A1915" s="1">
        <f t="shared" si="297"/>
        <v>42822</v>
      </c>
      <c r="B1915" s="1">
        <f>A1915-J1915+1</f>
        <v>42820</v>
      </c>
      <c r="C1915" s="1">
        <f t="shared" si="298"/>
        <v>42826</v>
      </c>
      <c r="D1915">
        <f>VLOOKUP(C1915,Sheet2!$A$2:$C$471,2,FALSE)</f>
        <v>13</v>
      </c>
      <c r="E1915">
        <f>VLOOKUP($C1915,Sheet2!$A$2:$D$471,4,FALSE)</f>
        <v>3</v>
      </c>
      <c r="F1915" t="str">
        <f>VLOOKUP(E1915,$W$2:$X$13,2,FALSE)</f>
        <v>MAR</v>
      </c>
      <c r="G1915">
        <f t="shared" si="291"/>
        <v>1</v>
      </c>
      <c r="H1915">
        <f>VLOOKUP($C1915,Sheet2!$A$2:$C$471,3,FALSE)</f>
        <v>2017</v>
      </c>
      <c r="I1915" t="str">
        <f t="shared" si="292"/>
        <v>TUE</v>
      </c>
      <c r="J1915">
        <f t="shared" si="299"/>
        <v>3</v>
      </c>
      <c r="K1915">
        <f>IF(ISERROR(VLOOKUP(A1915,Sheet3!$B$2:$B$72,1,FALSE)),0,1)</f>
        <v>0</v>
      </c>
      <c r="L1915">
        <f t="shared" si="293"/>
        <v>0</v>
      </c>
      <c r="N1915">
        <f t="shared" si="294"/>
        <v>3</v>
      </c>
      <c r="O1915">
        <f t="shared" si="300"/>
        <v>1</v>
      </c>
      <c r="P1915">
        <f t="shared" si="295"/>
        <v>2017</v>
      </c>
      <c r="Q1915" t="str">
        <f t="shared" si="296"/>
        <v>MAR</v>
      </c>
    </row>
    <row r="1916" spans="1:17" x14ac:dyDescent="0.25">
      <c r="A1916" s="1">
        <f t="shared" si="297"/>
        <v>42823</v>
      </c>
      <c r="B1916" s="1">
        <f>A1916-J1916+1</f>
        <v>42820</v>
      </c>
      <c r="C1916" s="1">
        <f t="shared" si="298"/>
        <v>42826</v>
      </c>
      <c r="D1916">
        <f>VLOOKUP(C1916,Sheet2!$A$2:$C$471,2,FALSE)</f>
        <v>13</v>
      </c>
      <c r="E1916">
        <f>VLOOKUP($C1916,Sheet2!$A$2:$D$471,4,FALSE)</f>
        <v>3</v>
      </c>
      <c r="F1916" t="str">
        <f>VLOOKUP(E1916,$W$2:$X$13,2,FALSE)</f>
        <v>MAR</v>
      </c>
      <c r="G1916">
        <f t="shared" si="291"/>
        <v>1</v>
      </c>
      <c r="H1916">
        <f>VLOOKUP($C1916,Sheet2!$A$2:$C$471,3,FALSE)</f>
        <v>2017</v>
      </c>
      <c r="I1916" t="str">
        <f t="shared" si="292"/>
        <v>WED</v>
      </c>
      <c r="J1916">
        <f t="shared" si="299"/>
        <v>4</v>
      </c>
      <c r="K1916">
        <f>IF(ISERROR(VLOOKUP(A1916,Sheet3!$B$2:$B$72,1,FALSE)),0,1)</f>
        <v>0</v>
      </c>
      <c r="L1916">
        <f t="shared" si="293"/>
        <v>0</v>
      </c>
      <c r="N1916">
        <f t="shared" si="294"/>
        <v>3</v>
      </c>
      <c r="O1916">
        <f t="shared" si="300"/>
        <v>1</v>
      </c>
      <c r="P1916">
        <f t="shared" si="295"/>
        <v>2017</v>
      </c>
      <c r="Q1916" t="str">
        <f t="shared" si="296"/>
        <v>MAR</v>
      </c>
    </row>
    <row r="1917" spans="1:17" x14ac:dyDescent="0.25">
      <c r="A1917" s="1">
        <f t="shared" si="297"/>
        <v>42824</v>
      </c>
      <c r="B1917" s="1">
        <f>A1917-J1917+1</f>
        <v>42820</v>
      </c>
      <c r="C1917" s="1">
        <f t="shared" si="298"/>
        <v>42826</v>
      </c>
      <c r="D1917">
        <f>VLOOKUP(C1917,Sheet2!$A$2:$C$471,2,FALSE)</f>
        <v>13</v>
      </c>
      <c r="E1917">
        <f>VLOOKUP($C1917,Sheet2!$A$2:$D$471,4,FALSE)</f>
        <v>3</v>
      </c>
      <c r="F1917" t="str">
        <f>VLOOKUP(E1917,$W$2:$X$13,2,FALSE)</f>
        <v>MAR</v>
      </c>
      <c r="G1917">
        <f t="shared" si="291"/>
        <v>1</v>
      </c>
      <c r="H1917">
        <f>VLOOKUP($C1917,Sheet2!$A$2:$C$471,3,FALSE)</f>
        <v>2017</v>
      </c>
      <c r="I1917" t="str">
        <f t="shared" si="292"/>
        <v>THU</v>
      </c>
      <c r="J1917">
        <f t="shared" si="299"/>
        <v>5</v>
      </c>
      <c r="K1917">
        <f>IF(ISERROR(VLOOKUP(A1917,Sheet3!$B$2:$B$72,1,FALSE)),0,1)</f>
        <v>0</v>
      </c>
      <c r="L1917">
        <f t="shared" si="293"/>
        <v>0</v>
      </c>
      <c r="N1917">
        <f t="shared" si="294"/>
        <v>3</v>
      </c>
      <c r="O1917">
        <f t="shared" si="300"/>
        <v>1</v>
      </c>
      <c r="P1917">
        <f t="shared" si="295"/>
        <v>2017</v>
      </c>
      <c r="Q1917" t="str">
        <f t="shared" si="296"/>
        <v>MAR</v>
      </c>
    </row>
    <row r="1918" spans="1:17" x14ac:dyDescent="0.25">
      <c r="A1918" s="1">
        <f t="shared" si="297"/>
        <v>42825</v>
      </c>
      <c r="B1918" s="1">
        <f>A1918-J1918+1</f>
        <v>42820</v>
      </c>
      <c r="C1918" s="1">
        <f t="shared" si="298"/>
        <v>42826</v>
      </c>
      <c r="D1918">
        <f>VLOOKUP(C1918,Sheet2!$A$2:$C$471,2,FALSE)</f>
        <v>13</v>
      </c>
      <c r="E1918">
        <f>VLOOKUP($C1918,Sheet2!$A$2:$D$471,4,FALSE)</f>
        <v>3</v>
      </c>
      <c r="F1918" t="str">
        <f>VLOOKUP(E1918,$W$2:$X$13,2,FALSE)</f>
        <v>MAR</v>
      </c>
      <c r="G1918">
        <f t="shared" si="291"/>
        <v>1</v>
      </c>
      <c r="H1918">
        <f>VLOOKUP($C1918,Sheet2!$A$2:$C$471,3,FALSE)</f>
        <v>2017</v>
      </c>
      <c r="I1918" t="str">
        <f t="shared" si="292"/>
        <v>FRI</v>
      </c>
      <c r="J1918">
        <f t="shared" si="299"/>
        <v>6</v>
      </c>
      <c r="K1918">
        <f>IF(ISERROR(VLOOKUP(A1918,Sheet3!$B$2:$B$72,1,FALSE)),0,1)</f>
        <v>0</v>
      </c>
      <c r="L1918">
        <f t="shared" si="293"/>
        <v>0</v>
      </c>
      <c r="N1918">
        <f t="shared" si="294"/>
        <v>3</v>
      </c>
      <c r="O1918">
        <f t="shared" si="300"/>
        <v>1</v>
      </c>
      <c r="P1918">
        <f t="shared" si="295"/>
        <v>2017</v>
      </c>
      <c r="Q1918" t="str">
        <f t="shared" si="296"/>
        <v>MAR</v>
      </c>
    </row>
    <row r="1919" spans="1:17" x14ac:dyDescent="0.25">
      <c r="A1919" s="1">
        <f t="shared" si="297"/>
        <v>42826</v>
      </c>
      <c r="B1919" s="1">
        <f>A1919-J1919+1</f>
        <v>42820</v>
      </c>
      <c r="C1919" s="1">
        <f t="shared" si="298"/>
        <v>42826</v>
      </c>
      <c r="D1919">
        <f>VLOOKUP(C1919,Sheet2!$A$2:$C$471,2,FALSE)</f>
        <v>13</v>
      </c>
      <c r="E1919">
        <f>VLOOKUP($C1919,Sheet2!$A$2:$D$471,4,FALSE)</f>
        <v>3</v>
      </c>
      <c r="F1919" t="str">
        <f>VLOOKUP(E1919,$W$2:$X$13,2,FALSE)</f>
        <v>MAR</v>
      </c>
      <c r="G1919">
        <f t="shared" si="291"/>
        <v>1</v>
      </c>
      <c r="H1919">
        <f>VLOOKUP($C1919,Sheet2!$A$2:$C$471,3,FALSE)</f>
        <v>2017</v>
      </c>
      <c r="I1919" t="str">
        <f t="shared" si="292"/>
        <v>SAT</v>
      </c>
      <c r="J1919">
        <f t="shared" si="299"/>
        <v>7</v>
      </c>
      <c r="K1919">
        <f>IF(ISERROR(VLOOKUP(A1919,Sheet3!$B$2:$B$72,1,FALSE)),0,1)</f>
        <v>0</v>
      </c>
      <c r="L1919">
        <f t="shared" si="293"/>
        <v>1</v>
      </c>
      <c r="N1919">
        <f t="shared" si="294"/>
        <v>4</v>
      </c>
      <c r="O1919">
        <f t="shared" si="300"/>
        <v>2</v>
      </c>
      <c r="P1919">
        <f t="shared" si="295"/>
        <v>2017</v>
      </c>
      <c r="Q1919" t="str">
        <f t="shared" si="296"/>
        <v>APR</v>
      </c>
    </row>
    <row r="1920" spans="1:17" x14ac:dyDescent="0.25">
      <c r="A1920" s="1">
        <f t="shared" si="297"/>
        <v>42827</v>
      </c>
      <c r="B1920" s="1">
        <f>A1920-J1920+1</f>
        <v>42827</v>
      </c>
      <c r="C1920" s="1">
        <f t="shared" si="298"/>
        <v>42833</v>
      </c>
      <c r="D1920">
        <f>VLOOKUP(C1920,Sheet2!$A$2:$C$471,2,FALSE)</f>
        <v>14</v>
      </c>
      <c r="E1920">
        <f>VLOOKUP($C1920,Sheet2!$A$2:$D$471,4,FALSE)</f>
        <v>4</v>
      </c>
      <c r="F1920" t="str">
        <f>VLOOKUP(E1920,$W$2:$X$13,2,FALSE)</f>
        <v>APR</v>
      </c>
      <c r="G1920">
        <f t="shared" si="291"/>
        <v>2</v>
      </c>
      <c r="H1920">
        <f>VLOOKUP($C1920,Sheet2!$A$2:$C$471,3,FALSE)</f>
        <v>2017</v>
      </c>
      <c r="I1920" t="str">
        <f t="shared" si="292"/>
        <v>SUN</v>
      </c>
      <c r="J1920">
        <f t="shared" si="299"/>
        <v>1</v>
      </c>
      <c r="K1920">
        <f>IF(ISERROR(VLOOKUP(A1920,Sheet3!$B$2:$B$72,1,FALSE)),0,1)</f>
        <v>0</v>
      </c>
      <c r="L1920">
        <f t="shared" si="293"/>
        <v>1</v>
      </c>
      <c r="N1920">
        <f t="shared" si="294"/>
        <v>4</v>
      </c>
      <c r="O1920">
        <f t="shared" si="300"/>
        <v>2</v>
      </c>
      <c r="P1920">
        <f t="shared" si="295"/>
        <v>2017</v>
      </c>
      <c r="Q1920" t="str">
        <f t="shared" si="296"/>
        <v>APR</v>
      </c>
    </row>
    <row r="1921" spans="1:17" x14ac:dyDescent="0.25">
      <c r="A1921" s="1">
        <f t="shared" si="297"/>
        <v>42828</v>
      </c>
      <c r="B1921" s="1">
        <f>A1921-J1921+1</f>
        <v>42827</v>
      </c>
      <c r="C1921" s="1">
        <f t="shared" si="298"/>
        <v>42833</v>
      </c>
      <c r="D1921">
        <f>VLOOKUP(C1921,Sheet2!$A$2:$C$471,2,FALSE)</f>
        <v>14</v>
      </c>
      <c r="E1921">
        <f>VLOOKUP($C1921,Sheet2!$A$2:$D$471,4,FALSE)</f>
        <v>4</v>
      </c>
      <c r="F1921" t="str">
        <f>VLOOKUP(E1921,$W$2:$X$13,2,FALSE)</f>
        <v>APR</v>
      </c>
      <c r="G1921">
        <f t="shared" si="291"/>
        <v>2</v>
      </c>
      <c r="H1921">
        <f>VLOOKUP($C1921,Sheet2!$A$2:$C$471,3,FALSE)</f>
        <v>2017</v>
      </c>
      <c r="I1921" t="str">
        <f t="shared" si="292"/>
        <v>MON</v>
      </c>
      <c r="J1921">
        <f t="shared" si="299"/>
        <v>2</v>
      </c>
      <c r="K1921">
        <f>IF(ISERROR(VLOOKUP(A1921,Sheet3!$B$2:$B$72,1,FALSE)),0,1)</f>
        <v>0</v>
      </c>
      <c r="L1921">
        <f t="shared" si="293"/>
        <v>0</v>
      </c>
      <c r="N1921">
        <f t="shared" si="294"/>
        <v>4</v>
      </c>
      <c r="O1921">
        <f t="shared" si="300"/>
        <v>2</v>
      </c>
      <c r="P1921">
        <f t="shared" si="295"/>
        <v>2017</v>
      </c>
      <c r="Q1921" t="str">
        <f t="shared" si="296"/>
        <v>APR</v>
      </c>
    </row>
    <row r="1922" spans="1:17" x14ac:dyDescent="0.25">
      <c r="A1922" s="1">
        <f t="shared" si="297"/>
        <v>42829</v>
      </c>
      <c r="B1922" s="1">
        <f>A1922-J1922+1</f>
        <v>42827</v>
      </c>
      <c r="C1922" s="1">
        <f t="shared" si="298"/>
        <v>42833</v>
      </c>
      <c r="D1922">
        <f>VLOOKUP(C1922,Sheet2!$A$2:$C$471,2,FALSE)</f>
        <v>14</v>
      </c>
      <c r="E1922">
        <f>VLOOKUP($C1922,Sheet2!$A$2:$D$471,4,FALSE)</f>
        <v>4</v>
      </c>
      <c r="F1922" t="str">
        <f>VLOOKUP(E1922,$W$2:$X$13,2,FALSE)</f>
        <v>APR</v>
      </c>
      <c r="G1922">
        <f t="shared" si="291"/>
        <v>2</v>
      </c>
      <c r="H1922">
        <f>VLOOKUP($C1922,Sheet2!$A$2:$C$471,3,FALSE)</f>
        <v>2017</v>
      </c>
      <c r="I1922" t="str">
        <f t="shared" si="292"/>
        <v>TUE</v>
      </c>
      <c r="J1922">
        <f t="shared" si="299"/>
        <v>3</v>
      </c>
      <c r="K1922">
        <f>IF(ISERROR(VLOOKUP(A1922,Sheet3!$B$2:$B$72,1,FALSE)),0,1)</f>
        <v>0</v>
      </c>
      <c r="L1922">
        <f t="shared" si="293"/>
        <v>0</v>
      </c>
      <c r="N1922">
        <f t="shared" si="294"/>
        <v>4</v>
      </c>
      <c r="O1922">
        <f t="shared" si="300"/>
        <v>2</v>
      </c>
      <c r="P1922">
        <f t="shared" si="295"/>
        <v>2017</v>
      </c>
      <c r="Q1922" t="str">
        <f t="shared" si="296"/>
        <v>APR</v>
      </c>
    </row>
    <row r="1923" spans="1:17" x14ac:dyDescent="0.25">
      <c r="A1923" s="1">
        <f t="shared" si="297"/>
        <v>42830</v>
      </c>
      <c r="B1923" s="1">
        <f>A1923-J1923+1</f>
        <v>42827</v>
      </c>
      <c r="C1923" s="1">
        <f t="shared" si="298"/>
        <v>42833</v>
      </c>
      <c r="D1923">
        <f>VLOOKUP(C1923,Sheet2!$A$2:$C$471,2,FALSE)</f>
        <v>14</v>
      </c>
      <c r="E1923">
        <f>VLOOKUP($C1923,Sheet2!$A$2:$D$471,4,FALSE)</f>
        <v>4</v>
      </c>
      <c r="F1923" t="str">
        <f>VLOOKUP(E1923,$W$2:$X$13,2,FALSE)</f>
        <v>APR</v>
      </c>
      <c r="G1923">
        <f t="shared" ref="G1923:G1986" si="301">ROUNDUP(E1923/3,0)</f>
        <v>2</v>
      </c>
      <c r="H1923">
        <f>VLOOKUP($C1923,Sheet2!$A$2:$C$471,3,FALSE)</f>
        <v>2017</v>
      </c>
      <c r="I1923" t="str">
        <f t="shared" ref="I1923:I1986" si="302">VLOOKUP(J1923,$T$2:$U$8,2,FALSE)</f>
        <v>WED</v>
      </c>
      <c r="J1923">
        <f t="shared" si="299"/>
        <v>4</v>
      </c>
      <c r="K1923">
        <f>IF(ISERROR(VLOOKUP(A1923,Sheet3!$B$2:$B$72,1,FALSE)),0,1)</f>
        <v>0</v>
      </c>
      <c r="L1923">
        <f t="shared" ref="L1923:L1986" si="303">IF(OR(J1923=1,J1923=7),1,0)</f>
        <v>0</v>
      </c>
      <c r="N1923">
        <f t="shared" ref="N1923:N1986" si="304">MONTH(A1923)</f>
        <v>4</v>
      </c>
      <c r="O1923">
        <f t="shared" si="300"/>
        <v>2</v>
      </c>
      <c r="P1923">
        <f t="shared" ref="P1923:P1986" si="305">YEAR(A1923)</f>
        <v>2017</v>
      </c>
      <c r="Q1923" t="str">
        <f t="shared" ref="Q1923:Q1986" si="306">VLOOKUP(N1923,$W$2:$X$13,2,FALSE)</f>
        <v>APR</v>
      </c>
    </row>
    <row r="1924" spans="1:17" x14ac:dyDescent="0.25">
      <c r="A1924" s="1">
        <f t="shared" ref="A1924:A1987" si="307">A1923+1</f>
        <v>42831</v>
      </c>
      <c r="B1924" s="1">
        <f>A1924-J1924+1</f>
        <v>42827</v>
      </c>
      <c r="C1924" s="1">
        <f t="shared" ref="C1924:C1987" si="308">B1924+6</f>
        <v>42833</v>
      </c>
      <c r="D1924">
        <f>VLOOKUP(C1924,Sheet2!$A$2:$C$471,2,FALSE)</f>
        <v>14</v>
      </c>
      <c r="E1924">
        <f>VLOOKUP($C1924,Sheet2!$A$2:$D$471,4,FALSE)</f>
        <v>4</v>
      </c>
      <c r="F1924" t="str">
        <f>VLOOKUP(E1924,$W$2:$X$13,2,FALSE)</f>
        <v>APR</v>
      </c>
      <c r="G1924">
        <f t="shared" si="301"/>
        <v>2</v>
      </c>
      <c r="H1924">
        <f>VLOOKUP($C1924,Sheet2!$A$2:$C$471,3,FALSE)</f>
        <v>2017</v>
      </c>
      <c r="I1924" t="str">
        <f t="shared" si="302"/>
        <v>THU</v>
      </c>
      <c r="J1924">
        <f t="shared" ref="J1924:J1987" si="309">WEEKDAY(A1924)</f>
        <v>5</v>
      </c>
      <c r="K1924">
        <f>IF(ISERROR(VLOOKUP(A1924,Sheet3!$B$2:$B$72,1,FALSE)),0,1)</f>
        <v>0</v>
      </c>
      <c r="L1924">
        <f t="shared" si="303"/>
        <v>0</v>
      </c>
      <c r="N1924">
        <f t="shared" si="304"/>
        <v>4</v>
      </c>
      <c r="O1924">
        <f t="shared" si="300"/>
        <v>2</v>
      </c>
      <c r="P1924">
        <f t="shared" si="305"/>
        <v>2017</v>
      </c>
      <c r="Q1924" t="str">
        <f t="shared" si="306"/>
        <v>APR</v>
      </c>
    </row>
    <row r="1925" spans="1:17" x14ac:dyDescent="0.25">
      <c r="A1925" s="1">
        <f t="shared" si="307"/>
        <v>42832</v>
      </c>
      <c r="B1925" s="1">
        <f>A1925-J1925+1</f>
        <v>42827</v>
      </c>
      <c r="C1925" s="1">
        <f t="shared" si="308"/>
        <v>42833</v>
      </c>
      <c r="D1925">
        <f>VLOOKUP(C1925,Sheet2!$A$2:$C$471,2,FALSE)</f>
        <v>14</v>
      </c>
      <c r="E1925">
        <f>VLOOKUP($C1925,Sheet2!$A$2:$D$471,4,FALSE)</f>
        <v>4</v>
      </c>
      <c r="F1925" t="str">
        <f>VLOOKUP(E1925,$W$2:$X$13,2,FALSE)</f>
        <v>APR</v>
      </c>
      <c r="G1925">
        <f t="shared" si="301"/>
        <v>2</v>
      </c>
      <c r="H1925">
        <f>VLOOKUP($C1925,Sheet2!$A$2:$C$471,3,FALSE)</f>
        <v>2017</v>
      </c>
      <c r="I1925" t="str">
        <f t="shared" si="302"/>
        <v>FRI</v>
      </c>
      <c r="J1925">
        <f t="shared" si="309"/>
        <v>6</v>
      </c>
      <c r="K1925">
        <f>IF(ISERROR(VLOOKUP(A1925,Sheet3!$B$2:$B$72,1,FALSE)),0,1)</f>
        <v>0</v>
      </c>
      <c r="L1925">
        <f t="shared" si="303"/>
        <v>0</v>
      </c>
      <c r="N1925">
        <f t="shared" si="304"/>
        <v>4</v>
      </c>
      <c r="O1925">
        <f t="shared" si="300"/>
        <v>2</v>
      </c>
      <c r="P1925">
        <f t="shared" si="305"/>
        <v>2017</v>
      </c>
      <c r="Q1925" t="str">
        <f t="shared" si="306"/>
        <v>APR</v>
      </c>
    </row>
    <row r="1926" spans="1:17" x14ac:dyDescent="0.25">
      <c r="A1926" s="1">
        <f t="shared" si="307"/>
        <v>42833</v>
      </c>
      <c r="B1926" s="1">
        <f>A1926-J1926+1</f>
        <v>42827</v>
      </c>
      <c r="C1926" s="1">
        <f t="shared" si="308"/>
        <v>42833</v>
      </c>
      <c r="D1926">
        <f>VLOOKUP(C1926,Sheet2!$A$2:$C$471,2,FALSE)</f>
        <v>14</v>
      </c>
      <c r="E1926">
        <f>VLOOKUP($C1926,Sheet2!$A$2:$D$471,4,FALSE)</f>
        <v>4</v>
      </c>
      <c r="F1926" t="str">
        <f>VLOOKUP(E1926,$W$2:$X$13,2,FALSE)</f>
        <v>APR</v>
      </c>
      <c r="G1926">
        <f t="shared" si="301"/>
        <v>2</v>
      </c>
      <c r="H1926">
        <f>VLOOKUP($C1926,Sheet2!$A$2:$C$471,3,FALSE)</f>
        <v>2017</v>
      </c>
      <c r="I1926" t="str">
        <f t="shared" si="302"/>
        <v>SAT</v>
      </c>
      <c r="J1926">
        <f t="shared" si="309"/>
        <v>7</v>
      </c>
      <c r="K1926">
        <f>IF(ISERROR(VLOOKUP(A1926,Sheet3!$B$2:$B$72,1,FALSE)),0,1)</f>
        <v>0</v>
      </c>
      <c r="L1926">
        <f t="shared" si="303"/>
        <v>1</v>
      </c>
      <c r="N1926">
        <f t="shared" si="304"/>
        <v>4</v>
      </c>
      <c r="O1926">
        <f t="shared" si="300"/>
        <v>2</v>
      </c>
      <c r="P1926">
        <f t="shared" si="305"/>
        <v>2017</v>
      </c>
      <c r="Q1926" t="str">
        <f t="shared" si="306"/>
        <v>APR</v>
      </c>
    </row>
    <row r="1927" spans="1:17" x14ac:dyDescent="0.25">
      <c r="A1927" s="1">
        <f t="shared" si="307"/>
        <v>42834</v>
      </c>
      <c r="B1927" s="1">
        <f>A1927-J1927+1</f>
        <v>42834</v>
      </c>
      <c r="C1927" s="1">
        <f t="shared" si="308"/>
        <v>42840</v>
      </c>
      <c r="D1927">
        <f>VLOOKUP(C1927,Sheet2!$A$2:$C$471,2,FALSE)</f>
        <v>15</v>
      </c>
      <c r="E1927">
        <f>VLOOKUP($C1927,Sheet2!$A$2:$D$471,4,FALSE)</f>
        <v>4</v>
      </c>
      <c r="F1927" t="str">
        <f>VLOOKUP(E1927,$W$2:$X$13,2,FALSE)</f>
        <v>APR</v>
      </c>
      <c r="G1927">
        <f t="shared" si="301"/>
        <v>2</v>
      </c>
      <c r="H1927">
        <f>VLOOKUP($C1927,Sheet2!$A$2:$C$471,3,FALSE)</f>
        <v>2017</v>
      </c>
      <c r="I1927" t="str">
        <f t="shared" si="302"/>
        <v>SUN</v>
      </c>
      <c r="J1927">
        <f t="shared" si="309"/>
        <v>1</v>
      </c>
      <c r="K1927">
        <f>IF(ISERROR(VLOOKUP(A1927,Sheet3!$B$2:$B$72,1,FALSE)),0,1)</f>
        <v>0</v>
      </c>
      <c r="L1927">
        <f t="shared" si="303"/>
        <v>1</v>
      </c>
      <c r="N1927">
        <f t="shared" si="304"/>
        <v>4</v>
      </c>
      <c r="O1927">
        <f t="shared" si="300"/>
        <v>2</v>
      </c>
      <c r="P1927">
        <f t="shared" si="305"/>
        <v>2017</v>
      </c>
      <c r="Q1927" t="str">
        <f t="shared" si="306"/>
        <v>APR</v>
      </c>
    </row>
    <row r="1928" spans="1:17" x14ac:dyDescent="0.25">
      <c r="A1928" s="1">
        <f t="shared" si="307"/>
        <v>42835</v>
      </c>
      <c r="B1928" s="1">
        <f>A1928-J1928+1</f>
        <v>42834</v>
      </c>
      <c r="C1928" s="1">
        <f t="shared" si="308"/>
        <v>42840</v>
      </c>
      <c r="D1928">
        <f>VLOOKUP(C1928,Sheet2!$A$2:$C$471,2,FALSE)</f>
        <v>15</v>
      </c>
      <c r="E1928">
        <f>VLOOKUP($C1928,Sheet2!$A$2:$D$471,4,FALSE)</f>
        <v>4</v>
      </c>
      <c r="F1928" t="str">
        <f>VLOOKUP(E1928,$W$2:$X$13,2,FALSE)</f>
        <v>APR</v>
      </c>
      <c r="G1928">
        <f t="shared" si="301"/>
        <v>2</v>
      </c>
      <c r="H1928">
        <f>VLOOKUP($C1928,Sheet2!$A$2:$C$471,3,FALSE)</f>
        <v>2017</v>
      </c>
      <c r="I1928" t="str">
        <f t="shared" si="302"/>
        <v>MON</v>
      </c>
      <c r="J1928">
        <f t="shared" si="309"/>
        <v>2</v>
      </c>
      <c r="K1928">
        <f>IF(ISERROR(VLOOKUP(A1928,Sheet3!$B$2:$B$72,1,FALSE)),0,1)</f>
        <v>0</v>
      </c>
      <c r="L1928">
        <f t="shared" si="303"/>
        <v>0</v>
      </c>
      <c r="N1928">
        <f t="shared" si="304"/>
        <v>4</v>
      </c>
      <c r="O1928">
        <f t="shared" si="300"/>
        <v>2</v>
      </c>
      <c r="P1928">
        <f t="shared" si="305"/>
        <v>2017</v>
      </c>
      <c r="Q1928" t="str">
        <f t="shared" si="306"/>
        <v>APR</v>
      </c>
    </row>
    <row r="1929" spans="1:17" x14ac:dyDescent="0.25">
      <c r="A1929" s="1">
        <f t="shared" si="307"/>
        <v>42836</v>
      </c>
      <c r="B1929" s="1">
        <f>A1929-J1929+1</f>
        <v>42834</v>
      </c>
      <c r="C1929" s="1">
        <f t="shared" si="308"/>
        <v>42840</v>
      </c>
      <c r="D1929">
        <f>VLOOKUP(C1929,Sheet2!$A$2:$C$471,2,FALSE)</f>
        <v>15</v>
      </c>
      <c r="E1929">
        <f>VLOOKUP($C1929,Sheet2!$A$2:$D$471,4,FALSE)</f>
        <v>4</v>
      </c>
      <c r="F1929" t="str">
        <f>VLOOKUP(E1929,$W$2:$X$13,2,FALSE)</f>
        <v>APR</v>
      </c>
      <c r="G1929">
        <f t="shared" si="301"/>
        <v>2</v>
      </c>
      <c r="H1929">
        <f>VLOOKUP($C1929,Sheet2!$A$2:$C$471,3,FALSE)</f>
        <v>2017</v>
      </c>
      <c r="I1929" t="str">
        <f t="shared" si="302"/>
        <v>TUE</v>
      </c>
      <c r="J1929">
        <f t="shared" si="309"/>
        <v>3</v>
      </c>
      <c r="K1929">
        <f>IF(ISERROR(VLOOKUP(A1929,Sheet3!$B$2:$B$72,1,FALSE)),0,1)</f>
        <v>0</v>
      </c>
      <c r="L1929">
        <f t="shared" si="303"/>
        <v>0</v>
      </c>
      <c r="N1929">
        <f t="shared" si="304"/>
        <v>4</v>
      </c>
      <c r="O1929">
        <f t="shared" si="300"/>
        <v>2</v>
      </c>
      <c r="P1929">
        <f t="shared" si="305"/>
        <v>2017</v>
      </c>
      <c r="Q1929" t="str">
        <f t="shared" si="306"/>
        <v>APR</v>
      </c>
    </row>
    <row r="1930" spans="1:17" x14ac:dyDescent="0.25">
      <c r="A1930" s="1">
        <f t="shared" si="307"/>
        <v>42837</v>
      </c>
      <c r="B1930" s="1">
        <f>A1930-J1930+1</f>
        <v>42834</v>
      </c>
      <c r="C1930" s="1">
        <f t="shared" si="308"/>
        <v>42840</v>
      </c>
      <c r="D1930">
        <f>VLOOKUP(C1930,Sheet2!$A$2:$C$471,2,FALSE)</f>
        <v>15</v>
      </c>
      <c r="E1930">
        <f>VLOOKUP($C1930,Sheet2!$A$2:$D$471,4,FALSE)</f>
        <v>4</v>
      </c>
      <c r="F1930" t="str">
        <f>VLOOKUP(E1930,$W$2:$X$13,2,FALSE)</f>
        <v>APR</v>
      </c>
      <c r="G1930">
        <f t="shared" si="301"/>
        <v>2</v>
      </c>
      <c r="H1930">
        <f>VLOOKUP($C1930,Sheet2!$A$2:$C$471,3,FALSE)</f>
        <v>2017</v>
      </c>
      <c r="I1930" t="str">
        <f t="shared" si="302"/>
        <v>WED</v>
      </c>
      <c r="J1930">
        <f t="shared" si="309"/>
        <v>4</v>
      </c>
      <c r="K1930">
        <f>IF(ISERROR(VLOOKUP(A1930,Sheet3!$B$2:$B$72,1,FALSE)),0,1)</f>
        <v>0</v>
      </c>
      <c r="L1930">
        <f t="shared" si="303"/>
        <v>0</v>
      </c>
      <c r="N1930">
        <f t="shared" si="304"/>
        <v>4</v>
      </c>
      <c r="O1930">
        <f t="shared" si="300"/>
        <v>2</v>
      </c>
      <c r="P1930">
        <f t="shared" si="305"/>
        <v>2017</v>
      </c>
      <c r="Q1930" t="str">
        <f t="shared" si="306"/>
        <v>APR</v>
      </c>
    </row>
    <row r="1931" spans="1:17" x14ac:dyDescent="0.25">
      <c r="A1931" s="1">
        <f t="shared" si="307"/>
        <v>42838</v>
      </c>
      <c r="B1931" s="1">
        <f>A1931-J1931+1</f>
        <v>42834</v>
      </c>
      <c r="C1931" s="1">
        <f t="shared" si="308"/>
        <v>42840</v>
      </c>
      <c r="D1931">
        <f>VLOOKUP(C1931,Sheet2!$A$2:$C$471,2,FALSE)</f>
        <v>15</v>
      </c>
      <c r="E1931">
        <f>VLOOKUP($C1931,Sheet2!$A$2:$D$471,4,FALSE)</f>
        <v>4</v>
      </c>
      <c r="F1931" t="str">
        <f>VLOOKUP(E1931,$W$2:$X$13,2,FALSE)</f>
        <v>APR</v>
      </c>
      <c r="G1931">
        <f t="shared" si="301"/>
        <v>2</v>
      </c>
      <c r="H1931">
        <f>VLOOKUP($C1931,Sheet2!$A$2:$C$471,3,FALSE)</f>
        <v>2017</v>
      </c>
      <c r="I1931" t="str">
        <f t="shared" si="302"/>
        <v>THU</v>
      </c>
      <c r="J1931">
        <f t="shared" si="309"/>
        <v>5</v>
      </c>
      <c r="K1931">
        <f>IF(ISERROR(VLOOKUP(A1931,Sheet3!$B$2:$B$72,1,FALSE)),0,1)</f>
        <v>0</v>
      </c>
      <c r="L1931">
        <f t="shared" si="303"/>
        <v>0</v>
      </c>
      <c r="N1931">
        <f t="shared" si="304"/>
        <v>4</v>
      </c>
      <c r="O1931">
        <f t="shared" si="300"/>
        <v>2</v>
      </c>
      <c r="P1931">
        <f t="shared" si="305"/>
        <v>2017</v>
      </c>
      <c r="Q1931" t="str">
        <f t="shared" si="306"/>
        <v>APR</v>
      </c>
    </row>
    <row r="1932" spans="1:17" x14ac:dyDescent="0.25">
      <c r="A1932" s="1">
        <f t="shared" si="307"/>
        <v>42839</v>
      </c>
      <c r="B1932" s="1">
        <f>A1932-J1932+1</f>
        <v>42834</v>
      </c>
      <c r="C1932" s="1">
        <f t="shared" si="308"/>
        <v>42840</v>
      </c>
      <c r="D1932">
        <f>VLOOKUP(C1932,Sheet2!$A$2:$C$471,2,FALSE)</f>
        <v>15</v>
      </c>
      <c r="E1932">
        <f>VLOOKUP($C1932,Sheet2!$A$2:$D$471,4,FALSE)</f>
        <v>4</v>
      </c>
      <c r="F1932" t="str">
        <f>VLOOKUP(E1932,$W$2:$X$13,2,FALSE)</f>
        <v>APR</v>
      </c>
      <c r="G1932">
        <f t="shared" si="301"/>
        <v>2</v>
      </c>
      <c r="H1932">
        <f>VLOOKUP($C1932,Sheet2!$A$2:$C$471,3,FALSE)</f>
        <v>2017</v>
      </c>
      <c r="I1932" t="str">
        <f t="shared" si="302"/>
        <v>FRI</v>
      </c>
      <c r="J1932">
        <f t="shared" si="309"/>
        <v>6</v>
      </c>
      <c r="K1932">
        <f>IF(ISERROR(VLOOKUP(A1932,Sheet3!$B$2:$B$72,1,FALSE)),0,1)</f>
        <v>0</v>
      </c>
      <c r="L1932">
        <f t="shared" si="303"/>
        <v>0</v>
      </c>
      <c r="N1932">
        <f t="shared" si="304"/>
        <v>4</v>
      </c>
      <c r="O1932">
        <f t="shared" si="300"/>
        <v>2</v>
      </c>
      <c r="P1932">
        <f t="shared" si="305"/>
        <v>2017</v>
      </c>
      <c r="Q1932" t="str">
        <f t="shared" si="306"/>
        <v>APR</v>
      </c>
    </row>
    <row r="1933" spans="1:17" x14ac:dyDescent="0.25">
      <c r="A1933" s="1">
        <f t="shared" si="307"/>
        <v>42840</v>
      </c>
      <c r="B1933" s="1">
        <f>A1933-J1933+1</f>
        <v>42834</v>
      </c>
      <c r="C1933" s="1">
        <f t="shared" si="308"/>
        <v>42840</v>
      </c>
      <c r="D1933">
        <f>VLOOKUP(C1933,Sheet2!$A$2:$C$471,2,FALSE)</f>
        <v>15</v>
      </c>
      <c r="E1933">
        <f>VLOOKUP($C1933,Sheet2!$A$2:$D$471,4,FALSE)</f>
        <v>4</v>
      </c>
      <c r="F1933" t="str">
        <f>VLOOKUP(E1933,$W$2:$X$13,2,FALSE)</f>
        <v>APR</v>
      </c>
      <c r="G1933">
        <f t="shared" si="301"/>
        <v>2</v>
      </c>
      <c r="H1933">
        <f>VLOOKUP($C1933,Sheet2!$A$2:$C$471,3,FALSE)</f>
        <v>2017</v>
      </c>
      <c r="I1933" t="str">
        <f t="shared" si="302"/>
        <v>SAT</v>
      </c>
      <c r="J1933">
        <f t="shared" si="309"/>
        <v>7</v>
      </c>
      <c r="K1933">
        <f>IF(ISERROR(VLOOKUP(A1933,Sheet3!$B$2:$B$72,1,FALSE)),0,1)</f>
        <v>0</v>
      </c>
      <c r="L1933">
        <f t="shared" si="303"/>
        <v>1</v>
      </c>
      <c r="N1933">
        <f t="shared" si="304"/>
        <v>4</v>
      </c>
      <c r="O1933">
        <f t="shared" si="300"/>
        <v>2</v>
      </c>
      <c r="P1933">
        <f t="shared" si="305"/>
        <v>2017</v>
      </c>
      <c r="Q1933" t="str">
        <f t="shared" si="306"/>
        <v>APR</v>
      </c>
    </row>
    <row r="1934" spans="1:17" x14ac:dyDescent="0.25">
      <c r="A1934" s="1">
        <f t="shared" si="307"/>
        <v>42841</v>
      </c>
      <c r="B1934" s="1">
        <f>A1934-J1934+1</f>
        <v>42841</v>
      </c>
      <c r="C1934" s="1">
        <f t="shared" si="308"/>
        <v>42847</v>
      </c>
      <c r="D1934">
        <f>VLOOKUP(C1934,Sheet2!$A$2:$C$471,2,FALSE)</f>
        <v>16</v>
      </c>
      <c r="E1934">
        <f>VLOOKUP($C1934,Sheet2!$A$2:$D$471,4,FALSE)</f>
        <v>4</v>
      </c>
      <c r="F1934" t="str">
        <f>VLOOKUP(E1934,$W$2:$X$13,2,FALSE)</f>
        <v>APR</v>
      </c>
      <c r="G1934">
        <f t="shared" si="301"/>
        <v>2</v>
      </c>
      <c r="H1934">
        <f>VLOOKUP($C1934,Sheet2!$A$2:$C$471,3,FALSE)</f>
        <v>2017</v>
      </c>
      <c r="I1934" t="str">
        <f t="shared" si="302"/>
        <v>SUN</v>
      </c>
      <c r="J1934">
        <f t="shared" si="309"/>
        <v>1</v>
      </c>
      <c r="K1934">
        <f>IF(ISERROR(VLOOKUP(A1934,Sheet3!$B$2:$B$72,1,FALSE)),0,1)</f>
        <v>0</v>
      </c>
      <c r="L1934">
        <f t="shared" si="303"/>
        <v>1</v>
      </c>
      <c r="N1934">
        <f t="shared" si="304"/>
        <v>4</v>
      </c>
      <c r="O1934">
        <f t="shared" si="300"/>
        <v>2</v>
      </c>
      <c r="P1934">
        <f t="shared" si="305"/>
        <v>2017</v>
      </c>
      <c r="Q1934" t="str">
        <f t="shared" si="306"/>
        <v>APR</v>
      </c>
    </row>
    <row r="1935" spans="1:17" x14ac:dyDescent="0.25">
      <c r="A1935" s="1">
        <f t="shared" si="307"/>
        <v>42842</v>
      </c>
      <c r="B1935" s="1">
        <f>A1935-J1935+1</f>
        <v>42841</v>
      </c>
      <c r="C1935" s="1">
        <f t="shared" si="308"/>
        <v>42847</v>
      </c>
      <c r="D1935">
        <f>VLOOKUP(C1935,Sheet2!$A$2:$C$471,2,FALSE)</f>
        <v>16</v>
      </c>
      <c r="E1935">
        <f>VLOOKUP($C1935,Sheet2!$A$2:$D$471,4,FALSE)</f>
        <v>4</v>
      </c>
      <c r="F1935" t="str">
        <f>VLOOKUP(E1935,$W$2:$X$13,2,FALSE)</f>
        <v>APR</v>
      </c>
      <c r="G1935">
        <f t="shared" si="301"/>
        <v>2</v>
      </c>
      <c r="H1935">
        <f>VLOOKUP($C1935,Sheet2!$A$2:$C$471,3,FALSE)</f>
        <v>2017</v>
      </c>
      <c r="I1935" t="str">
        <f t="shared" si="302"/>
        <v>MON</v>
      </c>
      <c r="J1935">
        <f t="shared" si="309"/>
        <v>2</v>
      </c>
      <c r="K1935">
        <f>IF(ISERROR(VLOOKUP(A1935,Sheet3!$B$2:$B$72,1,FALSE)),0,1)</f>
        <v>0</v>
      </c>
      <c r="L1935">
        <f t="shared" si="303"/>
        <v>0</v>
      </c>
      <c r="N1935">
        <f t="shared" si="304"/>
        <v>4</v>
      </c>
      <c r="O1935">
        <f t="shared" si="300"/>
        <v>2</v>
      </c>
      <c r="P1935">
        <f t="shared" si="305"/>
        <v>2017</v>
      </c>
      <c r="Q1935" t="str">
        <f t="shared" si="306"/>
        <v>APR</v>
      </c>
    </row>
    <row r="1936" spans="1:17" x14ac:dyDescent="0.25">
      <c r="A1936" s="1">
        <f t="shared" si="307"/>
        <v>42843</v>
      </c>
      <c r="B1936" s="1">
        <f>A1936-J1936+1</f>
        <v>42841</v>
      </c>
      <c r="C1936" s="1">
        <f t="shared" si="308"/>
        <v>42847</v>
      </c>
      <c r="D1936">
        <f>VLOOKUP(C1936,Sheet2!$A$2:$C$471,2,FALSE)</f>
        <v>16</v>
      </c>
      <c r="E1936">
        <f>VLOOKUP($C1936,Sheet2!$A$2:$D$471,4,FALSE)</f>
        <v>4</v>
      </c>
      <c r="F1936" t="str">
        <f>VLOOKUP(E1936,$W$2:$X$13,2,FALSE)</f>
        <v>APR</v>
      </c>
      <c r="G1936">
        <f t="shared" si="301"/>
        <v>2</v>
      </c>
      <c r="H1936">
        <f>VLOOKUP($C1936,Sheet2!$A$2:$C$471,3,FALSE)</f>
        <v>2017</v>
      </c>
      <c r="I1936" t="str">
        <f t="shared" si="302"/>
        <v>TUE</v>
      </c>
      <c r="J1936">
        <f t="shared" si="309"/>
        <v>3</v>
      </c>
      <c r="K1936">
        <f>IF(ISERROR(VLOOKUP(A1936,Sheet3!$B$2:$B$72,1,FALSE)),0,1)</f>
        <v>0</v>
      </c>
      <c r="L1936">
        <f t="shared" si="303"/>
        <v>0</v>
      </c>
      <c r="N1936">
        <f t="shared" si="304"/>
        <v>4</v>
      </c>
      <c r="O1936">
        <f t="shared" si="300"/>
        <v>2</v>
      </c>
      <c r="P1936">
        <f t="shared" si="305"/>
        <v>2017</v>
      </c>
      <c r="Q1936" t="str">
        <f t="shared" si="306"/>
        <v>APR</v>
      </c>
    </row>
    <row r="1937" spans="1:17" x14ac:dyDescent="0.25">
      <c r="A1937" s="1">
        <f t="shared" si="307"/>
        <v>42844</v>
      </c>
      <c r="B1937" s="1">
        <f>A1937-J1937+1</f>
        <v>42841</v>
      </c>
      <c r="C1937" s="1">
        <f t="shared" si="308"/>
        <v>42847</v>
      </c>
      <c r="D1937">
        <f>VLOOKUP(C1937,Sheet2!$A$2:$C$471,2,FALSE)</f>
        <v>16</v>
      </c>
      <c r="E1937">
        <f>VLOOKUP($C1937,Sheet2!$A$2:$D$471,4,FALSE)</f>
        <v>4</v>
      </c>
      <c r="F1937" t="str">
        <f>VLOOKUP(E1937,$W$2:$X$13,2,FALSE)</f>
        <v>APR</v>
      </c>
      <c r="G1937">
        <f t="shared" si="301"/>
        <v>2</v>
      </c>
      <c r="H1937">
        <f>VLOOKUP($C1937,Sheet2!$A$2:$C$471,3,FALSE)</f>
        <v>2017</v>
      </c>
      <c r="I1937" t="str">
        <f t="shared" si="302"/>
        <v>WED</v>
      </c>
      <c r="J1937">
        <f t="shared" si="309"/>
        <v>4</v>
      </c>
      <c r="K1937">
        <f>IF(ISERROR(VLOOKUP(A1937,Sheet3!$B$2:$B$72,1,FALSE)),0,1)</f>
        <v>0</v>
      </c>
      <c r="L1937">
        <f t="shared" si="303"/>
        <v>0</v>
      </c>
      <c r="N1937">
        <f t="shared" si="304"/>
        <v>4</v>
      </c>
      <c r="O1937">
        <f t="shared" si="300"/>
        <v>2</v>
      </c>
      <c r="P1937">
        <f t="shared" si="305"/>
        <v>2017</v>
      </c>
      <c r="Q1937" t="str">
        <f t="shared" si="306"/>
        <v>APR</v>
      </c>
    </row>
    <row r="1938" spans="1:17" x14ac:dyDescent="0.25">
      <c r="A1938" s="1">
        <f t="shared" si="307"/>
        <v>42845</v>
      </c>
      <c r="B1938" s="1">
        <f>A1938-J1938+1</f>
        <v>42841</v>
      </c>
      <c r="C1938" s="1">
        <f t="shared" si="308"/>
        <v>42847</v>
      </c>
      <c r="D1938">
        <f>VLOOKUP(C1938,Sheet2!$A$2:$C$471,2,FALSE)</f>
        <v>16</v>
      </c>
      <c r="E1938">
        <f>VLOOKUP($C1938,Sheet2!$A$2:$D$471,4,FALSE)</f>
        <v>4</v>
      </c>
      <c r="F1938" t="str">
        <f>VLOOKUP(E1938,$W$2:$X$13,2,FALSE)</f>
        <v>APR</v>
      </c>
      <c r="G1938">
        <f t="shared" si="301"/>
        <v>2</v>
      </c>
      <c r="H1938">
        <f>VLOOKUP($C1938,Sheet2!$A$2:$C$471,3,FALSE)</f>
        <v>2017</v>
      </c>
      <c r="I1938" t="str">
        <f t="shared" si="302"/>
        <v>THU</v>
      </c>
      <c r="J1938">
        <f t="shared" si="309"/>
        <v>5</v>
      </c>
      <c r="K1938">
        <f>IF(ISERROR(VLOOKUP(A1938,Sheet3!$B$2:$B$72,1,FALSE)),0,1)</f>
        <v>0</v>
      </c>
      <c r="L1938">
        <f t="shared" si="303"/>
        <v>0</v>
      </c>
      <c r="N1938">
        <f t="shared" si="304"/>
        <v>4</v>
      </c>
      <c r="O1938">
        <f t="shared" si="300"/>
        <v>2</v>
      </c>
      <c r="P1938">
        <f t="shared" si="305"/>
        <v>2017</v>
      </c>
      <c r="Q1938" t="str">
        <f t="shared" si="306"/>
        <v>APR</v>
      </c>
    </row>
    <row r="1939" spans="1:17" x14ac:dyDescent="0.25">
      <c r="A1939" s="1">
        <f t="shared" si="307"/>
        <v>42846</v>
      </c>
      <c r="B1939" s="1">
        <f>A1939-J1939+1</f>
        <v>42841</v>
      </c>
      <c r="C1939" s="1">
        <f t="shared" si="308"/>
        <v>42847</v>
      </c>
      <c r="D1939">
        <f>VLOOKUP(C1939,Sheet2!$A$2:$C$471,2,FALSE)</f>
        <v>16</v>
      </c>
      <c r="E1939">
        <f>VLOOKUP($C1939,Sheet2!$A$2:$D$471,4,FALSE)</f>
        <v>4</v>
      </c>
      <c r="F1939" t="str">
        <f>VLOOKUP(E1939,$W$2:$X$13,2,FALSE)</f>
        <v>APR</v>
      </c>
      <c r="G1939">
        <f t="shared" si="301"/>
        <v>2</v>
      </c>
      <c r="H1939">
        <f>VLOOKUP($C1939,Sheet2!$A$2:$C$471,3,FALSE)</f>
        <v>2017</v>
      </c>
      <c r="I1939" t="str">
        <f t="shared" si="302"/>
        <v>FRI</v>
      </c>
      <c r="J1939">
        <f t="shared" si="309"/>
        <v>6</v>
      </c>
      <c r="K1939">
        <f>IF(ISERROR(VLOOKUP(A1939,Sheet3!$B$2:$B$72,1,FALSE)),0,1)</f>
        <v>0</v>
      </c>
      <c r="L1939">
        <f t="shared" si="303"/>
        <v>0</v>
      </c>
      <c r="N1939">
        <f t="shared" si="304"/>
        <v>4</v>
      </c>
      <c r="O1939">
        <f t="shared" si="300"/>
        <v>2</v>
      </c>
      <c r="P1939">
        <f t="shared" si="305"/>
        <v>2017</v>
      </c>
      <c r="Q1939" t="str">
        <f t="shared" si="306"/>
        <v>APR</v>
      </c>
    </row>
    <row r="1940" spans="1:17" x14ac:dyDescent="0.25">
      <c r="A1940" s="1">
        <f t="shared" si="307"/>
        <v>42847</v>
      </c>
      <c r="B1940" s="1">
        <f>A1940-J1940+1</f>
        <v>42841</v>
      </c>
      <c r="C1940" s="1">
        <f t="shared" si="308"/>
        <v>42847</v>
      </c>
      <c r="D1940">
        <f>VLOOKUP(C1940,Sheet2!$A$2:$C$471,2,FALSE)</f>
        <v>16</v>
      </c>
      <c r="E1940">
        <f>VLOOKUP($C1940,Sheet2!$A$2:$D$471,4,FALSE)</f>
        <v>4</v>
      </c>
      <c r="F1940" t="str">
        <f>VLOOKUP(E1940,$W$2:$X$13,2,FALSE)</f>
        <v>APR</v>
      </c>
      <c r="G1940">
        <f t="shared" si="301"/>
        <v>2</v>
      </c>
      <c r="H1940">
        <f>VLOOKUP($C1940,Sheet2!$A$2:$C$471,3,FALSE)</f>
        <v>2017</v>
      </c>
      <c r="I1940" t="str">
        <f t="shared" si="302"/>
        <v>SAT</v>
      </c>
      <c r="J1940">
        <f t="shared" si="309"/>
        <v>7</v>
      </c>
      <c r="K1940">
        <f>IF(ISERROR(VLOOKUP(A1940,Sheet3!$B$2:$B$72,1,FALSE)),0,1)</f>
        <v>0</v>
      </c>
      <c r="L1940">
        <f t="shared" si="303"/>
        <v>1</v>
      </c>
      <c r="N1940">
        <f t="shared" si="304"/>
        <v>4</v>
      </c>
      <c r="O1940">
        <f t="shared" si="300"/>
        <v>2</v>
      </c>
      <c r="P1940">
        <f t="shared" si="305"/>
        <v>2017</v>
      </c>
      <c r="Q1940" t="str">
        <f t="shared" si="306"/>
        <v>APR</v>
      </c>
    </row>
    <row r="1941" spans="1:17" x14ac:dyDescent="0.25">
      <c r="A1941" s="1">
        <f t="shared" si="307"/>
        <v>42848</v>
      </c>
      <c r="B1941" s="1">
        <f>A1941-J1941+1</f>
        <v>42848</v>
      </c>
      <c r="C1941" s="1">
        <f t="shared" si="308"/>
        <v>42854</v>
      </c>
      <c r="D1941">
        <f>VLOOKUP(C1941,Sheet2!$A$2:$C$471,2,FALSE)</f>
        <v>17</v>
      </c>
      <c r="E1941">
        <f>VLOOKUP($C1941,Sheet2!$A$2:$D$471,4,FALSE)</f>
        <v>4</v>
      </c>
      <c r="F1941" t="str">
        <f>VLOOKUP(E1941,$W$2:$X$13,2,FALSE)</f>
        <v>APR</v>
      </c>
      <c r="G1941">
        <f t="shared" si="301"/>
        <v>2</v>
      </c>
      <c r="H1941">
        <f>VLOOKUP($C1941,Sheet2!$A$2:$C$471,3,FALSE)</f>
        <v>2017</v>
      </c>
      <c r="I1941" t="str">
        <f t="shared" si="302"/>
        <v>SUN</v>
      </c>
      <c r="J1941">
        <f t="shared" si="309"/>
        <v>1</v>
      </c>
      <c r="K1941">
        <f>IF(ISERROR(VLOOKUP(A1941,Sheet3!$B$2:$B$72,1,FALSE)),0,1)</f>
        <v>0</v>
      </c>
      <c r="L1941">
        <f t="shared" si="303"/>
        <v>1</v>
      </c>
      <c r="N1941">
        <f t="shared" si="304"/>
        <v>4</v>
      </c>
      <c r="O1941">
        <f t="shared" si="300"/>
        <v>2</v>
      </c>
      <c r="P1941">
        <f t="shared" si="305"/>
        <v>2017</v>
      </c>
      <c r="Q1941" t="str">
        <f t="shared" si="306"/>
        <v>APR</v>
      </c>
    </row>
    <row r="1942" spans="1:17" x14ac:dyDescent="0.25">
      <c r="A1942" s="1">
        <f t="shared" si="307"/>
        <v>42849</v>
      </c>
      <c r="B1942" s="1">
        <f>A1942-J1942+1</f>
        <v>42848</v>
      </c>
      <c r="C1942" s="1">
        <f t="shared" si="308"/>
        <v>42854</v>
      </c>
      <c r="D1942">
        <f>VLOOKUP(C1942,Sheet2!$A$2:$C$471,2,FALSE)</f>
        <v>17</v>
      </c>
      <c r="E1942">
        <f>VLOOKUP($C1942,Sheet2!$A$2:$D$471,4,FALSE)</f>
        <v>4</v>
      </c>
      <c r="F1942" t="str">
        <f>VLOOKUP(E1942,$W$2:$X$13,2,FALSE)</f>
        <v>APR</v>
      </c>
      <c r="G1942">
        <f t="shared" si="301"/>
        <v>2</v>
      </c>
      <c r="H1942">
        <f>VLOOKUP($C1942,Sheet2!$A$2:$C$471,3,FALSE)</f>
        <v>2017</v>
      </c>
      <c r="I1942" t="str">
        <f t="shared" si="302"/>
        <v>MON</v>
      </c>
      <c r="J1942">
        <f t="shared" si="309"/>
        <v>2</v>
      </c>
      <c r="K1942">
        <f>IF(ISERROR(VLOOKUP(A1942,Sheet3!$B$2:$B$72,1,FALSE)),0,1)</f>
        <v>0</v>
      </c>
      <c r="L1942">
        <f t="shared" si="303"/>
        <v>0</v>
      </c>
      <c r="N1942">
        <f t="shared" si="304"/>
        <v>4</v>
      </c>
      <c r="O1942">
        <f t="shared" si="300"/>
        <v>2</v>
      </c>
      <c r="P1942">
        <f t="shared" si="305"/>
        <v>2017</v>
      </c>
      <c r="Q1942" t="str">
        <f t="shared" si="306"/>
        <v>APR</v>
      </c>
    </row>
    <row r="1943" spans="1:17" x14ac:dyDescent="0.25">
      <c r="A1943" s="1">
        <f t="shared" si="307"/>
        <v>42850</v>
      </c>
      <c r="B1943" s="1">
        <f>A1943-J1943+1</f>
        <v>42848</v>
      </c>
      <c r="C1943" s="1">
        <f t="shared" si="308"/>
        <v>42854</v>
      </c>
      <c r="D1943">
        <f>VLOOKUP(C1943,Sheet2!$A$2:$C$471,2,FALSE)</f>
        <v>17</v>
      </c>
      <c r="E1943">
        <f>VLOOKUP($C1943,Sheet2!$A$2:$D$471,4,FALSE)</f>
        <v>4</v>
      </c>
      <c r="F1943" t="str">
        <f>VLOOKUP(E1943,$W$2:$X$13,2,FALSE)</f>
        <v>APR</v>
      </c>
      <c r="G1943">
        <f t="shared" si="301"/>
        <v>2</v>
      </c>
      <c r="H1943">
        <f>VLOOKUP($C1943,Sheet2!$A$2:$C$471,3,FALSE)</f>
        <v>2017</v>
      </c>
      <c r="I1943" t="str">
        <f t="shared" si="302"/>
        <v>TUE</v>
      </c>
      <c r="J1943">
        <f t="shared" si="309"/>
        <v>3</v>
      </c>
      <c r="K1943">
        <f>IF(ISERROR(VLOOKUP(A1943,Sheet3!$B$2:$B$72,1,FALSE)),0,1)</f>
        <v>0</v>
      </c>
      <c r="L1943">
        <f t="shared" si="303"/>
        <v>0</v>
      </c>
      <c r="N1943">
        <f t="shared" si="304"/>
        <v>4</v>
      </c>
      <c r="O1943">
        <f t="shared" si="300"/>
        <v>2</v>
      </c>
      <c r="P1943">
        <f t="shared" si="305"/>
        <v>2017</v>
      </c>
      <c r="Q1943" t="str">
        <f t="shared" si="306"/>
        <v>APR</v>
      </c>
    </row>
    <row r="1944" spans="1:17" x14ac:dyDescent="0.25">
      <c r="A1944" s="1">
        <f t="shared" si="307"/>
        <v>42851</v>
      </c>
      <c r="B1944" s="1">
        <f>A1944-J1944+1</f>
        <v>42848</v>
      </c>
      <c r="C1944" s="1">
        <f t="shared" si="308"/>
        <v>42854</v>
      </c>
      <c r="D1944">
        <f>VLOOKUP(C1944,Sheet2!$A$2:$C$471,2,FALSE)</f>
        <v>17</v>
      </c>
      <c r="E1944">
        <f>VLOOKUP($C1944,Sheet2!$A$2:$D$471,4,FALSE)</f>
        <v>4</v>
      </c>
      <c r="F1944" t="str">
        <f>VLOOKUP(E1944,$W$2:$X$13,2,FALSE)</f>
        <v>APR</v>
      </c>
      <c r="G1944">
        <f t="shared" si="301"/>
        <v>2</v>
      </c>
      <c r="H1944">
        <f>VLOOKUP($C1944,Sheet2!$A$2:$C$471,3,FALSE)</f>
        <v>2017</v>
      </c>
      <c r="I1944" t="str">
        <f t="shared" si="302"/>
        <v>WED</v>
      </c>
      <c r="J1944">
        <f t="shared" si="309"/>
        <v>4</v>
      </c>
      <c r="K1944">
        <f>IF(ISERROR(VLOOKUP(A1944,Sheet3!$B$2:$B$72,1,FALSE)),0,1)</f>
        <v>0</v>
      </c>
      <c r="L1944">
        <f t="shared" si="303"/>
        <v>0</v>
      </c>
      <c r="N1944">
        <f t="shared" si="304"/>
        <v>4</v>
      </c>
      <c r="O1944">
        <f t="shared" si="300"/>
        <v>2</v>
      </c>
      <c r="P1944">
        <f t="shared" si="305"/>
        <v>2017</v>
      </c>
      <c r="Q1944" t="str">
        <f t="shared" si="306"/>
        <v>APR</v>
      </c>
    </row>
    <row r="1945" spans="1:17" x14ac:dyDescent="0.25">
      <c r="A1945" s="1">
        <f t="shared" si="307"/>
        <v>42852</v>
      </c>
      <c r="B1945" s="1">
        <f>A1945-J1945+1</f>
        <v>42848</v>
      </c>
      <c r="C1945" s="1">
        <f t="shared" si="308"/>
        <v>42854</v>
      </c>
      <c r="D1945">
        <f>VLOOKUP(C1945,Sheet2!$A$2:$C$471,2,FALSE)</f>
        <v>17</v>
      </c>
      <c r="E1945">
        <f>VLOOKUP($C1945,Sheet2!$A$2:$D$471,4,FALSE)</f>
        <v>4</v>
      </c>
      <c r="F1945" t="str">
        <f>VLOOKUP(E1945,$W$2:$X$13,2,FALSE)</f>
        <v>APR</v>
      </c>
      <c r="G1945">
        <f t="shared" si="301"/>
        <v>2</v>
      </c>
      <c r="H1945">
        <f>VLOOKUP($C1945,Sheet2!$A$2:$C$471,3,FALSE)</f>
        <v>2017</v>
      </c>
      <c r="I1945" t="str">
        <f t="shared" si="302"/>
        <v>THU</v>
      </c>
      <c r="J1945">
        <f t="shared" si="309"/>
        <v>5</v>
      </c>
      <c r="K1945">
        <f>IF(ISERROR(VLOOKUP(A1945,Sheet3!$B$2:$B$72,1,FALSE)),0,1)</f>
        <v>0</v>
      </c>
      <c r="L1945">
        <f t="shared" si="303"/>
        <v>0</v>
      </c>
      <c r="N1945">
        <f t="shared" si="304"/>
        <v>4</v>
      </c>
      <c r="O1945">
        <f t="shared" si="300"/>
        <v>2</v>
      </c>
      <c r="P1945">
        <f t="shared" si="305"/>
        <v>2017</v>
      </c>
      <c r="Q1945" t="str">
        <f t="shared" si="306"/>
        <v>APR</v>
      </c>
    </row>
    <row r="1946" spans="1:17" x14ac:dyDescent="0.25">
      <c r="A1946" s="1">
        <f t="shared" si="307"/>
        <v>42853</v>
      </c>
      <c r="B1946" s="1">
        <f>A1946-J1946+1</f>
        <v>42848</v>
      </c>
      <c r="C1946" s="1">
        <f t="shared" si="308"/>
        <v>42854</v>
      </c>
      <c r="D1946">
        <f>VLOOKUP(C1946,Sheet2!$A$2:$C$471,2,FALSE)</f>
        <v>17</v>
      </c>
      <c r="E1946">
        <f>VLOOKUP($C1946,Sheet2!$A$2:$D$471,4,FALSE)</f>
        <v>4</v>
      </c>
      <c r="F1946" t="str">
        <f>VLOOKUP(E1946,$W$2:$X$13,2,FALSE)</f>
        <v>APR</v>
      </c>
      <c r="G1946">
        <f t="shared" si="301"/>
        <v>2</v>
      </c>
      <c r="H1946">
        <f>VLOOKUP($C1946,Sheet2!$A$2:$C$471,3,FALSE)</f>
        <v>2017</v>
      </c>
      <c r="I1946" t="str">
        <f t="shared" si="302"/>
        <v>FRI</v>
      </c>
      <c r="J1946">
        <f t="shared" si="309"/>
        <v>6</v>
      </c>
      <c r="K1946">
        <f>IF(ISERROR(VLOOKUP(A1946,Sheet3!$B$2:$B$72,1,FALSE)),0,1)</f>
        <v>0</v>
      </c>
      <c r="L1946">
        <f t="shared" si="303"/>
        <v>0</v>
      </c>
      <c r="N1946">
        <f t="shared" si="304"/>
        <v>4</v>
      </c>
      <c r="O1946">
        <f t="shared" si="300"/>
        <v>2</v>
      </c>
      <c r="P1946">
        <f t="shared" si="305"/>
        <v>2017</v>
      </c>
      <c r="Q1946" t="str">
        <f t="shared" si="306"/>
        <v>APR</v>
      </c>
    </row>
    <row r="1947" spans="1:17" x14ac:dyDescent="0.25">
      <c r="A1947" s="1">
        <f t="shared" si="307"/>
        <v>42854</v>
      </c>
      <c r="B1947" s="1">
        <f>A1947-J1947+1</f>
        <v>42848</v>
      </c>
      <c r="C1947" s="1">
        <f t="shared" si="308"/>
        <v>42854</v>
      </c>
      <c r="D1947">
        <f>VLOOKUP(C1947,Sheet2!$A$2:$C$471,2,FALSE)</f>
        <v>17</v>
      </c>
      <c r="E1947">
        <f>VLOOKUP($C1947,Sheet2!$A$2:$D$471,4,FALSE)</f>
        <v>4</v>
      </c>
      <c r="F1947" t="str">
        <f>VLOOKUP(E1947,$W$2:$X$13,2,FALSE)</f>
        <v>APR</v>
      </c>
      <c r="G1947">
        <f t="shared" si="301"/>
        <v>2</v>
      </c>
      <c r="H1947">
        <f>VLOOKUP($C1947,Sheet2!$A$2:$C$471,3,FALSE)</f>
        <v>2017</v>
      </c>
      <c r="I1947" t="str">
        <f t="shared" si="302"/>
        <v>SAT</v>
      </c>
      <c r="J1947">
        <f t="shared" si="309"/>
        <v>7</v>
      </c>
      <c r="K1947">
        <f>IF(ISERROR(VLOOKUP(A1947,Sheet3!$B$2:$B$72,1,FALSE)),0,1)</f>
        <v>0</v>
      </c>
      <c r="L1947">
        <f t="shared" si="303"/>
        <v>1</v>
      </c>
      <c r="N1947">
        <f t="shared" si="304"/>
        <v>4</v>
      </c>
      <c r="O1947">
        <f t="shared" si="300"/>
        <v>2</v>
      </c>
      <c r="P1947">
        <f t="shared" si="305"/>
        <v>2017</v>
      </c>
      <c r="Q1947" t="str">
        <f t="shared" si="306"/>
        <v>APR</v>
      </c>
    </row>
    <row r="1948" spans="1:17" x14ac:dyDescent="0.25">
      <c r="A1948" s="1">
        <f t="shared" si="307"/>
        <v>42855</v>
      </c>
      <c r="B1948" s="1">
        <f>A1948-J1948+1</f>
        <v>42855</v>
      </c>
      <c r="C1948" s="1">
        <f t="shared" si="308"/>
        <v>42861</v>
      </c>
      <c r="D1948">
        <f>VLOOKUP(C1948,Sheet2!$A$2:$C$471,2,FALSE)</f>
        <v>18</v>
      </c>
      <c r="E1948">
        <f>VLOOKUP($C1948,Sheet2!$A$2:$D$471,4,FALSE)</f>
        <v>5</v>
      </c>
      <c r="F1948" t="str">
        <f>VLOOKUP(E1948,$W$2:$X$13,2,FALSE)</f>
        <v>MAY</v>
      </c>
      <c r="G1948">
        <f t="shared" si="301"/>
        <v>2</v>
      </c>
      <c r="H1948">
        <f>VLOOKUP($C1948,Sheet2!$A$2:$C$471,3,FALSE)</f>
        <v>2017</v>
      </c>
      <c r="I1948" t="str">
        <f t="shared" si="302"/>
        <v>SUN</v>
      </c>
      <c r="J1948">
        <f t="shared" si="309"/>
        <v>1</v>
      </c>
      <c r="K1948">
        <f>IF(ISERROR(VLOOKUP(A1948,Sheet3!$B$2:$B$72,1,FALSE)),0,1)</f>
        <v>0</v>
      </c>
      <c r="L1948">
        <f t="shared" si="303"/>
        <v>1</v>
      </c>
      <c r="N1948">
        <f t="shared" si="304"/>
        <v>4</v>
      </c>
      <c r="O1948">
        <f t="shared" si="300"/>
        <v>2</v>
      </c>
      <c r="P1948">
        <f t="shared" si="305"/>
        <v>2017</v>
      </c>
      <c r="Q1948" t="str">
        <f t="shared" si="306"/>
        <v>APR</v>
      </c>
    </row>
    <row r="1949" spans="1:17" x14ac:dyDescent="0.25">
      <c r="A1949" s="1">
        <f t="shared" si="307"/>
        <v>42856</v>
      </c>
      <c r="B1949" s="1">
        <f>A1949-J1949+1</f>
        <v>42855</v>
      </c>
      <c r="C1949" s="1">
        <f t="shared" si="308"/>
        <v>42861</v>
      </c>
      <c r="D1949">
        <f>VLOOKUP(C1949,Sheet2!$A$2:$C$471,2,FALSE)</f>
        <v>18</v>
      </c>
      <c r="E1949">
        <f>VLOOKUP($C1949,Sheet2!$A$2:$D$471,4,FALSE)</f>
        <v>5</v>
      </c>
      <c r="F1949" t="str">
        <f>VLOOKUP(E1949,$W$2:$X$13,2,FALSE)</f>
        <v>MAY</v>
      </c>
      <c r="G1949">
        <f t="shared" si="301"/>
        <v>2</v>
      </c>
      <c r="H1949">
        <f>VLOOKUP($C1949,Sheet2!$A$2:$C$471,3,FALSE)</f>
        <v>2017</v>
      </c>
      <c r="I1949" t="str">
        <f t="shared" si="302"/>
        <v>MON</v>
      </c>
      <c r="J1949">
        <f t="shared" si="309"/>
        <v>2</v>
      </c>
      <c r="K1949">
        <f>IF(ISERROR(VLOOKUP(A1949,Sheet3!$B$2:$B$72,1,FALSE)),0,1)</f>
        <v>0</v>
      </c>
      <c r="L1949">
        <f t="shared" si="303"/>
        <v>0</v>
      </c>
      <c r="N1949">
        <f t="shared" si="304"/>
        <v>5</v>
      </c>
      <c r="O1949">
        <f t="shared" si="300"/>
        <v>2</v>
      </c>
      <c r="P1949">
        <f t="shared" si="305"/>
        <v>2017</v>
      </c>
      <c r="Q1949" t="str">
        <f t="shared" si="306"/>
        <v>MAY</v>
      </c>
    </row>
    <row r="1950" spans="1:17" x14ac:dyDescent="0.25">
      <c r="A1950" s="1">
        <f t="shared" si="307"/>
        <v>42857</v>
      </c>
      <c r="B1950" s="1">
        <f>A1950-J1950+1</f>
        <v>42855</v>
      </c>
      <c r="C1950" s="1">
        <f t="shared" si="308"/>
        <v>42861</v>
      </c>
      <c r="D1950">
        <f>VLOOKUP(C1950,Sheet2!$A$2:$C$471,2,FALSE)</f>
        <v>18</v>
      </c>
      <c r="E1950">
        <f>VLOOKUP($C1950,Sheet2!$A$2:$D$471,4,FALSE)</f>
        <v>5</v>
      </c>
      <c r="F1950" t="str">
        <f>VLOOKUP(E1950,$W$2:$X$13,2,FALSE)</f>
        <v>MAY</v>
      </c>
      <c r="G1950">
        <f t="shared" si="301"/>
        <v>2</v>
      </c>
      <c r="H1950">
        <f>VLOOKUP($C1950,Sheet2!$A$2:$C$471,3,FALSE)</f>
        <v>2017</v>
      </c>
      <c r="I1950" t="str">
        <f t="shared" si="302"/>
        <v>TUE</v>
      </c>
      <c r="J1950">
        <f t="shared" si="309"/>
        <v>3</v>
      </c>
      <c r="K1950">
        <f>IF(ISERROR(VLOOKUP(A1950,Sheet3!$B$2:$B$72,1,FALSE)),0,1)</f>
        <v>0</v>
      </c>
      <c r="L1950">
        <f t="shared" si="303"/>
        <v>0</v>
      </c>
      <c r="N1950">
        <f t="shared" si="304"/>
        <v>5</v>
      </c>
      <c r="O1950">
        <f t="shared" si="300"/>
        <v>2</v>
      </c>
      <c r="P1950">
        <f t="shared" si="305"/>
        <v>2017</v>
      </c>
      <c r="Q1950" t="str">
        <f t="shared" si="306"/>
        <v>MAY</v>
      </c>
    </row>
    <row r="1951" spans="1:17" x14ac:dyDescent="0.25">
      <c r="A1951" s="1">
        <f t="shared" si="307"/>
        <v>42858</v>
      </c>
      <c r="B1951" s="1">
        <f>A1951-J1951+1</f>
        <v>42855</v>
      </c>
      <c r="C1951" s="1">
        <f t="shared" si="308"/>
        <v>42861</v>
      </c>
      <c r="D1951">
        <f>VLOOKUP(C1951,Sheet2!$A$2:$C$471,2,FALSE)</f>
        <v>18</v>
      </c>
      <c r="E1951">
        <f>VLOOKUP($C1951,Sheet2!$A$2:$D$471,4,FALSE)</f>
        <v>5</v>
      </c>
      <c r="F1951" t="str">
        <f>VLOOKUP(E1951,$W$2:$X$13,2,FALSE)</f>
        <v>MAY</v>
      </c>
      <c r="G1951">
        <f t="shared" si="301"/>
        <v>2</v>
      </c>
      <c r="H1951">
        <f>VLOOKUP($C1951,Sheet2!$A$2:$C$471,3,FALSE)</f>
        <v>2017</v>
      </c>
      <c r="I1951" t="str">
        <f t="shared" si="302"/>
        <v>WED</v>
      </c>
      <c r="J1951">
        <f t="shared" si="309"/>
        <v>4</v>
      </c>
      <c r="K1951">
        <f>IF(ISERROR(VLOOKUP(A1951,Sheet3!$B$2:$B$72,1,FALSE)),0,1)</f>
        <v>0</v>
      </c>
      <c r="L1951">
        <f t="shared" si="303"/>
        <v>0</v>
      </c>
      <c r="N1951">
        <f t="shared" si="304"/>
        <v>5</v>
      </c>
      <c r="O1951">
        <f t="shared" si="300"/>
        <v>2</v>
      </c>
      <c r="P1951">
        <f t="shared" si="305"/>
        <v>2017</v>
      </c>
      <c r="Q1951" t="str">
        <f t="shared" si="306"/>
        <v>MAY</v>
      </c>
    </row>
    <row r="1952" spans="1:17" x14ac:dyDescent="0.25">
      <c r="A1952" s="1">
        <f t="shared" si="307"/>
        <v>42859</v>
      </c>
      <c r="B1952" s="1">
        <f>A1952-J1952+1</f>
        <v>42855</v>
      </c>
      <c r="C1952" s="1">
        <f t="shared" si="308"/>
        <v>42861</v>
      </c>
      <c r="D1952">
        <f>VLOOKUP(C1952,Sheet2!$A$2:$C$471,2,FALSE)</f>
        <v>18</v>
      </c>
      <c r="E1952">
        <f>VLOOKUP($C1952,Sheet2!$A$2:$D$471,4,FALSE)</f>
        <v>5</v>
      </c>
      <c r="F1952" t="str">
        <f>VLOOKUP(E1952,$W$2:$X$13,2,FALSE)</f>
        <v>MAY</v>
      </c>
      <c r="G1952">
        <f t="shared" si="301"/>
        <v>2</v>
      </c>
      <c r="H1952">
        <f>VLOOKUP($C1952,Sheet2!$A$2:$C$471,3,FALSE)</f>
        <v>2017</v>
      </c>
      <c r="I1952" t="str">
        <f t="shared" si="302"/>
        <v>THU</v>
      </c>
      <c r="J1952">
        <f t="shared" si="309"/>
        <v>5</v>
      </c>
      <c r="K1952">
        <f>IF(ISERROR(VLOOKUP(A1952,Sheet3!$B$2:$B$72,1,FALSE)),0,1)</f>
        <v>0</v>
      </c>
      <c r="L1952">
        <f t="shared" si="303"/>
        <v>0</v>
      </c>
      <c r="N1952">
        <f t="shared" si="304"/>
        <v>5</v>
      </c>
      <c r="O1952">
        <f t="shared" si="300"/>
        <v>2</v>
      </c>
      <c r="P1952">
        <f t="shared" si="305"/>
        <v>2017</v>
      </c>
      <c r="Q1952" t="str">
        <f t="shared" si="306"/>
        <v>MAY</v>
      </c>
    </row>
    <row r="1953" spans="1:17" x14ac:dyDescent="0.25">
      <c r="A1953" s="1">
        <f t="shared" si="307"/>
        <v>42860</v>
      </c>
      <c r="B1953" s="1">
        <f>A1953-J1953+1</f>
        <v>42855</v>
      </c>
      <c r="C1953" s="1">
        <f t="shared" si="308"/>
        <v>42861</v>
      </c>
      <c r="D1953">
        <f>VLOOKUP(C1953,Sheet2!$A$2:$C$471,2,FALSE)</f>
        <v>18</v>
      </c>
      <c r="E1953">
        <f>VLOOKUP($C1953,Sheet2!$A$2:$D$471,4,FALSE)</f>
        <v>5</v>
      </c>
      <c r="F1953" t="str">
        <f>VLOOKUP(E1953,$W$2:$X$13,2,FALSE)</f>
        <v>MAY</v>
      </c>
      <c r="G1953">
        <f t="shared" si="301"/>
        <v>2</v>
      </c>
      <c r="H1953">
        <f>VLOOKUP($C1953,Sheet2!$A$2:$C$471,3,FALSE)</f>
        <v>2017</v>
      </c>
      <c r="I1953" t="str">
        <f t="shared" si="302"/>
        <v>FRI</v>
      </c>
      <c r="J1953">
        <f t="shared" si="309"/>
        <v>6</v>
      </c>
      <c r="K1953">
        <f>IF(ISERROR(VLOOKUP(A1953,Sheet3!$B$2:$B$72,1,FALSE)),0,1)</f>
        <v>0</v>
      </c>
      <c r="L1953">
        <f t="shared" si="303"/>
        <v>0</v>
      </c>
      <c r="N1953">
        <f t="shared" si="304"/>
        <v>5</v>
      </c>
      <c r="O1953">
        <f t="shared" si="300"/>
        <v>2</v>
      </c>
      <c r="P1953">
        <f t="shared" si="305"/>
        <v>2017</v>
      </c>
      <c r="Q1953" t="str">
        <f t="shared" si="306"/>
        <v>MAY</v>
      </c>
    </row>
    <row r="1954" spans="1:17" x14ac:dyDescent="0.25">
      <c r="A1954" s="1">
        <f t="shared" si="307"/>
        <v>42861</v>
      </c>
      <c r="B1954" s="1">
        <f>A1954-J1954+1</f>
        <v>42855</v>
      </c>
      <c r="C1954" s="1">
        <f t="shared" si="308"/>
        <v>42861</v>
      </c>
      <c r="D1954">
        <f>VLOOKUP(C1954,Sheet2!$A$2:$C$471,2,FALSE)</f>
        <v>18</v>
      </c>
      <c r="E1954">
        <f>VLOOKUP($C1954,Sheet2!$A$2:$D$471,4,FALSE)</f>
        <v>5</v>
      </c>
      <c r="F1954" t="str">
        <f>VLOOKUP(E1954,$W$2:$X$13,2,FALSE)</f>
        <v>MAY</v>
      </c>
      <c r="G1954">
        <f t="shared" si="301"/>
        <v>2</v>
      </c>
      <c r="H1954">
        <f>VLOOKUP($C1954,Sheet2!$A$2:$C$471,3,FALSE)</f>
        <v>2017</v>
      </c>
      <c r="I1954" t="str">
        <f t="shared" si="302"/>
        <v>SAT</v>
      </c>
      <c r="J1954">
        <f t="shared" si="309"/>
        <v>7</v>
      </c>
      <c r="K1954">
        <f>IF(ISERROR(VLOOKUP(A1954,Sheet3!$B$2:$B$72,1,FALSE)),0,1)</f>
        <v>0</v>
      </c>
      <c r="L1954">
        <f t="shared" si="303"/>
        <v>1</v>
      </c>
      <c r="N1954">
        <f t="shared" si="304"/>
        <v>5</v>
      </c>
      <c r="O1954">
        <f t="shared" si="300"/>
        <v>2</v>
      </c>
      <c r="P1954">
        <f t="shared" si="305"/>
        <v>2017</v>
      </c>
      <c r="Q1954" t="str">
        <f t="shared" si="306"/>
        <v>MAY</v>
      </c>
    </row>
    <row r="1955" spans="1:17" x14ac:dyDescent="0.25">
      <c r="A1955" s="1">
        <f t="shared" si="307"/>
        <v>42862</v>
      </c>
      <c r="B1955" s="1">
        <f>A1955-J1955+1</f>
        <v>42862</v>
      </c>
      <c r="C1955" s="1">
        <f t="shared" si="308"/>
        <v>42868</v>
      </c>
      <c r="D1955">
        <f>VLOOKUP(C1955,Sheet2!$A$2:$C$471,2,FALSE)</f>
        <v>19</v>
      </c>
      <c r="E1955">
        <f>VLOOKUP($C1955,Sheet2!$A$2:$D$471,4,FALSE)</f>
        <v>5</v>
      </c>
      <c r="F1955" t="str">
        <f>VLOOKUP(E1955,$W$2:$X$13,2,FALSE)</f>
        <v>MAY</v>
      </c>
      <c r="G1955">
        <f t="shared" si="301"/>
        <v>2</v>
      </c>
      <c r="H1955">
        <f>VLOOKUP($C1955,Sheet2!$A$2:$C$471,3,FALSE)</f>
        <v>2017</v>
      </c>
      <c r="I1955" t="str">
        <f t="shared" si="302"/>
        <v>SUN</v>
      </c>
      <c r="J1955">
        <f t="shared" si="309"/>
        <v>1</v>
      </c>
      <c r="K1955">
        <f>IF(ISERROR(VLOOKUP(A1955,Sheet3!$B$2:$B$72,1,FALSE)),0,1)</f>
        <v>0</v>
      </c>
      <c r="L1955">
        <f t="shared" si="303"/>
        <v>1</v>
      </c>
      <c r="N1955">
        <f t="shared" si="304"/>
        <v>5</v>
      </c>
      <c r="O1955">
        <f t="shared" si="300"/>
        <v>2</v>
      </c>
      <c r="P1955">
        <f t="shared" si="305"/>
        <v>2017</v>
      </c>
      <c r="Q1955" t="str">
        <f t="shared" si="306"/>
        <v>MAY</v>
      </c>
    </row>
    <row r="1956" spans="1:17" x14ac:dyDescent="0.25">
      <c r="A1956" s="1">
        <f t="shared" si="307"/>
        <v>42863</v>
      </c>
      <c r="B1956" s="1">
        <f>A1956-J1956+1</f>
        <v>42862</v>
      </c>
      <c r="C1956" s="1">
        <f t="shared" si="308"/>
        <v>42868</v>
      </c>
      <c r="D1956">
        <f>VLOOKUP(C1956,Sheet2!$A$2:$C$471,2,FALSE)</f>
        <v>19</v>
      </c>
      <c r="E1956">
        <f>VLOOKUP($C1956,Sheet2!$A$2:$D$471,4,FALSE)</f>
        <v>5</v>
      </c>
      <c r="F1956" t="str">
        <f>VLOOKUP(E1956,$W$2:$X$13,2,FALSE)</f>
        <v>MAY</v>
      </c>
      <c r="G1956">
        <f t="shared" si="301"/>
        <v>2</v>
      </c>
      <c r="H1956">
        <f>VLOOKUP($C1956,Sheet2!$A$2:$C$471,3,FALSE)</f>
        <v>2017</v>
      </c>
      <c r="I1956" t="str">
        <f t="shared" si="302"/>
        <v>MON</v>
      </c>
      <c r="J1956">
        <f t="shared" si="309"/>
        <v>2</v>
      </c>
      <c r="K1956">
        <f>IF(ISERROR(VLOOKUP(A1956,Sheet3!$B$2:$B$72,1,FALSE)),0,1)</f>
        <v>0</v>
      </c>
      <c r="L1956">
        <f t="shared" si="303"/>
        <v>0</v>
      </c>
      <c r="N1956">
        <f t="shared" si="304"/>
        <v>5</v>
      </c>
      <c r="O1956">
        <f t="shared" si="300"/>
        <v>2</v>
      </c>
      <c r="P1956">
        <f t="shared" si="305"/>
        <v>2017</v>
      </c>
      <c r="Q1956" t="str">
        <f t="shared" si="306"/>
        <v>MAY</v>
      </c>
    </row>
    <row r="1957" spans="1:17" x14ac:dyDescent="0.25">
      <c r="A1957" s="1">
        <f t="shared" si="307"/>
        <v>42864</v>
      </c>
      <c r="B1957" s="1">
        <f>A1957-J1957+1</f>
        <v>42862</v>
      </c>
      <c r="C1957" s="1">
        <f t="shared" si="308"/>
        <v>42868</v>
      </c>
      <c r="D1957">
        <f>VLOOKUP(C1957,Sheet2!$A$2:$C$471,2,FALSE)</f>
        <v>19</v>
      </c>
      <c r="E1957">
        <f>VLOOKUP($C1957,Sheet2!$A$2:$D$471,4,FALSE)</f>
        <v>5</v>
      </c>
      <c r="F1957" t="str">
        <f>VLOOKUP(E1957,$W$2:$X$13,2,FALSE)</f>
        <v>MAY</v>
      </c>
      <c r="G1957">
        <f t="shared" si="301"/>
        <v>2</v>
      </c>
      <c r="H1957">
        <f>VLOOKUP($C1957,Sheet2!$A$2:$C$471,3,FALSE)</f>
        <v>2017</v>
      </c>
      <c r="I1957" t="str">
        <f t="shared" si="302"/>
        <v>TUE</v>
      </c>
      <c r="J1957">
        <f t="shared" si="309"/>
        <v>3</v>
      </c>
      <c r="K1957">
        <f>IF(ISERROR(VLOOKUP(A1957,Sheet3!$B$2:$B$72,1,FALSE)),0,1)</f>
        <v>0</v>
      </c>
      <c r="L1957">
        <f t="shared" si="303"/>
        <v>0</v>
      </c>
      <c r="N1957">
        <f t="shared" si="304"/>
        <v>5</v>
      </c>
      <c r="O1957">
        <f t="shared" si="300"/>
        <v>2</v>
      </c>
      <c r="P1957">
        <f t="shared" si="305"/>
        <v>2017</v>
      </c>
      <c r="Q1957" t="str">
        <f t="shared" si="306"/>
        <v>MAY</v>
      </c>
    </row>
    <row r="1958" spans="1:17" x14ac:dyDescent="0.25">
      <c r="A1958" s="1">
        <f t="shared" si="307"/>
        <v>42865</v>
      </c>
      <c r="B1958" s="1">
        <f>A1958-J1958+1</f>
        <v>42862</v>
      </c>
      <c r="C1958" s="1">
        <f t="shared" si="308"/>
        <v>42868</v>
      </c>
      <c r="D1958">
        <f>VLOOKUP(C1958,Sheet2!$A$2:$C$471,2,FALSE)</f>
        <v>19</v>
      </c>
      <c r="E1958">
        <f>VLOOKUP($C1958,Sheet2!$A$2:$D$471,4,FALSE)</f>
        <v>5</v>
      </c>
      <c r="F1958" t="str">
        <f>VLOOKUP(E1958,$W$2:$X$13,2,FALSE)</f>
        <v>MAY</v>
      </c>
      <c r="G1958">
        <f t="shared" si="301"/>
        <v>2</v>
      </c>
      <c r="H1958">
        <f>VLOOKUP($C1958,Sheet2!$A$2:$C$471,3,FALSE)</f>
        <v>2017</v>
      </c>
      <c r="I1958" t="str">
        <f t="shared" si="302"/>
        <v>WED</v>
      </c>
      <c r="J1958">
        <f t="shared" si="309"/>
        <v>4</v>
      </c>
      <c r="K1958">
        <f>IF(ISERROR(VLOOKUP(A1958,Sheet3!$B$2:$B$72,1,FALSE)),0,1)</f>
        <v>0</v>
      </c>
      <c r="L1958">
        <f t="shared" si="303"/>
        <v>0</v>
      </c>
      <c r="N1958">
        <f t="shared" si="304"/>
        <v>5</v>
      </c>
      <c r="O1958">
        <f t="shared" si="300"/>
        <v>2</v>
      </c>
      <c r="P1958">
        <f t="shared" si="305"/>
        <v>2017</v>
      </c>
      <c r="Q1958" t="str">
        <f t="shared" si="306"/>
        <v>MAY</v>
      </c>
    </row>
    <row r="1959" spans="1:17" x14ac:dyDescent="0.25">
      <c r="A1959" s="1">
        <f t="shared" si="307"/>
        <v>42866</v>
      </c>
      <c r="B1959" s="1">
        <f>A1959-J1959+1</f>
        <v>42862</v>
      </c>
      <c r="C1959" s="1">
        <f t="shared" si="308"/>
        <v>42868</v>
      </c>
      <c r="D1959">
        <f>VLOOKUP(C1959,Sheet2!$A$2:$C$471,2,FALSE)</f>
        <v>19</v>
      </c>
      <c r="E1959">
        <f>VLOOKUP($C1959,Sheet2!$A$2:$D$471,4,FALSE)</f>
        <v>5</v>
      </c>
      <c r="F1959" t="str">
        <f>VLOOKUP(E1959,$W$2:$X$13,2,FALSE)</f>
        <v>MAY</v>
      </c>
      <c r="G1959">
        <f t="shared" si="301"/>
        <v>2</v>
      </c>
      <c r="H1959">
        <f>VLOOKUP($C1959,Sheet2!$A$2:$C$471,3,FALSE)</f>
        <v>2017</v>
      </c>
      <c r="I1959" t="str">
        <f t="shared" si="302"/>
        <v>THU</v>
      </c>
      <c r="J1959">
        <f t="shared" si="309"/>
        <v>5</v>
      </c>
      <c r="K1959">
        <f>IF(ISERROR(VLOOKUP(A1959,Sheet3!$B$2:$B$72,1,FALSE)),0,1)</f>
        <v>0</v>
      </c>
      <c r="L1959">
        <f t="shared" si="303"/>
        <v>0</v>
      </c>
      <c r="N1959">
        <f t="shared" si="304"/>
        <v>5</v>
      </c>
      <c r="O1959">
        <f t="shared" si="300"/>
        <v>2</v>
      </c>
      <c r="P1959">
        <f t="shared" si="305"/>
        <v>2017</v>
      </c>
      <c r="Q1959" t="str">
        <f t="shared" si="306"/>
        <v>MAY</v>
      </c>
    </row>
    <row r="1960" spans="1:17" x14ac:dyDescent="0.25">
      <c r="A1960" s="1">
        <f t="shared" si="307"/>
        <v>42867</v>
      </c>
      <c r="B1960" s="1">
        <f>A1960-J1960+1</f>
        <v>42862</v>
      </c>
      <c r="C1960" s="1">
        <f t="shared" si="308"/>
        <v>42868</v>
      </c>
      <c r="D1960">
        <f>VLOOKUP(C1960,Sheet2!$A$2:$C$471,2,FALSE)</f>
        <v>19</v>
      </c>
      <c r="E1960">
        <f>VLOOKUP($C1960,Sheet2!$A$2:$D$471,4,FALSE)</f>
        <v>5</v>
      </c>
      <c r="F1960" t="str">
        <f>VLOOKUP(E1960,$W$2:$X$13,2,FALSE)</f>
        <v>MAY</v>
      </c>
      <c r="G1960">
        <f t="shared" si="301"/>
        <v>2</v>
      </c>
      <c r="H1960">
        <f>VLOOKUP($C1960,Sheet2!$A$2:$C$471,3,FALSE)</f>
        <v>2017</v>
      </c>
      <c r="I1960" t="str">
        <f t="shared" si="302"/>
        <v>FRI</v>
      </c>
      <c r="J1960">
        <f t="shared" si="309"/>
        <v>6</v>
      </c>
      <c r="K1960">
        <f>IF(ISERROR(VLOOKUP(A1960,Sheet3!$B$2:$B$72,1,FALSE)),0,1)</f>
        <v>0</v>
      </c>
      <c r="L1960">
        <f t="shared" si="303"/>
        <v>0</v>
      </c>
      <c r="N1960">
        <f t="shared" si="304"/>
        <v>5</v>
      </c>
      <c r="O1960">
        <f t="shared" si="300"/>
        <v>2</v>
      </c>
      <c r="P1960">
        <f t="shared" si="305"/>
        <v>2017</v>
      </c>
      <c r="Q1960" t="str">
        <f t="shared" si="306"/>
        <v>MAY</v>
      </c>
    </row>
    <row r="1961" spans="1:17" x14ac:dyDescent="0.25">
      <c r="A1961" s="1">
        <f t="shared" si="307"/>
        <v>42868</v>
      </c>
      <c r="B1961" s="1">
        <f>A1961-J1961+1</f>
        <v>42862</v>
      </c>
      <c r="C1961" s="1">
        <f t="shared" si="308"/>
        <v>42868</v>
      </c>
      <c r="D1961">
        <f>VLOOKUP(C1961,Sheet2!$A$2:$C$471,2,FALSE)</f>
        <v>19</v>
      </c>
      <c r="E1961">
        <f>VLOOKUP($C1961,Sheet2!$A$2:$D$471,4,FALSE)</f>
        <v>5</v>
      </c>
      <c r="F1961" t="str">
        <f>VLOOKUP(E1961,$W$2:$X$13,2,FALSE)</f>
        <v>MAY</v>
      </c>
      <c r="G1961">
        <f t="shared" si="301"/>
        <v>2</v>
      </c>
      <c r="H1961">
        <f>VLOOKUP($C1961,Sheet2!$A$2:$C$471,3,FALSE)</f>
        <v>2017</v>
      </c>
      <c r="I1961" t="str">
        <f t="shared" si="302"/>
        <v>SAT</v>
      </c>
      <c r="J1961">
        <f t="shared" si="309"/>
        <v>7</v>
      </c>
      <c r="K1961">
        <f>IF(ISERROR(VLOOKUP(A1961,Sheet3!$B$2:$B$72,1,FALSE)),0,1)</f>
        <v>0</v>
      </c>
      <c r="L1961">
        <f t="shared" si="303"/>
        <v>1</v>
      </c>
      <c r="N1961">
        <f t="shared" si="304"/>
        <v>5</v>
      </c>
      <c r="O1961">
        <f t="shared" si="300"/>
        <v>2</v>
      </c>
      <c r="P1961">
        <f t="shared" si="305"/>
        <v>2017</v>
      </c>
      <c r="Q1961" t="str">
        <f t="shared" si="306"/>
        <v>MAY</v>
      </c>
    </row>
    <row r="1962" spans="1:17" x14ac:dyDescent="0.25">
      <c r="A1962" s="1">
        <f t="shared" si="307"/>
        <v>42869</v>
      </c>
      <c r="B1962" s="1">
        <f>A1962-J1962+1</f>
        <v>42869</v>
      </c>
      <c r="C1962" s="1">
        <f t="shared" si="308"/>
        <v>42875</v>
      </c>
      <c r="D1962">
        <f>VLOOKUP(C1962,Sheet2!$A$2:$C$471,2,FALSE)</f>
        <v>20</v>
      </c>
      <c r="E1962">
        <f>VLOOKUP($C1962,Sheet2!$A$2:$D$471,4,FALSE)</f>
        <v>5</v>
      </c>
      <c r="F1962" t="str">
        <f>VLOOKUP(E1962,$W$2:$X$13,2,FALSE)</f>
        <v>MAY</v>
      </c>
      <c r="G1962">
        <f t="shared" si="301"/>
        <v>2</v>
      </c>
      <c r="H1962">
        <f>VLOOKUP($C1962,Sheet2!$A$2:$C$471,3,FALSE)</f>
        <v>2017</v>
      </c>
      <c r="I1962" t="str">
        <f t="shared" si="302"/>
        <v>SUN</v>
      </c>
      <c r="J1962">
        <f t="shared" si="309"/>
        <v>1</v>
      </c>
      <c r="K1962">
        <f>IF(ISERROR(VLOOKUP(A1962,Sheet3!$B$2:$B$72,1,FALSE)),0,1)</f>
        <v>0</v>
      </c>
      <c r="L1962">
        <f t="shared" si="303"/>
        <v>1</v>
      </c>
      <c r="N1962">
        <f t="shared" si="304"/>
        <v>5</v>
      </c>
      <c r="O1962">
        <f t="shared" si="300"/>
        <v>2</v>
      </c>
      <c r="P1962">
        <f t="shared" si="305"/>
        <v>2017</v>
      </c>
      <c r="Q1962" t="str">
        <f t="shared" si="306"/>
        <v>MAY</v>
      </c>
    </row>
    <row r="1963" spans="1:17" x14ac:dyDescent="0.25">
      <c r="A1963" s="1">
        <f t="shared" si="307"/>
        <v>42870</v>
      </c>
      <c r="B1963" s="1">
        <f>A1963-J1963+1</f>
        <v>42869</v>
      </c>
      <c r="C1963" s="1">
        <f t="shared" si="308"/>
        <v>42875</v>
      </c>
      <c r="D1963">
        <f>VLOOKUP(C1963,Sheet2!$A$2:$C$471,2,FALSE)</f>
        <v>20</v>
      </c>
      <c r="E1963">
        <f>VLOOKUP($C1963,Sheet2!$A$2:$D$471,4,FALSE)</f>
        <v>5</v>
      </c>
      <c r="F1963" t="str">
        <f>VLOOKUP(E1963,$W$2:$X$13,2,FALSE)</f>
        <v>MAY</v>
      </c>
      <c r="G1963">
        <f t="shared" si="301"/>
        <v>2</v>
      </c>
      <c r="H1963">
        <f>VLOOKUP($C1963,Sheet2!$A$2:$C$471,3,FALSE)</f>
        <v>2017</v>
      </c>
      <c r="I1963" t="str">
        <f t="shared" si="302"/>
        <v>MON</v>
      </c>
      <c r="J1963">
        <f t="shared" si="309"/>
        <v>2</v>
      </c>
      <c r="K1963">
        <f>IF(ISERROR(VLOOKUP(A1963,Sheet3!$B$2:$B$72,1,FALSE)),0,1)</f>
        <v>0</v>
      </c>
      <c r="L1963">
        <f t="shared" si="303"/>
        <v>0</v>
      </c>
      <c r="N1963">
        <f t="shared" si="304"/>
        <v>5</v>
      </c>
      <c r="O1963">
        <f t="shared" si="300"/>
        <v>2</v>
      </c>
      <c r="P1963">
        <f t="shared" si="305"/>
        <v>2017</v>
      </c>
      <c r="Q1963" t="str">
        <f t="shared" si="306"/>
        <v>MAY</v>
      </c>
    </row>
    <row r="1964" spans="1:17" x14ac:dyDescent="0.25">
      <c r="A1964" s="1">
        <f t="shared" si="307"/>
        <v>42871</v>
      </c>
      <c r="B1964" s="1">
        <f>A1964-J1964+1</f>
        <v>42869</v>
      </c>
      <c r="C1964" s="1">
        <f t="shared" si="308"/>
        <v>42875</v>
      </c>
      <c r="D1964">
        <f>VLOOKUP(C1964,Sheet2!$A$2:$C$471,2,FALSE)</f>
        <v>20</v>
      </c>
      <c r="E1964">
        <f>VLOOKUP($C1964,Sheet2!$A$2:$D$471,4,FALSE)</f>
        <v>5</v>
      </c>
      <c r="F1964" t="str">
        <f>VLOOKUP(E1964,$W$2:$X$13,2,FALSE)</f>
        <v>MAY</v>
      </c>
      <c r="G1964">
        <f t="shared" si="301"/>
        <v>2</v>
      </c>
      <c r="H1964">
        <f>VLOOKUP($C1964,Sheet2!$A$2:$C$471,3,FALSE)</f>
        <v>2017</v>
      </c>
      <c r="I1964" t="str">
        <f t="shared" si="302"/>
        <v>TUE</v>
      </c>
      <c r="J1964">
        <f t="shared" si="309"/>
        <v>3</v>
      </c>
      <c r="K1964">
        <f>IF(ISERROR(VLOOKUP(A1964,Sheet3!$B$2:$B$72,1,FALSE)),0,1)</f>
        <v>0</v>
      </c>
      <c r="L1964">
        <f t="shared" si="303"/>
        <v>0</v>
      </c>
      <c r="N1964">
        <f t="shared" si="304"/>
        <v>5</v>
      </c>
      <c r="O1964">
        <f t="shared" si="300"/>
        <v>2</v>
      </c>
      <c r="P1964">
        <f t="shared" si="305"/>
        <v>2017</v>
      </c>
      <c r="Q1964" t="str">
        <f t="shared" si="306"/>
        <v>MAY</v>
      </c>
    </row>
    <row r="1965" spans="1:17" x14ac:dyDescent="0.25">
      <c r="A1965" s="1">
        <f t="shared" si="307"/>
        <v>42872</v>
      </c>
      <c r="B1965" s="1">
        <f>A1965-J1965+1</f>
        <v>42869</v>
      </c>
      <c r="C1965" s="1">
        <f t="shared" si="308"/>
        <v>42875</v>
      </c>
      <c r="D1965">
        <f>VLOOKUP(C1965,Sheet2!$A$2:$C$471,2,FALSE)</f>
        <v>20</v>
      </c>
      <c r="E1965">
        <f>VLOOKUP($C1965,Sheet2!$A$2:$D$471,4,FALSE)</f>
        <v>5</v>
      </c>
      <c r="F1965" t="str">
        <f>VLOOKUP(E1965,$W$2:$X$13,2,FALSE)</f>
        <v>MAY</v>
      </c>
      <c r="G1965">
        <f t="shared" si="301"/>
        <v>2</v>
      </c>
      <c r="H1965">
        <f>VLOOKUP($C1965,Sheet2!$A$2:$C$471,3,FALSE)</f>
        <v>2017</v>
      </c>
      <c r="I1965" t="str">
        <f t="shared" si="302"/>
        <v>WED</v>
      </c>
      <c r="J1965">
        <f t="shared" si="309"/>
        <v>4</v>
      </c>
      <c r="K1965">
        <f>IF(ISERROR(VLOOKUP(A1965,Sheet3!$B$2:$B$72,1,FALSE)),0,1)</f>
        <v>0</v>
      </c>
      <c r="L1965">
        <f t="shared" si="303"/>
        <v>0</v>
      </c>
      <c r="N1965">
        <f t="shared" si="304"/>
        <v>5</v>
      </c>
      <c r="O1965">
        <f t="shared" si="300"/>
        <v>2</v>
      </c>
      <c r="P1965">
        <f t="shared" si="305"/>
        <v>2017</v>
      </c>
      <c r="Q1965" t="str">
        <f t="shared" si="306"/>
        <v>MAY</v>
      </c>
    </row>
    <row r="1966" spans="1:17" x14ac:dyDescent="0.25">
      <c r="A1966" s="1">
        <f t="shared" si="307"/>
        <v>42873</v>
      </c>
      <c r="B1966" s="1">
        <f>A1966-J1966+1</f>
        <v>42869</v>
      </c>
      <c r="C1966" s="1">
        <f t="shared" si="308"/>
        <v>42875</v>
      </c>
      <c r="D1966">
        <f>VLOOKUP(C1966,Sheet2!$A$2:$C$471,2,FALSE)</f>
        <v>20</v>
      </c>
      <c r="E1966">
        <f>VLOOKUP($C1966,Sheet2!$A$2:$D$471,4,FALSE)</f>
        <v>5</v>
      </c>
      <c r="F1966" t="str">
        <f>VLOOKUP(E1966,$W$2:$X$13,2,FALSE)</f>
        <v>MAY</v>
      </c>
      <c r="G1966">
        <f t="shared" si="301"/>
        <v>2</v>
      </c>
      <c r="H1966">
        <f>VLOOKUP($C1966,Sheet2!$A$2:$C$471,3,FALSE)</f>
        <v>2017</v>
      </c>
      <c r="I1966" t="str">
        <f t="shared" si="302"/>
        <v>THU</v>
      </c>
      <c r="J1966">
        <f t="shared" si="309"/>
        <v>5</v>
      </c>
      <c r="K1966">
        <f>IF(ISERROR(VLOOKUP(A1966,Sheet3!$B$2:$B$72,1,FALSE)),0,1)</f>
        <v>0</v>
      </c>
      <c r="L1966">
        <f t="shared" si="303"/>
        <v>0</v>
      </c>
      <c r="N1966">
        <f t="shared" si="304"/>
        <v>5</v>
      </c>
      <c r="O1966">
        <f t="shared" si="300"/>
        <v>2</v>
      </c>
      <c r="P1966">
        <f t="shared" si="305"/>
        <v>2017</v>
      </c>
      <c r="Q1966" t="str">
        <f t="shared" si="306"/>
        <v>MAY</v>
      </c>
    </row>
    <row r="1967" spans="1:17" x14ac:dyDescent="0.25">
      <c r="A1967" s="1">
        <f t="shared" si="307"/>
        <v>42874</v>
      </c>
      <c r="B1967" s="1">
        <f>A1967-J1967+1</f>
        <v>42869</v>
      </c>
      <c r="C1967" s="1">
        <f t="shared" si="308"/>
        <v>42875</v>
      </c>
      <c r="D1967">
        <f>VLOOKUP(C1967,Sheet2!$A$2:$C$471,2,FALSE)</f>
        <v>20</v>
      </c>
      <c r="E1967">
        <f>VLOOKUP($C1967,Sheet2!$A$2:$D$471,4,FALSE)</f>
        <v>5</v>
      </c>
      <c r="F1967" t="str">
        <f>VLOOKUP(E1967,$W$2:$X$13,2,FALSE)</f>
        <v>MAY</v>
      </c>
      <c r="G1967">
        <f t="shared" si="301"/>
        <v>2</v>
      </c>
      <c r="H1967">
        <f>VLOOKUP($C1967,Sheet2!$A$2:$C$471,3,FALSE)</f>
        <v>2017</v>
      </c>
      <c r="I1967" t="str">
        <f t="shared" si="302"/>
        <v>FRI</v>
      </c>
      <c r="J1967">
        <f t="shared" si="309"/>
        <v>6</v>
      </c>
      <c r="K1967">
        <f>IF(ISERROR(VLOOKUP(A1967,Sheet3!$B$2:$B$72,1,FALSE)),0,1)</f>
        <v>0</v>
      </c>
      <c r="L1967">
        <f t="shared" si="303"/>
        <v>0</v>
      </c>
      <c r="N1967">
        <f t="shared" si="304"/>
        <v>5</v>
      </c>
      <c r="O1967">
        <f t="shared" si="300"/>
        <v>2</v>
      </c>
      <c r="P1967">
        <f t="shared" si="305"/>
        <v>2017</v>
      </c>
      <c r="Q1967" t="str">
        <f t="shared" si="306"/>
        <v>MAY</v>
      </c>
    </row>
    <row r="1968" spans="1:17" x14ac:dyDescent="0.25">
      <c r="A1968" s="1">
        <f t="shared" si="307"/>
        <v>42875</v>
      </c>
      <c r="B1968" s="1">
        <f>A1968-J1968+1</f>
        <v>42869</v>
      </c>
      <c r="C1968" s="1">
        <f t="shared" si="308"/>
        <v>42875</v>
      </c>
      <c r="D1968">
        <f>VLOOKUP(C1968,Sheet2!$A$2:$C$471,2,FALSE)</f>
        <v>20</v>
      </c>
      <c r="E1968">
        <f>VLOOKUP($C1968,Sheet2!$A$2:$D$471,4,FALSE)</f>
        <v>5</v>
      </c>
      <c r="F1968" t="str">
        <f>VLOOKUP(E1968,$W$2:$X$13,2,FALSE)</f>
        <v>MAY</v>
      </c>
      <c r="G1968">
        <f t="shared" si="301"/>
        <v>2</v>
      </c>
      <c r="H1968">
        <f>VLOOKUP($C1968,Sheet2!$A$2:$C$471,3,FALSE)</f>
        <v>2017</v>
      </c>
      <c r="I1968" t="str">
        <f t="shared" si="302"/>
        <v>SAT</v>
      </c>
      <c r="J1968">
        <f t="shared" si="309"/>
        <v>7</v>
      </c>
      <c r="K1968">
        <f>IF(ISERROR(VLOOKUP(A1968,Sheet3!$B$2:$B$72,1,FALSE)),0,1)</f>
        <v>0</v>
      </c>
      <c r="L1968">
        <f t="shared" si="303"/>
        <v>1</v>
      </c>
      <c r="N1968">
        <f t="shared" si="304"/>
        <v>5</v>
      </c>
      <c r="O1968">
        <f t="shared" si="300"/>
        <v>2</v>
      </c>
      <c r="P1968">
        <f t="shared" si="305"/>
        <v>2017</v>
      </c>
      <c r="Q1968" t="str">
        <f t="shared" si="306"/>
        <v>MAY</v>
      </c>
    </row>
    <row r="1969" spans="1:17" x14ac:dyDescent="0.25">
      <c r="A1969" s="1">
        <f t="shared" si="307"/>
        <v>42876</v>
      </c>
      <c r="B1969" s="1">
        <f>A1969-J1969+1</f>
        <v>42876</v>
      </c>
      <c r="C1969" s="1">
        <f t="shared" si="308"/>
        <v>42882</v>
      </c>
      <c r="D1969">
        <f>VLOOKUP(C1969,Sheet2!$A$2:$C$471,2,FALSE)</f>
        <v>21</v>
      </c>
      <c r="E1969">
        <f>VLOOKUP($C1969,Sheet2!$A$2:$D$471,4,FALSE)</f>
        <v>5</v>
      </c>
      <c r="F1969" t="str">
        <f>VLOOKUP(E1969,$W$2:$X$13,2,FALSE)</f>
        <v>MAY</v>
      </c>
      <c r="G1969">
        <f t="shared" si="301"/>
        <v>2</v>
      </c>
      <c r="H1969">
        <f>VLOOKUP($C1969,Sheet2!$A$2:$C$471,3,FALSE)</f>
        <v>2017</v>
      </c>
      <c r="I1969" t="str">
        <f t="shared" si="302"/>
        <v>SUN</v>
      </c>
      <c r="J1969">
        <f t="shared" si="309"/>
        <v>1</v>
      </c>
      <c r="K1969">
        <f>IF(ISERROR(VLOOKUP(A1969,Sheet3!$B$2:$B$72,1,FALSE)),0,1)</f>
        <v>0</v>
      </c>
      <c r="L1969">
        <f t="shared" si="303"/>
        <v>1</v>
      </c>
      <c r="N1969">
        <f t="shared" si="304"/>
        <v>5</v>
      </c>
      <c r="O1969">
        <f t="shared" si="300"/>
        <v>2</v>
      </c>
      <c r="P1969">
        <f t="shared" si="305"/>
        <v>2017</v>
      </c>
      <c r="Q1969" t="str">
        <f t="shared" si="306"/>
        <v>MAY</v>
      </c>
    </row>
    <row r="1970" spans="1:17" x14ac:dyDescent="0.25">
      <c r="A1970" s="1">
        <f t="shared" si="307"/>
        <v>42877</v>
      </c>
      <c r="B1970" s="1">
        <f>A1970-J1970+1</f>
        <v>42876</v>
      </c>
      <c r="C1970" s="1">
        <f t="shared" si="308"/>
        <v>42882</v>
      </c>
      <c r="D1970">
        <f>VLOOKUP(C1970,Sheet2!$A$2:$C$471,2,FALSE)</f>
        <v>21</v>
      </c>
      <c r="E1970">
        <f>VLOOKUP($C1970,Sheet2!$A$2:$D$471,4,FALSE)</f>
        <v>5</v>
      </c>
      <c r="F1970" t="str">
        <f>VLOOKUP(E1970,$W$2:$X$13,2,FALSE)</f>
        <v>MAY</v>
      </c>
      <c r="G1970">
        <f t="shared" si="301"/>
        <v>2</v>
      </c>
      <c r="H1970">
        <f>VLOOKUP($C1970,Sheet2!$A$2:$C$471,3,FALSE)</f>
        <v>2017</v>
      </c>
      <c r="I1970" t="str">
        <f t="shared" si="302"/>
        <v>MON</v>
      </c>
      <c r="J1970">
        <f t="shared" si="309"/>
        <v>2</v>
      </c>
      <c r="K1970">
        <f>IF(ISERROR(VLOOKUP(A1970,Sheet3!$B$2:$B$72,1,FALSE)),0,1)</f>
        <v>0</v>
      </c>
      <c r="L1970">
        <f t="shared" si="303"/>
        <v>0</v>
      </c>
      <c r="N1970">
        <f t="shared" si="304"/>
        <v>5</v>
      </c>
      <c r="O1970">
        <f t="shared" si="300"/>
        <v>2</v>
      </c>
      <c r="P1970">
        <f t="shared" si="305"/>
        <v>2017</v>
      </c>
      <c r="Q1970" t="str">
        <f t="shared" si="306"/>
        <v>MAY</v>
      </c>
    </row>
    <row r="1971" spans="1:17" x14ac:dyDescent="0.25">
      <c r="A1971" s="1">
        <f t="shared" si="307"/>
        <v>42878</v>
      </c>
      <c r="B1971" s="1">
        <f>A1971-J1971+1</f>
        <v>42876</v>
      </c>
      <c r="C1971" s="1">
        <f t="shared" si="308"/>
        <v>42882</v>
      </c>
      <c r="D1971">
        <f>VLOOKUP(C1971,Sheet2!$A$2:$C$471,2,FALSE)</f>
        <v>21</v>
      </c>
      <c r="E1971">
        <f>VLOOKUP($C1971,Sheet2!$A$2:$D$471,4,FALSE)</f>
        <v>5</v>
      </c>
      <c r="F1971" t="str">
        <f>VLOOKUP(E1971,$W$2:$X$13,2,FALSE)</f>
        <v>MAY</v>
      </c>
      <c r="G1971">
        <f t="shared" si="301"/>
        <v>2</v>
      </c>
      <c r="H1971">
        <f>VLOOKUP($C1971,Sheet2!$A$2:$C$471,3,FALSE)</f>
        <v>2017</v>
      </c>
      <c r="I1971" t="str">
        <f t="shared" si="302"/>
        <v>TUE</v>
      </c>
      <c r="J1971">
        <f t="shared" si="309"/>
        <v>3</v>
      </c>
      <c r="K1971">
        <f>IF(ISERROR(VLOOKUP(A1971,Sheet3!$B$2:$B$72,1,FALSE)),0,1)</f>
        <v>0</v>
      </c>
      <c r="L1971">
        <f t="shared" si="303"/>
        <v>0</v>
      </c>
      <c r="N1971">
        <f t="shared" si="304"/>
        <v>5</v>
      </c>
      <c r="O1971">
        <f t="shared" si="300"/>
        <v>2</v>
      </c>
      <c r="P1971">
        <f t="shared" si="305"/>
        <v>2017</v>
      </c>
      <c r="Q1971" t="str">
        <f t="shared" si="306"/>
        <v>MAY</v>
      </c>
    </row>
    <row r="1972" spans="1:17" x14ac:dyDescent="0.25">
      <c r="A1972" s="1">
        <f t="shared" si="307"/>
        <v>42879</v>
      </c>
      <c r="B1972" s="1">
        <f>A1972-J1972+1</f>
        <v>42876</v>
      </c>
      <c r="C1972" s="1">
        <f t="shared" si="308"/>
        <v>42882</v>
      </c>
      <c r="D1972">
        <f>VLOOKUP(C1972,Sheet2!$A$2:$C$471,2,FALSE)</f>
        <v>21</v>
      </c>
      <c r="E1972">
        <f>VLOOKUP($C1972,Sheet2!$A$2:$D$471,4,FALSE)</f>
        <v>5</v>
      </c>
      <c r="F1972" t="str">
        <f>VLOOKUP(E1972,$W$2:$X$13,2,FALSE)</f>
        <v>MAY</v>
      </c>
      <c r="G1972">
        <f t="shared" si="301"/>
        <v>2</v>
      </c>
      <c r="H1972">
        <f>VLOOKUP($C1972,Sheet2!$A$2:$C$471,3,FALSE)</f>
        <v>2017</v>
      </c>
      <c r="I1972" t="str">
        <f t="shared" si="302"/>
        <v>WED</v>
      </c>
      <c r="J1972">
        <f t="shared" si="309"/>
        <v>4</v>
      </c>
      <c r="K1972">
        <f>IF(ISERROR(VLOOKUP(A1972,Sheet3!$B$2:$B$72,1,FALSE)),0,1)</f>
        <v>0</v>
      </c>
      <c r="L1972">
        <f t="shared" si="303"/>
        <v>0</v>
      </c>
      <c r="N1972">
        <f t="shared" si="304"/>
        <v>5</v>
      </c>
      <c r="O1972">
        <f t="shared" ref="O1972:O2035" si="310">ROUNDUP(N1972/3,0)</f>
        <v>2</v>
      </c>
      <c r="P1972">
        <f t="shared" si="305"/>
        <v>2017</v>
      </c>
      <c r="Q1972" t="str">
        <f t="shared" si="306"/>
        <v>MAY</v>
      </c>
    </row>
    <row r="1973" spans="1:17" x14ac:dyDescent="0.25">
      <c r="A1973" s="1">
        <f t="shared" si="307"/>
        <v>42880</v>
      </c>
      <c r="B1973" s="1">
        <f>A1973-J1973+1</f>
        <v>42876</v>
      </c>
      <c r="C1973" s="1">
        <f t="shared" si="308"/>
        <v>42882</v>
      </c>
      <c r="D1973">
        <f>VLOOKUP(C1973,Sheet2!$A$2:$C$471,2,FALSE)</f>
        <v>21</v>
      </c>
      <c r="E1973">
        <f>VLOOKUP($C1973,Sheet2!$A$2:$D$471,4,FALSE)</f>
        <v>5</v>
      </c>
      <c r="F1973" t="str">
        <f>VLOOKUP(E1973,$W$2:$X$13,2,FALSE)</f>
        <v>MAY</v>
      </c>
      <c r="G1973">
        <f t="shared" si="301"/>
        <v>2</v>
      </c>
      <c r="H1973">
        <f>VLOOKUP($C1973,Sheet2!$A$2:$C$471,3,FALSE)</f>
        <v>2017</v>
      </c>
      <c r="I1973" t="str">
        <f t="shared" si="302"/>
        <v>THU</v>
      </c>
      <c r="J1973">
        <f t="shared" si="309"/>
        <v>5</v>
      </c>
      <c r="K1973">
        <f>IF(ISERROR(VLOOKUP(A1973,Sheet3!$B$2:$B$72,1,FALSE)),0,1)</f>
        <v>0</v>
      </c>
      <c r="L1973">
        <f t="shared" si="303"/>
        <v>0</v>
      </c>
      <c r="N1973">
        <f t="shared" si="304"/>
        <v>5</v>
      </c>
      <c r="O1973">
        <f t="shared" si="310"/>
        <v>2</v>
      </c>
      <c r="P1973">
        <f t="shared" si="305"/>
        <v>2017</v>
      </c>
      <c r="Q1973" t="str">
        <f t="shared" si="306"/>
        <v>MAY</v>
      </c>
    </row>
    <row r="1974" spans="1:17" x14ac:dyDescent="0.25">
      <c r="A1974" s="1">
        <f t="shared" si="307"/>
        <v>42881</v>
      </c>
      <c r="B1974" s="1">
        <f>A1974-J1974+1</f>
        <v>42876</v>
      </c>
      <c r="C1974" s="1">
        <f t="shared" si="308"/>
        <v>42882</v>
      </c>
      <c r="D1974">
        <f>VLOOKUP(C1974,Sheet2!$A$2:$C$471,2,FALSE)</f>
        <v>21</v>
      </c>
      <c r="E1974">
        <f>VLOOKUP($C1974,Sheet2!$A$2:$D$471,4,FALSE)</f>
        <v>5</v>
      </c>
      <c r="F1974" t="str">
        <f>VLOOKUP(E1974,$W$2:$X$13,2,FALSE)</f>
        <v>MAY</v>
      </c>
      <c r="G1974">
        <f t="shared" si="301"/>
        <v>2</v>
      </c>
      <c r="H1974">
        <f>VLOOKUP($C1974,Sheet2!$A$2:$C$471,3,FALSE)</f>
        <v>2017</v>
      </c>
      <c r="I1974" t="str">
        <f t="shared" si="302"/>
        <v>FRI</v>
      </c>
      <c r="J1974">
        <f t="shared" si="309"/>
        <v>6</v>
      </c>
      <c r="K1974">
        <f>IF(ISERROR(VLOOKUP(A1974,Sheet3!$B$2:$B$72,1,FALSE)),0,1)</f>
        <v>0</v>
      </c>
      <c r="L1974">
        <f t="shared" si="303"/>
        <v>0</v>
      </c>
      <c r="N1974">
        <f t="shared" si="304"/>
        <v>5</v>
      </c>
      <c r="O1974">
        <f t="shared" si="310"/>
        <v>2</v>
      </c>
      <c r="P1974">
        <f t="shared" si="305"/>
        <v>2017</v>
      </c>
      <c r="Q1974" t="str">
        <f t="shared" si="306"/>
        <v>MAY</v>
      </c>
    </row>
    <row r="1975" spans="1:17" x14ac:dyDescent="0.25">
      <c r="A1975" s="1">
        <f t="shared" si="307"/>
        <v>42882</v>
      </c>
      <c r="B1975" s="1">
        <f>A1975-J1975+1</f>
        <v>42876</v>
      </c>
      <c r="C1975" s="1">
        <f t="shared" si="308"/>
        <v>42882</v>
      </c>
      <c r="D1975">
        <f>VLOOKUP(C1975,Sheet2!$A$2:$C$471,2,FALSE)</f>
        <v>21</v>
      </c>
      <c r="E1975">
        <f>VLOOKUP($C1975,Sheet2!$A$2:$D$471,4,FALSE)</f>
        <v>5</v>
      </c>
      <c r="F1975" t="str">
        <f>VLOOKUP(E1975,$W$2:$X$13,2,FALSE)</f>
        <v>MAY</v>
      </c>
      <c r="G1975">
        <f t="shared" si="301"/>
        <v>2</v>
      </c>
      <c r="H1975">
        <f>VLOOKUP($C1975,Sheet2!$A$2:$C$471,3,FALSE)</f>
        <v>2017</v>
      </c>
      <c r="I1975" t="str">
        <f t="shared" si="302"/>
        <v>SAT</v>
      </c>
      <c r="J1975">
        <f t="shared" si="309"/>
        <v>7</v>
      </c>
      <c r="K1975">
        <f>IF(ISERROR(VLOOKUP(A1975,Sheet3!$B$2:$B$72,1,FALSE)),0,1)</f>
        <v>0</v>
      </c>
      <c r="L1975">
        <f t="shared" si="303"/>
        <v>1</v>
      </c>
      <c r="N1975">
        <f t="shared" si="304"/>
        <v>5</v>
      </c>
      <c r="O1975">
        <f t="shared" si="310"/>
        <v>2</v>
      </c>
      <c r="P1975">
        <f t="shared" si="305"/>
        <v>2017</v>
      </c>
      <c r="Q1975" t="str">
        <f t="shared" si="306"/>
        <v>MAY</v>
      </c>
    </row>
    <row r="1976" spans="1:17" x14ac:dyDescent="0.25">
      <c r="A1976" s="1">
        <f t="shared" si="307"/>
        <v>42883</v>
      </c>
      <c r="B1976" s="1">
        <f>A1976-J1976+1</f>
        <v>42883</v>
      </c>
      <c r="C1976" s="1">
        <f t="shared" si="308"/>
        <v>42889</v>
      </c>
      <c r="D1976">
        <f>VLOOKUP(C1976,Sheet2!$A$2:$C$471,2,FALSE)</f>
        <v>22</v>
      </c>
      <c r="E1976">
        <f>VLOOKUP($C1976,Sheet2!$A$2:$D$471,4,FALSE)</f>
        <v>6</v>
      </c>
      <c r="F1976" t="str">
        <f>VLOOKUP(E1976,$W$2:$X$13,2,FALSE)</f>
        <v>JUN</v>
      </c>
      <c r="G1976">
        <f t="shared" si="301"/>
        <v>2</v>
      </c>
      <c r="H1976">
        <f>VLOOKUP($C1976,Sheet2!$A$2:$C$471,3,FALSE)</f>
        <v>2017</v>
      </c>
      <c r="I1976" t="str">
        <f t="shared" si="302"/>
        <v>SUN</v>
      </c>
      <c r="J1976">
        <f t="shared" si="309"/>
        <v>1</v>
      </c>
      <c r="K1976">
        <f>IF(ISERROR(VLOOKUP(A1976,Sheet3!$B$2:$B$72,1,FALSE)),0,1)</f>
        <v>0</v>
      </c>
      <c r="L1976">
        <f t="shared" si="303"/>
        <v>1</v>
      </c>
      <c r="N1976">
        <f t="shared" si="304"/>
        <v>5</v>
      </c>
      <c r="O1976">
        <f t="shared" si="310"/>
        <v>2</v>
      </c>
      <c r="P1976">
        <f t="shared" si="305"/>
        <v>2017</v>
      </c>
      <c r="Q1976" t="str">
        <f t="shared" si="306"/>
        <v>MAY</v>
      </c>
    </row>
    <row r="1977" spans="1:17" x14ac:dyDescent="0.25">
      <c r="A1977" s="1">
        <f t="shared" si="307"/>
        <v>42884</v>
      </c>
      <c r="B1977" s="1">
        <f>A1977-J1977+1</f>
        <v>42883</v>
      </c>
      <c r="C1977" s="1">
        <f t="shared" si="308"/>
        <v>42889</v>
      </c>
      <c r="D1977">
        <f>VLOOKUP(C1977,Sheet2!$A$2:$C$471,2,FALSE)</f>
        <v>22</v>
      </c>
      <c r="E1977">
        <f>VLOOKUP($C1977,Sheet2!$A$2:$D$471,4,FALSE)</f>
        <v>6</v>
      </c>
      <c r="F1977" t="str">
        <f>VLOOKUP(E1977,$W$2:$X$13,2,FALSE)</f>
        <v>JUN</v>
      </c>
      <c r="G1977">
        <f t="shared" si="301"/>
        <v>2</v>
      </c>
      <c r="H1977">
        <f>VLOOKUP($C1977,Sheet2!$A$2:$C$471,3,FALSE)</f>
        <v>2017</v>
      </c>
      <c r="I1977" t="str">
        <f t="shared" si="302"/>
        <v>MON</v>
      </c>
      <c r="J1977">
        <f t="shared" si="309"/>
        <v>2</v>
      </c>
      <c r="K1977">
        <f>IF(ISERROR(VLOOKUP(A1977,Sheet3!$B$2:$B$72,1,FALSE)),0,1)</f>
        <v>1</v>
      </c>
      <c r="L1977">
        <f t="shared" si="303"/>
        <v>0</v>
      </c>
      <c r="N1977">
        <f t="shared" si="304"/>
        <v>5</v>
      </c>
      <c r="O1977">
        <f t="shared" si="310"/>
        <v>2</v>
      </c>
      <c r="P1977">
        <f t="shared" si="305"/>
        <v>2017</v>
      </c>
      <c r="Q1977" t="str">
        <f t="shared" si="306"/>
        <v>MAY</v>
      </c>
    </row>
    <row r="1978" spans="1:17" x14ac:dyDescent="0.25">
      <c r="A1978" s="1">
        <f t="shared" si="307"/>
        <v>42885</v>
      </c>
      <c r="B1978" s="1">
        <f>A1978-J1978+1</f>
        <v>42883</v>
      </c>
      <c r="C1978" s="1">
        <f t="shared" si="308"/>
        <v>42889</v>
      </c>
      <c r="D1978">
        <f>VLOOKUP(C1978,Sheet2!$A$2:$C$471,2,FALSE)</f>
        <v>22</v>
      </c>
      <c r="E1978">
        <f>VLOOKUP($C1978,Sheet2!$A$2:$D$471,4,FALSE)</f>
        <v>6</v>
      </c>
      <c r="F1978" t="str">
        <f>VLOOKUP(E1978,$W$2:$X$13,2,FALSE)</f>
        <v>JUN</v>
      </c>
      <c r="G1978">
        <f t="shared" si="301"/>
        <v>2</v>
      </c>
      <c r="H1978">
        <f>VLOOKUP($C1978,Sheet2!$A$2:$C$471,3,FALSE)</f>
        <v>2017</v>
      </c>
      <c r="I1978" t="str">
        <f t="shared" si="302"/>
        <v>TUE</v>
      </c>
      <c r="J1978">
        <f t="shared" si="309"/>
        <v>3</v>
      </c>
      <c r="K1978">
        <f>IF(ISERROR(VLOOKUP(A1978,Sheet3!$B$2:$B$72,1,FALSE)),0,1)</f>
        <v>0</v>
      </c>
      <c r="L1978">
        <f t="shared" si="303"/>
        <v>0</v>
      </c>
      <c r="N1978">
        <f t="shared" si="304"/>
        <v>5</v>
      </c>
      <c r="O1978">
        <f t="shared" si="310"/>
        <v>2</v>
      </c>
      <c r="P1978">
        <f t="shared" si="305"/>
        <v>2017</v>
      </c>
      <c r="Q1978" t="str">
        <f t="shared" si="306"/>
        <v>MAY</v>
      </c>
    </row>
    <row r="1979" spans="1:17" x14ac:dyDescent="0.25">
      <c r="A1979" s="1">
        <f t="shared" si="307"/>
        <v>42886</v>
      </c>
      <c r="B1979" s="1">
        <f>A1979-J1979+1</f>
        <v>42883</v>
      </c>
      <c r="C1979" s="1">
        <f t="shared" si="308"/>
        <v>42889</v>
      </c>
      <c r="D1979">
        <f>VLOOKUP(C1979,Sheet2!$A$2:$C$471,2,FALSE)</f>
        <v>22</v>
      </c>
      <c r="E1979">
        <f>VLOOKUP($C1979,Sheet2!$A$2:$D$471,4,FALSE)</f>
        <v>6</v>
      </c>
      <c r="F1979" t="str">
        <f>VLOOKUP(E1979,$W$2:$X$13,2,FALSE)</f>
        <v>JUN</v>
      </c>
      <c r="G1979">
        <f t="shared" si="301"/>
        <v>2</v>
      </c>
      <c r="H1979">
        <f>VLOOKUP($C1979,Sheet2!$A$2:$C$471,3,FALSE)</f>
        <v>2017</v>
      </c>
      <c r="I1979" t="str">
        <f t="shared" si="302"/>
        <v>WED</v>
      </c>
      <c r="J1979">
        <f t="shared" si="309"/>
        <v>4</v>
      </c>
      <c r="K1979">
        <f>IF(ISERROR(VLOOKUP(A1979,Sheet3!$B$2:$B$72,1,FALSE)),0,1)</f>
        <v>0</v>
      </c>
      <c r="L1979">
        <f t="shared" si="303"/>
        <v>0</v>
      </c>
      <c r="N1979">
        <f t="shared" si="304"/>
        <v>5</v>
      </c>
      <c r="O1979">
        <f t="shared" si="310"/>
        <v>2</v>
      </c>
      <c r="P1979">
        <f t="shared" si="305"/>
        <v>2017</v>
      </c>
      <c r="Q1979" t="str">
        <f t="shared" si="306"/>
        <v>MAY</v>
      </c>
    </row>
    <row r="1980" spans="1:17" x14ac:dyDescent="0.25">
      <c r="A1980" s="1">
        <f t="shared" si="307"/>
        <v>42887</v>
      </c>
      <c r="B1980" s="1">
        <f>A1980-J1980+1</f>
        <v>42883</v>
      </c>
      <c r="C1980" s="1">
        <f t="shared" si="308"/>
        <v>42889</v>
      </c>
      <c r="D1980">
        <f>VLOOKUP(C1980,Sheet2!$A$2:$C$471,2,FALSE)</f>
        <v>22</v>
      </c>
      <c r="E1980">
        <f>VLOOKUP($C1980,Sheet2!$A$2:$D$471,4,FALSE)</f>
        <v>6</v>
      </c>
      <c r="F1980" t="str">
        <f>VLOOKUP(E1980,$W$2:$X$13,2,FALSE)</f>
        <v>JUN</v>
      </c>
      <c r="G1980">
        <f t="shared" si="301"/>
        <v>2</v>
      </c>
      <c r="H1980">
        <f>VLOOKUP($C1980,Sheet2!$A$2:$C$471,3,FALSE)</f>
        <v>2017</v>
      </c>
      <c r="I1980" t="str">
        <f t="shared" si="302"/>
        <v>THU</v>
      </c>
      <c r="J1980">
        <f t="shared" si="309"/>
        <v>5</v>
      </c>
      <c r="K1980">
        <f>IF(ISERROR(VLOOKUP(A1980,Sheet3!$B$2:$B$72,1,FALSE)),0,1)</f>
        <v>0</v>
      </c>
      <c r="L1980">
        <f t="shared" si="303"/>
        <v>0</v>
      </c>
      <c r="N1980">
        <f t="shared" si="304"/>
        <v>6</v>
      </c>
      <c r="O1980">
        <f t="shared" si="310"/>
        <v>2</v>
      </c>
      <c r="P1980">
        <f t="shared" si="305"/>
        <v>2017</v>
      </c>
      <c r="Q1980" t="str">
        <f t="shared" si="306"/>
        <v>JUN</v>
      </c>
    </row>
    <row r="1981" spans="1:17" x14ac:dyDescent="0.25">
      <c r="A1981" s="1">
        <f t="shared" si="307"/>
        <v>42888</v>
      </c>
      <c r="B1981" s="1">
        <f>A1981-J1981+1</f>
        <v>42883</v>
      </c>
      <c r="C1981" s="1">
        <f t="shared" si="308"/>
        <v>42889</v>
      </c>
      <c r="D1981">
        <f>VLOOKUP(C1981,Sheet2!$A$2:$C$471,2,FALSE)</f>
        <v>22</v>
      </c>
      <c r="E1981">
        <f>VLOOKUP($C1981,Sheet2!$A$2:$D$471,4,FALSE)</f>
        <v>6</v>
      </c>
      <c r="F1981" t="str">
        <f>VLOOKUP(E1981,$W$2:$X$13,2,FALSE)</f>
        <v>JUN</v>
      </c>
      <c r="G1981">
        <f t="shared" si="301"/>
        <v>2</v>
      </c>
      <c r="H1981">
        <f>VLOOKUP($C1981,Sheet2!$A$2:$C$471,3,FALSE)</f>
        <v>2017</v>
      </c>
      <c r="I1981" t="str">
        <f t="shared" si="302"/>
        <v>FRI</v>
      </c>
      <c r="J1981">
        <f t="shared" si="309"/>
        <v>6</v>
      </c>
      <c r="K1981">
        <f>IF(ISERROR(VLOOKUP(A1981,Sheet3!$B$2:$B$72,1,FALSE)),0,1)</f>
        <v>0</v>
      </c>
      <c r="L1981">
        <f t="shared" si="303"/>
        <v>0</v>
      </c>
      <c r="N1981">
        <f t="shared" si="304"/>
        <v>6</v>
      </c>
      <c r="O1981">
        <f t="shared" si="310"/>
        <v>2</v>
      </c>
      <c r="P1981">
        <f t="shared" si="305"/>
        <v>2017</v>
      </c>
      <c r="Q1981" t="str">
        <f t="shared" si="306"/>
        <v>JUN</v>
      </c>
    </row>
    <row r="1982" spans="1:17" x14ac:dyDescent="0.25">
      <c r="A1982" s="1">
        <f t="shared" si="307"/>
        <v>42889</v>
      </c>
      <c r="B1982" s="1">
        <f>A1982-J1982+1</f>
        <v>42883</v>
      </c>
      <c r="C1982" s="1">
        <f t="shared" si="308"/>
        <v>42889</v>
      </c>
      <c r="D1982">
        <f>VLOOKUP(C1982,Sheet2!$A$2:$C$471,2,FALSE)</f>
        <v>22</v>
      </c>
      <c r="E1982">
        <f>VLOOKUP($C1982,Sheet2!$A$2:$D$471,4,FALSE)</f>
        <v>6</v>
      </c>
      <c r="F1982" t="str">
        <f>VLOOKUP(E1982,$W$2:$X$13,2,FALSE)</f>
        <v>JUN</v>
      </c>
      <c r="G1982">
        <f t="shared" si="301"/>
        <v>2</v>
      </c>
      <c r="H1982">
        <f>VLOOKUP($C1982,Sheet2!$A$2:$C$471,3,FALSE)</f>
        <v>2017</v>
      </c>
      <c r="I1982" t="str">
        <f t="shared" si="302"/>
        <v>SAT</v>
      </c>
      <c r="J1982">
        <f t="shared" si="309"/>
        <v>7</v>
      </c>
      <c r="K1982">
        <f>IF(ISERROR(VLOOKUP(A1982,Sheet3!$B$2:$B$72,1,FALSE)),0,1)</f>
        <v>0</v>
      </c>
      <c r="L1982">
        <f t="shared" si="303"/>
        <v>1</v>
      </c>
      <c r="N1982">
        <f t="shared" si="304"/>
        <v>6</v>
      </c>
      <c r="O1982">
        <f t="shared" si="310"/>
        <v>2</v>
      </c>
      <c r="P1982">
        <f t="shared" si="305"/>
        <v>2017</v>
      </c>
      <c r="Q1982" t="str">
        <f t="shared" si="306"/>
        <v>JUN</v>
      </c>
    </row>
    <row r="1983" spans="1:17" x14ac:dyDescent="0.25">
      <c r="A1983" s="1">
        <f t="shared" si="307"/>
        <v>42890</v>
      </c>
      <c r="B1983" s="1">
        <f>A1983-J1983+1</f>
        <v>42890</v>
      </c>
      <c r="C1983" s="1">
        <f t="shared" si="308"/>
        <v>42896</v>
      </c>
      <c r="D1983">
        <f>VLOOKUP(C1983,Sheet2!$A$2:$C$471,2,FALSE)</f>
        <v>23</v>
      </c>
      <c r="E1983">
        <f>VLOOKUP($C1983,Sheet2!$A$2:$D$471,4,FALSE)</f>
        <v>6</v>
      </c>
      <c r="F1983" t="str">
        <f>VLOOKUP(E1983,$W$2:$X$13,2,FALSE)</f>
        <v>JUN</v>
      </c>
      <c r="G1983">
        <f t="shared" si="301"/>
        <v>2</v>
      </c>
      <c r="H1983">
        <f>VLOOKUP($C1983,Sheet2!$A$2:$C$471,3,FALSE)</f>
        <v>2017</v>
      </c>
      <c r="I1983" t="str">
        <f t="shared" si="302"/>
        <v>SUN</v>
      </c>
      <c r="J1983">
        <f t="shared" si="309"/>
        <v>1</v>
      </c>
      <c r="K1983">
        <f>IF(ISERROR(VLOOKUP(A1983,Sheet3!$B$2:$B$72,1,FALSE)),0,1)</f>
        <v>0</v>
      </c>
      <c r="L1983">
        <f t="shared" si="303"/>
        <v>1</v>
      </c>
      <c r="N1983">
        <f t="shared" si="304"/>
        <v>6</v>
      </c>
      <c r="O1983">
        <f t="shared" si="310"/>
        <v>2</v>
      </c>
      <c r="P1983">
        <f t="shared" si="305"/>
        <v>2017</v>
      </c>
      <c r="Q1983" t="str">
        <f t="shared" si="306"/>
        <v>JUN</v>
      </c>
    </row>
    <row r="1984" spans="1:17" x14ac:dyDescent="0.25">
      <c r="A1984" s="1">
        <f t="shared" si="307"/>
        <v>42891</v>
      </c>
      <c r="B1984" s="1">
        <f>A1984-J1984+1</f>
        <v>42890</v>
      </c>
      <c r="C1984" s="1">
        <f t="shared" si="308"/>
        <v>42896</v>
      </c>
      <c r="D1984">
        <f>VLOOKUP(C1984,Sheet2!$A$2:$C$471,2,FALSE)</f>
        <v>23</v>
      </c>
      <c r="E1984">
        <f>VLOOKUP($C1984,Sheet2!$A$2:$D$471,4,FALSE)</f>
        <v>6</v>
      </c>
      <c r="F1984" t="str">
        <f>VLOOKUP(E1984,$W$2:$X$13,2,FALSE)</f>
        <v>JUN</v>
      </c>
      <c r="G1984">
        <f t="shared" si="301"/>
        <v>2</v>
      </c>
      <c r="H1984">
        <f>VLOOKUP($C1984,Sheet2!$A$2:$C$471,3,FALSE)</f>
        <v>2017</v>
      </c>
      <c r="I1984" t="str">
        <f t="shared" si="302"/>
        <v>MON</v>
      </c>
      <c r="J1984">
        <f t="shared" si="309"/>
        <v>2</v>
      </c>
      <c r="K1984">
        <f>IF(ISERROR(VLOOKUP(A1984,Sheet3!$B$2:$B$72,1,FALSE)),0,1)</f>
        <v>0</v>
      </c>
      <c r="L1984">
        <f t="shared" si="303"/>
        <v>0</v>
      </c>
      <c r="N1984">
        <f t="shared" si="304"/>
        <v>6</v>
      </c>
      <c r="O1984">
        <f t="shared" si="310"/>
        <v>2</v>
      </c>
      <c r="P1984">
        <f t="shared" si="305"/>
        <v>2017</v>
      </c>
      <c r="Q1984" t="str">
        <f t="shared" si="306"/>
        <v>JUN</v>
      </c>
    </row>
    <row r="1985" spans="1:17" x14ac:dyDescent="0.25">
      <c r="A1985" s="1">
        <f t="shared" si="307"/>
        <v>42892</v>
      </c>
      <c r="B1985" s="1">
        <f>A1985-J1985+1</f>
        <v>42890</v>
      </c>
      <c r="C1985" s="1">
        <f t="shared" si="308"/>
        <v>42896</v>
      </c>
      <c r="D1985">
        <f>VLOOKUP(C1985,Sheet2!$A$2:$C$471,2,FALSE)</f>
        <v>23</v>
      </c>
      <c r="E1985">
        <f>VLOOKUP($C1985,Sheet2!$A$2:$D$471,4,FALSE)</f>
        <v>6</v>
      </c>
      <c r="F1985" t="str">
        <f>VLOOKUP(E1985,$W$2:$X$13,2,FALSE)</f>
        <v>JUN</v>
      </c>
      <c r="G1985">
        <f t="shared" si="301"/>
        <v>2</v>
      </c>
      <c r="H1985">
        <f>VLOOKUP($C1985,Sheet2!$A$2:$C$471,3,FALSE)</f>
        <v>2017</v>
      </c>
      <c r="I1985" t="str">
        <f t="shared" si="302"/>
        <v>TUE</v>
      </c>
      <c r="J1985">
        <f t="shared" si="309"/>
        <v>3</v>
      </c>
      <c r="K1985">
        <f>IF(ISERROR(VLOOKUP(A1985,Sheet3!$B$2:$B$72,1,FALSE)),0,1)</f>
        <v>0</v>
      </c>
      <c r="L1985">
        <f t="shared" si="303"/>
        <v>0</v>
      </c>
      <c r="N1985">
        <f t="shared" si="304"/>
        <v>6</v>
      </c>
      <c r="O1985">
        <f t="shared" si="310"/>
        <v>2</v>
      </c>
      <c r="P1985">
        <f t="shared" si="305"/>
        <v>2017</v>
      </c>
      <c r="Q1985" t="str">
        <f t="shared" si="306"/>
        <v>JUN</v>
      </c>
    </row>
    <row r="1986" spans="1:17" x14ac:dyDescent="0.25">
      <c r="A1986" s="1">
        <f t="shared" si="307"/>
        <v>42893</v>
      </c>
      <c r="B1986" s="1">
        <f>A1986-J1986+1</f>
        <v>42890</v>
      </c>
      <c r="C1986" s="1">
        <f t="shared" si="308"/>
        <v>42896</v>
      </c>
      <c r="D1986">
        <f>VLOOKUP(C1986,Sheet2!$A$2:$C$471,2,FALSE)</f>
        <v>23</v>
      </c>
      <c r="E1986">
        <f>VLOOKUP($C1986,Sheet2!$A$2:$D$471,4,FALSE)</f>
        <v>6</v>
      </c>
      <c r="F1986" t="str">
        <f>VLOOKUP(E1986,$W$2:$X$13,2,FALSE)</f>
        <v>JUN</v>
      </c>
      <c r="G1986">
        <f t="shared" si="301"/>
        <v>2</v>
      </c>
      <c r="H1986">
        <f>VLOOKUP($C1986,Sheet2!$A$2:$C$471,3,FALSE)</f>
        <v>2017</v>
      </c>
      <c r="I1986" t="str">
        <f t="shared" si="302"/>
        <v>WED</v>
      </c>
      <c r="J1986">
        <f t="shared" si="309"/>
        <v>4</v>
      </c>
      <c r="K1986">
        <f>IF(ISERROR(VLOOKUP(A1986,Sheet3!$B$2:$B$72,1,FALSE)),0,1)</f>
        <v>0</v>
      </c>
      <c r="L1986">
        <f t="shared" si="303"/>
        <v>0</v>
      </c>
      <c r="N1986">
        <f t="shared" si="304"/>
        <v>6</v>
      </c>
      <c r="O1986">
        <f t="shared" si="310"/>
        <v>2</v>
      </c>
      <c r="P1986">
        <f t="shared" si="305"/>
        <v>2017</v>
      </c>
      <c r="Q1986" t="str">
        <f t="shared" si="306"/>
        <v>JUN</v>
      </c>
    </row>
    <row r="1987" spans="1:17" x14ac:dyDescent="0.25">
      <c r="A1987" s="1">
        <f t="shared" si="307"/>
        <v>42894</v>
      </c>
      <c r="B1987" s="1">
        <f>A1987-J1987+1</f>
        <v>42890</v>
      </c>
      <c r="C1987" s="1">
        <f t="shared" si="308"/>
        <v>42896</v>
      </c>
      <c r="D1987">
        <f>VLOOKUP(C1987,Sheet2!$A$2:$C$471,2,FALSE)</f>
        <v>23</v>
      </c>
      <c r="E1987">
        <f>VLOOKUP($C1987,Sheet2!$A$2:$D$471,4,FALSE)</f>
        <v>6</v>
      </c>
      <c r="F1987" t="str">
        <f>VLOOKUP(E1987,$W$2:$X$13,2,FALSE)</f>
        <v>JUN</v>
      </c>
      <c r="G1987">
        <f t="shared" ref="G1987:G2050" si="311">ROUNDUP(E1987/3,0)</f>
        <v>2</v>
      </c>
      <c r="H1987">
        <f>VLOOKUP($C1987,Sheet2!$A$2:$C$471,3,FALSE)</f>
        <v>2017</v>
      </c>
      <c r="I1987" t="str">
        <f t="shared" ref="I1987:I2050" si="312">VLOOKUP(J1987,$T$2:$U$8,2,FALSE)</f>
        <v>THU</v>
      </c>
      <c r="J1987">
        <f t="shared" si="309"/>
        <v>5</v>
      </c>
      <c r="K1987">
        <f>IF(ISERROR(VLOOKUP(A1987,Sheet3!$B$2:$B$72,1,FALSE)),0,1)</f>
        <v>0</v>
      </c>
      <c r="L1987">
        <f t="shared" ref="L1987:L2050" si="313">IF(OR(J1987=1,J1987=7),1,0)</f>
        <v>0</v>
      </c>
      <c r="N1987">
        <f t="shared" ref="N1987:N2050" si="314">MONTH(A1987)</f>
        <v>6</v>
      </c>
      <c r="O1987">
        <f t="shared" si="310"/>
        <v>2</v>
      </c>
      <c r="P1987">
        <f t="shared" ref="P1987:P2050" si="315">YEAR(A1987)</f>
        <v>2017</v>
      </c>
      <c r="Q1987" t="str">
        <f t="shared" ref="Q1987:Q2050" si="316">VLOOKUP(N1987,$W$2:$X$13,2,FALSE)</f>
        <v>JUN</v>
      </c>
    </row>
    <row r="1988" spans="1:17" x14ac:dyDescent="0.25">
      <c r="A1988" s="1">
        <f t="shared" ref="A1988:A2051" si="317">A1987+1</f>
        <v>42895</v>
      </c>
      <c r="B1988" s="1">
        <f>A1988-J1988+1</f>
        <v>42890</v>
      </c>
      <c r="C1988" s="1">
        <f t="shared" ref="C1988:C2051" si="318">B1988+6</f>
        <v>42896</v>
      </c>
      <c r="D1988">
        <f>VLOOKUP(C1988,Sheet2!$A$2:$C$471,2,FALSE)</f>
        <v>23</v>
      </c>
      <c r="E1988">
        <f>VLOOKUP($C1988,Sheet2!$A$2:$D$471,4,FALSE)</f>
        <v>6</v>
      </c>
      <c r="F1988" t="str">
        <f>VLOOKUP(E1988,$W$2:$X$13,2,FALSE)</f>
        <v>JUN</v>
      </c>
      <c r="G1988">
        <f t="shared" si="311"/>
        <v>2</v>
      </c>
      <c r="H1988">
        <f>VLOOKUP($C1988,Sheet2!$A$2:$C$471,3,FALSE)</f>
        <v>2017</v>
      </c>
      <c r="I1988" t="str">
        <f t="shared" si="312"/>
        <v>FRI</v>
      </c>
      <c r="J1988">
        <f t="shared" ref="J1988:J2051" si="319">WEEKDAY(A1988)</f>
        <v>6</v>
      </c>
      <c r="K1988">
        <f>IF(ISERROR(VLOOKUP(A1988,Sheet3!$B$2:$B$72,1,FALSE)),0,1)</f>
        <v>0</v>
      </c>
      <c r="L1988">
        <f t="shared" si="313"/>
        <v>0</v>
      </c>
      <c r="N1988">
        <f t="shared" si="314"/>
        <v>6</v>
      </c>
      <c r="O1988">
        <f t="shared" si="310"/>
        <v>2</v>
      </c>
      <c r="P1988">
        <f t="shared" si="315"/>
        <v>2017</v>
      </c>
      <c r="Q1988" t="str">
        <f t="shared" si="316"/>
        <v>JUN</v>
      </c>
    </row>
    <row r="1989" spans="1:17" x14ac:dyDescent="0.25">
      <c r="A1989" s="1">
        <f t="shared" si="317"/>
        <v>42896</v>
      </c>
      <c r="B1989" s="1">
        <f>A1989-J1989+1</f>
        <v>42890</v>
      </c>
      <c r="C1989" s="1">
        <f t="shared" si="318"/>
        <v>42896</v>
      </c>
      <c r="D1989">
        <f>VLOOKUP(C1989,Sheet2!$A$2:$C$471,2,FALSE)</f>
        <v>23</v>
      </c>
      <c r="E1989">
        <f>VLOOKUP($C1989,Sheet2!$A$2:$D$471,4,FALSE)</f>
        <v>6</v>
      </c>
      <c r="F1989" t="str">
        <f>VLOOKUP(E1989,$W$2:$X$13,2,FALSE)</f>
        <v>JUN</v>
      </c>
      <c r="G1989">
        <f t="shared" si="311"/>
        <v>2</v>
      </c>
      <c r="H1989">
        <f>VLOOKUP($C1989,Sheet2!$A$2:$C$471,3,FALSE)</f>
        <v>2017</v>
      </c>
      <c r="I1989" t="str">
        <f t="shared" si="312"/>
        <v>SAT</v>
      </c>
      <c r="J1989">
        <f t="shared" si="319"/>
        <v>7</v>
      </c>
      <c r="K1989">
        <f>IF(ISERROR(VLOOKUP(A1989,Sheet3!$B$2:$B$72,1,FALSE)),0,1)</f>
        <v>0</v>
      </c>
      <c r="L1989">
        <f t="shared" si="313"/>
        <v>1</v>
      </c>
      <c r="N1989">
        <f t="shared" si="314"/>
        <v>6</v>
      </c>
      <c r="O1989">
        <f t="shared" si="310"/>
        <v>2</v>
      </c>
      <c r="P1989">
        <f t="shared" si="315"/>
        <v>2017</v>
      </c>
      <c r="Q1989" t="str">
        <f t="shared" si="316"/>
        <v>JUN</v>
      </c>
    </row>
    <row r="1990" spans="1:17" x14ac:dyDescent="0.25">
      <c r="A1990" s="1">
        <f t="shared" si="317"/>
        <v>42897</v>
      </c>
      <c r="B1990" s="1">
        <f>A1990-J1990+1</f>
        <v>42897</v>
      </c>
      <c r="C1990" s="1">
        <f t="shared" si="318"/>
        <v>42903</v>
      </c>
      <c r="D1990">
        <f>VLOOKUP(C1990,Sheet2!$A$2:$C$471,2,FALSE)</f>
        <v>24</v>
      </c>
      <c r="E1990">
        <f>VLOOKUP($C1990,Sheet2!$A$2:$D$471,4,FALSE)</f>
        <v>6</v>
      </c>
      <c r="F1990" t="str">
        <f>VLOOKUP(E1990,$W$2:$X$13,2,FALSE)</f>
        <v>JUN</v>
      </c>
      <c r="G1990">
        <f t="shared" si="311"/>
        <v>2</v>
      </c>
      <c r="H1990">
        <f>VLOOKUP($C1990,Sheet2!$A$2:$C$471,3,FALSE)</f>
        <v>2017</v>
      </c>
      <c r="I1990" t="str">
        <f t="shared" si="312"/>
        <v>SUN</v>
      </c>
      <c r="J1990">
        <f t="shared" si="319"/>
        <v>1</v>
      </c>
      <c r="K1990">
        <f>IF(ISERROR(VLOOKUP(A1990,Sheet3!$B$2:$B$72,1,FALSE)),0,1)</f>
        <v>0</v>
      </c>
      <c r="L1990">
        <f t="shared" si="313"/>
        <v>1</v>
      </c>
      <c r="N1990">
        <f t="shared" si="314"/>
        <v>6</v>
      </c>
      <c r="O1990">
        <f t="shared" si="310"/>
        <v>2</v>
      </c>
      <c r="P1990">
        <f t="shared" si="315"/>
        <v>2017</v>
      </c>
      <c r="Q1990" t="str">
        <f t="shared" si="316"/>
        <v>JUN</v>
      </c>
    </row>
    <row r="1991" spans="1:17" x14ac:dyDescent="0.25">
      <c r="A1991" s="1">
        <f t="shared" si="317"/>
        <v>42898</v>
      </c>
      <c r="B1991" s="1">
        <f>A1991-J1991+1</f>
        <v>42897</v>
      </c>
      <c r="C1991" s="1">
        <f t="shared" si="318"/>
        <v>42903</v>
      </c>
      <c r="D1991">
        <f>VLOOKUP(C1991,Sheet2!$A$2:$C$471,2,FALSE)</f>
        <v>24</v>
      </c>
      <c r="E1991">
        <f>VLOOKUP($C1991,Sheet2!$A$2:$D$471,4,FALSE)</f>
        <v>6</v>
      </c>
      <c r="F1991" t="str">
        <f>VLOOKUP(E1991,$W$2:$X$13,2,FALSE)</f>
        <v>JUN</v>
      </c>
      <c r="G1991">
        <f t="shared" si="311"/>
        <v>2</v>
      </c>
      <c r="H1991">
        <f>VLOOKUP($C1991,Sheet2!$A$2:$C$471,3,FALSE)</f>
        <v>2017</v>
      </c>
      <c r="I1991" t="str">
        <f t="shared" si="312"/>
        <v>MON</v>
      </c>
      <c r="J1991">
        <f t="shared" si="319"/>
        <v>2</v>
      </c>
      <c r="K1991">
        <f>IF(ISERROR(VLOOKUP(A1991,Sheet3!$B$2:$B$72,1,FALSE)),0,1)</f>
        <v>0</v>
      </c>
      <c r="L1991">
        <f t="shared" si="313"/>
        <v>0</v>
      </c>
      <c r="N1991">
        <f t="shared" si="314"/>
        <v>6</v>
      </c>
      <c r="O1991">
        <f t="shared" si="310"/>
        <v>2</v>
      </c>
      <c r="P1991">
        <f t="shared" si="315"/>
        <v>2017</v>
      </c>
      <c r="Q1991" t="str">
        <f t="shared" si="316"/>
        <v>JUN</v>
      </c>
    </row>
    <row r="1992" spans="1:17" x14ac:dyDescent="0.25">
      <c r="A1992" s="1">
        <f t="shared" si="317"/>
        <v>42899</v>
      </c>
      <c r="B1992" s="1">
        <f>A1992-J1992+1</f>
        <v>42897</v>
      </c>
      <c r="C1992" s="1">
        <f t="shared" si="318"/>
        <v>42903</v>
      </c>
      <c r="D1992">
        <f>VLOOKUP(C1992,Sheet2!$A$2:$C$471,2,FALSE)</f>
        <v>24</v>
      </c>
      <c r="E1992">
        <f>VLOOKUP($C1992,Sheet2!$A$2:$D$471,4,FALSE)</f>
        <v>6</v>
      </c>
      <c r="F1992" t="str">
        <f>VLOOKUP(E1992,$W$2:$X$13,2,FALSE)</f>
        <v>JUN</v>
      </c>
      <c r="G1992">
        <f t="shared" si="311"/>
        <v>2</v>
      </c>
      <c r="H1992">
        <f>VLOOKUP($C1992,Sheet2!$A$2:$C$471,3,FALSE)</f>
        <v>2017</v>
      </c>
      <c r="I1992" t="str">
        <f t="shared" si="312"/>
        <v>TUE</v>
      </c>
      <c r="J1992">
        <f t="shared" si="319"/>
        <v>3</v>
      </c>
      <c r="K1992">
        <f>IF(ISERROR(VLOOKUP(A1992,Sheet3!$B$2:$B$72,1,FALSE)),0,1)</f>
        <v>0</v>
      </c>
      <c r="L1992">
        <f t="shared" si="313"/>
        <v>0</v>
      </c>
      <c r="N1992">
        <f t="shared" si="314"/>
        <v>6</v>
      </c>
      <c r="O1992">
        <f t="shared" si="310"/>
        <v>2</v>
      </c>
      <c r="P1992">
        <f t="shared" si="315"/>
        <v>2017</v>
      </c>
      <c r="Q1992" t="str">
        <f t="shared" si="316"/>
        <v>JUN</v>
      </c>
    </row>
    <row r="1993" spans="1:17" x14ac:dyDescent="0.25">
      <c r="A1993" s="1">
        <f t="shared" si="317"/>
        <v>42900</v>
      </c>
      <c r="B1993" s="1">
        <f>A1993-J1993+1</f>
        <v>42897</v>
      </c>
      <c r="C1993" s="1">
        <f t="shared" si="318"/>
        <v>42903</v>
      </c>
      <c r="D1993">
        <f>VLOOKUP(C1993,Sheet2!$A$2:$C$471,2,FALSE)</f>
        <v>24</v>
      </c>
      <c r="E1993">
        <f>VLOOKUP($C1993,Sheet2!$A$2:$D$471,4,FALSE)</f>
        <v>6</v>
      </c>
      <c r="F1993" t="str">
        <f>VLOOKUP(E1993,$W$2:$X$13,2,FALSE)</f>
        <v>JUN</v>
      </c>
      <c r="G1993">
        <f t="shared" si="311"/>
        <v>2</v>
      </c>
      <c r="H1993">
        <f>VLOOKUP($C1993,Sheet2!$A$2:$C$471,3,FALSE)</f>
        <v>2017</v>
      </c>
      <c r="I1993" t="str">
        <f t="shared" si="312"/>
        <v>WED</v>
      </c>
      <c r="J1993">
        <f t="shared" si="319"/>
        <v>4</v>
      </c>
      <c r="K1993">
        <f>IF(ISERROR(VLOOKUP(A1993,Sheet3!$B$2:$B$72,1,FALSE)),0,1)</f>
        <v>0</v>
      </c>
      <c r="L1993">
        <f t="shared" si="313"/>
        <v>0</v>
      </c>
      <c r="N1993">
        <f t="shared" si="314"/>
        <v>6</v>
      </c>
      <c r="O1993">
        <f t="shared" si="310"/>
        <v>2</v>
      </c>
      <c r="P1993">
        <f t="shared" si="315"/>
        <v>2017</v>
      </c>
      <c r="Q1993" t="str">
        <f t="shared" si="316"/>
        <v>JUN</v>
      </c>
    </row>
    <row r="1994" spans="1:17" x14ac:dyDescent="0.25">
      <c r="A1994" s="1">
        <f t="shared" si="317"/>
        <v>42901</v>
      </c>
      <c r="B1994" s="1">
        <f>A1994-J1994+1</f>
        <v>42897</v>
      </c>
      <c r="C1994" s="1">
        <f t="shared" si="318"/>
        <v>42903</v>
      </c>
      <c r="D1994">
        <f>VLOOKUP(C1994,Sheet2!$A$2:$C$471,2,FALSE)</f>
        <v>24</v>
      </c>
      <c r="E1994">
        <f>VLOOKUP($C1994,Sheet2!$A$2:$D$471,4,FALSE)</f>
        <v>6</v>
      </c>
      <c r="F1994" t="str">
        <f>VLOOKUP(E1994,$W$2:$X$13,2,FALSE)</f>
        <v>JUN</v>
      </c>
      <c r="G1994">
        <f t="shared" si="311"/>
        <v>2</v>
      </c>
      <c r="H1994">
        <f>VLOOKUP($C1994,Sheet2!$A$2:$C$471,3,FALSE)</f>
        <v>2017</v>
      </c>
      <c r="I1994" t="str">
        <f t="shared" si="312"/>
        <v>THU</v>
      </c>
      <c r="J1994">
        <f t="shared" si="319"/>
        <v>5</v>
      </c>
      <c r="K1994">
        <f>IF(ISERROR(VLOOKUP(A1994,Sheet3!$B$2:$B$72,1,FALSE)),0,1)</f>
        <v>0</v>
      </c>
      <c r="L1994">
        <f t="shared" si="313"/>
        <v>0</v>
      </c>
      <c r="N1994">
        <f t="shared" si="314"/>
        <v>6</v>
      </c>
      <c r="O1994">
        <f t="shared" si="310"/>
        <v>2</v>
      </c>
      <c r="P1994">
        <f t="shared" si="315"/>
        <v>2017</v>
      </c>
      <c r="Q1994" t="str">
        <f t="shared" si="316"/>
        <v>JUN</v>
      </c>
    </row>
    <row r="1995" spans="1:17" x14ac:dyDescent="0.25">
      <c r="A1995" s="1">
        <f t="shared" si="317"/>
        <v>42902</v>
      </c>
      <c r="B1995" s="1">
        <f>A1995-J1995+1</f>
        <v>42897</v>
      </c>
      <c r="C1995" s="1">
        <f t="shared" si="318"/>
        <v>42903</v>
      </c>
      <c r="D1995">
        <f>VLOOKUP(C1995,Sheet2!$A$2:$C$471,2,FALSE)</f>
        <v>24</v>
      </c>
      <c r="E1995">
        <f>VLOOKUP($C1995,Sheet2!$A$2:$D$471,4,FALSE)</f>
        <v>6</v>
      </c>
      <c r="F1995" t="str">
        <f>VLOOKUP(E1995,$W$2:$X$13,2,FALSE)</f>
        <v>JUN</v>
      </c>
      <c r="G1995">
        <f t="shared" si="311"/>
        <v>2</v>
      </c>
      <c r="H1995">
        <f>VLOOKUP($C1995,Sheet2!$A$2:$C$471,3,FALSE)</f>
        <v>2017</v>
      </c>
      <c r="I1995" t="str">
        <f t="shared" si="312"/>
        <v>FRI</v>
      </c>
      <c r="J1995">
        <f t="shared" si="319"/>
        <v>6</v>
      </c>
      <c r="K1995">
        <f>IF(ISERROR(VLOOKUP(A1995,Sheet3!$B$2:$B$72,1,FALSE)),0,1)</f>
        <v>0</v>
      </c>
      <c r="L1995">
        <f t="shared" si="313"/>
        <v>0</v>
      </c>
      <c r="N1995">
        <f t="shared" si="314"/>
        <v>6</v>
      </c>
      <c r="O1995">
        <f t="shared" si="310"/>
        <v>2</v>
      </c>
      <c r="P1995">
        <f t="shared" si="315"/>
        <v>2017</v>
      </c>
      <c r="Q1995" t="str">
        <f t="shared" si="316"/>
        <v>JUN</v>
      </c>
    </row>
    <row r="1996" spans="1:17" x14ac:dyDescent="0.25">
      <c r="A1996" s="1">
        <f t="shared" si="317"/>
        <v>42903</v>
      </c>
      <c r="B1996" s="1">
        <f>A1996-J1996+1</f>
        <v>42897</v>
      </c>
      <c r="C1996" s="1">
        <f t="shared" si="318"/>
        <v>42903</v>
      </c>
      <c r="D1996">
        <f>VLOOKUP(C1996,Sheet2!$A$2:$C$471,2,FALSE)</f>
        <v>24</v>
      </c>
      <c r="E1996">
        <f>VLOOKUP($C1996,Sheet2!$A$2:$D$471,4,FALSE)</f>
        <v>6</v>
      </c>
      <c r="F1996" t="str">
        <f>VLOOKUP(E1996,$W$2:$X$13,2,FALSE)</f>
        <v>JUN</v>
      </c>
      <c r="G1996">
        <f t="shared" si="311"/>
        <v>2</v>
      </c>
      <c r="H1996">
        <f>VLOOKUP($C1996,Sheet2!$A$2:$C$471,3,FALSE)</f>
        <v>2017</v>
      </c>
      <c r="I1996" t="str">
        <f t="shared" si="312"/>
        <v>SAT</v>
      </c>
      <c r="J1996">
        <f t="shared" si="319"/>
        <v>7</v>
      </c>
      <c r="K1996">
        <f>IF(ISERROR(VLOOKUP(A1996,Sheet3!$B$2:$B$72,1,FALSE)),0,1)</f>
        <v>0</v>
      </c>
      <c r="L1996">
        <f t="shared" si="313"/>
        <v>1</v>
      </c>
      <c r="N1996">
        <f t="shared" si="314"/>
        <v>6</v>
      </c>
      <c r="O1996">
        <f t="shared" si="310"/>
        <v>2</v>
      </c>
      <c r="P1996">
        <f t="shared" si="315"/>
        <v>2017</v>
      </c>
      <c r="Q1996" t="str">
        <f t="shared" si="316"/>
        <v>JUN</v>
      </c>
    </row>
    <row r="1997" spans="1:17" x14ac:dyDescent="0.25">
      <c r="A1997" s="1">
        <f t="shared" si="317"/>
        <v>42904</v>
      </c>
      <c r="B1997" s="1">
        <f>A1997-J1997+1</f>
        <v>42904</v>
      </c>
      <c r="C1997" s="1">
        <f t="shared" si="318"/>
        <v>42910</v>
      </c>
      <c r="D1997">
        <f>VLOOKUP(C1997,Sheet2!$A$2:$C$471,2,FALSE)</f>
        <v>25</v>
      </c>
      <c r="E1997">
        <f>VLOOKUP($C1997,Sheet2!$A$2:$D$471,4,FALSE)</f>
        <v>6</v>
      </c>
      <c r="F1997" t="str">
        <f>VLOOKUP(E1997,$W$2:$X$13,2,FALSE)</f>
        <v>JUN</v>
      </c>
      <c r="G1997">
        <f t="shared" si="311"/>
        <v>2</v>
      </c>
      <c r="H1997">
        <f>VLOOKUP($C1997,Sheet2!$A$2:$C$471,3,FALSE)</f>
        <v>2017</v>
      </c>
      <c r="I1997" t="str">
        <f t="shared" si="312"/>
        <v>SUN</v>
      </c>
      <c r="J1997">
        <f t="shared" si="319"/>
        <v>1</v>
      </c>
      <c r="K1997">
        <f>IF(ISERROR(VLOOKUP(A1997,Sheet3!$B$2:$B$72,1,FALSE)),0,1)</f>
        <v>0</v>
      </c>
      <c r="L1997">
        <f t="shared" si="313"/>
        <v>1</v>
      </c>
      <c r="N1997">
        <f t="shared" si="314"/>
        <v>6</v>
      </c>
      <c r="O1997">
        <f t="shared" si="310"/>
        <v>2</v>
      </c>
      <c r="P1997">
        <f t="shared" si="315"/>
        <v>2017</v>
      </c>
      <c r="Q1997" t="str">
        <f t="shared" si="316"/>
        <v>JUN</v>
      </c>
    </row>
    <row r="1998" spans="1:17" x14ac:dyDescent="0.25">
      <c r="A1998" s="1">
        <f t="shared" si="317"/>
        <v>42905</v>
      </c>
      <c r="B1998" s="1">
        <f>A1998-J1998+1</f>
        <v>42904</v>
      </c>
      <c r="C1998" s="1">
        <f t="shared" si="318"/>
        <v>42910</v>
      </c>
      <c r="D1998">
        <f>VLOOKUP(C1998,Sheet2!$A$2:$C$471,2,FALSE)</f>
        <v>25</v>
      </c>
      <c r="E1998">
        <f>VLOOKUP($C1998,Sheet2!$A$2:$D$471,4,FALSE)</f>
        <v>6</v>
      </c>
      <c r="F1998" t="str">
        <f>VLOOKUP(E1998,$W$2:$X$13,2,FALSE)</f>
        <v>JUN</v>
      </c>
      <c r="G1998">
        <f t="shared" si="311"/>
        <v>2</v>
      </c>
      <c r="H1998">
        <f>VLOOKUP($C1998,Sheet2!$A$2:$C$471,3,FALSE)</f>
        <v>2017</v>
      </c>
      <c r="I1998" t="str">
        <f t="shared" si="312"/>
        <v>MON</v>
      </c>
      <c r="J1998">
        <f t="shared" si="319"/>
        <v>2</v>
      </c>
      <c r="K1998">
        <f>IF(ISERROR(VLOOKUP(A1998,Sheet3!$B$2:$B$72,1,FALSE)),0,1)</f>
        <v>0</v>
      </c>
      <c r="L1998">
        <f t="shared" si="313"/>
        <v>0</v>
      </c>
      <c r="N1998">
        <f t="shared" si="314"/>
        <v>6</v>
      </c>
      <c r="O1998">
        <f t="shared" si="310"/>
        <v>2</v>
      </c>
      <c r="P1998">
        <f t="shared" si="315"/>
        <v>2017</v>
      </c>
      <c r="Q1998" t="str">
        <f t="shared" si="316"/>
        <v>JUN</v>
      </c>
    </row>
    <row r="1999" spans="1:17" x14ac:dyDescent="0.25">
      <c r="A1999" s="1">
        <f t="shared" si="317"/>
        <v>42906</v>
      </c>
      <c r="B1999" s="1">
        <f>A1999-J1999+1</f>
        <v>42904</v>
      </c>
      <c r="C1999" s="1">
        <f t="shared" si="318"/>
        <v>42910</v>
      </c>
      <c r="D1999">
        <f>VLOOKUP(C1999,Sheet2!$A$2:$C$471,2,FALSE)</f>
        <v>25</v>
      </c>
      <c r="E1999">
        <f>VLOOKUP($C1999,Sheet2!$A$2:$D$471,4,FALSE)</f>
        <v>6</v>
      </c>
      <c r="F1999" t="str">
        <f>VLOOKUP(E1999,$W$2:$X$13,2,FALSE)</f>
        <v>JUN</v>
      </c>
      <c r="G1999">
        <f t="shared" si="311"/>
        <v>2</v>
      </c>
      <c r="H1999">
        <f>VLOOKUP($C1999,Sheet2!$A$2:$C$471,3,FALSE)</f>
        <v>2017</v>
      </c>
      <c r="I1999" t="str">
        <f t="shared" si="312"/>
        <v>TUE</v>
      </c>
      <c r="J1999">
        <f t="shared" si="319"/>
        <v>3</v>
      </c>
      <c r="K1999">
        <f>IF(ISERROR(VLOOKUP(A1999,Sheet3!$B$2:$B$72,1,FALSE)),0,1)</f>
        <v>0</v>
      </c>
      <c r="L1999">
        <f t="shared" si="313"/>
        <v>0</v>
      </c>
      <c r="N1999">
        <f t="shared" si="314"/>
        <v>6</v>
      </c>
      <c r="O1999">
        <f t="shared" si="310"/>
        <v>2</v>
      </c>
      <c r="P1999">
        <f t="shared" si="315"/>
        <v>2017</v>
      </c>
      <c r="Q1999" t="str">
        <f t="shared" si="316"/>
        <v>JUN</v>
      </c>
    </row>
    <row r="2000" spans="1:17" x14ac:dyDescent="0.25">
      <c r="A2000" s="1">
        <f t="shared" si="317"/>
        <v>42907</v>
      </c>
      <c r="B2000" s="1">
        <f>A2000-J2000+1</f>
        <v>42904</v>
      </c>
      <c r="C2000" s="1">
        <f t="shared" si="318"/>
        <v>42910</v>
      </c>
      <c r="D2000">
        <f>VLOOKUP(C2000,Sheet2!$A$2:$C$471,2,FALSE)</f>
        <v>25</v>
      </c>
      <c r="E2000">
        <f>VLOOKUP($C2000,Sheet2!$A$2:$D$471,4,FALSE)</f>
        <v>6</v>
      </c>
      <c r="F2000" t="str">
        <f>VLOOKUP(E2000,$W$2:$X$13,2,FALSE)</f>
        <v>JUN</v>
      </c>
      <c r="G2000">
        <f t="shared" si="311"/>
        <v>2</v>
      </c>
      <c r="H2000">
        <f>VLOOKUP($C2000,Sheet2!$A$2:$C$471,3,FALSE)</f>
        <v>2017</v>
      </c>
      <c r="I2000" t="str">
        <f t="shared" si="312"/>
        <v>WED</v>
      </c>
      <c r="J2000">
        <f t="shared" si="319"/>
        <v>4</v>
      </c>
      <c r="K2000">
        <f>IF(ISERROR(VLOOKUP(A2000,Sheet3!$B$2:$B$72,1,FALSE)),0,1)</f>
        <v>0</v>
      </c>
      <c r="L2000">
        <f t="shared" si="313"/>
        <v>0</v>
      </c>
      <c r="N2000">
        <f t="shared" si="314"/>
        <v>6</v>
      </c>
      <c r="O2000">
        <f t="shared" si="310"/>
        <v>2</v>
      </c>
      <c r="P2000">
        <f t="shared" si="315"/>
        <v>2017</v>
      </c>
      <c r="Q2000" t="str">
        <f t="shared" si="316"/>
        <v>JUN</v>
      </c>
    </row>
    <row r="2001" spans="1:17" x14ac:dyDescent="0.25">
      <c r="A2001" s="1">
        <f t="shared" si="317"/>
        <v>42908</v>
      </c>
      <c r="B2001" s="1">
        <f>A2001-J2001+1</f>
        <v>42904</v>
      </c>
      <c r="C2001" s="1">
        <f t="shared" si="318"/>
        <v>42910</v>
      </c>
      <c r="D2001">
        <f>VLOOKUP(C2001,Sheet2!$A$2:$C$471,2,FALSE)</f>
        <v>25</v>
      </c>
      <c r="E2001">
        <f>VLOOKUP($C2001,Sheet2!$A$2:$D$471,4,FALSE)</f>
        <v>6</v>
      </c>
      <c r="F2001" t="str">
        <f>VLOOKUP(E2001,$W$2:$X$13,2,FALSE)</f>
        <v>JUN</v>
      </c>
      <c r="G2001">
        <f t="shared" si="311"/>
        <v>2</v>
      </c>
      <c r="H2001">
        <f>VLOOKUP($C2001,Sheet2!$A$2:$C$471,3,FALSE)</f>
        <v>2017</v>
      </c>
      <c r="I2001" t="str">
        <f t="shared" si="312"/>
        <v>THU</v>
      </c>
      <c r="J2001">
        <f t="shared" si="319"/>
        <v>5</v>
      </c>
      <c r="K2001">
        <f>IF(ISERROR(VLOOKUP(A2001,Sheet3!$B$2:$B$72,1,FALSE)),0,1)</f>
        <v>0</v>
      </c>
      <c r="L2001">
        <f t="shared" si="313"/>
        <v>0</v>
      </c>
      <c r="N2001">
        <f t="shared" si="314"/>
        <v>6</v>
      </c>
      <c r="O2001">
        <f t="shared" si="310"/>
        <v>2</v>
      </c>
      <c r="P2001">
        <f t="shared" si="315"/>
        <v>2017</v>
      </c>
      <c r="Q2001" t="str">
        <f t="shared" si="316"/>
        <v>JUN</v>
      </c>
    </row>
    <row r="2002" spans="1:17" x14ac:dyDescent="0.25">
      <c r="A2002" s="1">
        <f t="shared" si="317"/>
        <v>42909</v>
      </c>
      <c r="B2002" s="1">
        <f>A2002-J2002+1</f>
        <v>42904</v>
      </c>
      <c r="C2002" s="1">
        <f t="shared" si="318"/>
        <v>42910</v>
      </c>
      <c r="D2002">
        <f>VLOOKUP(C2002,Sheet2!$A$2:$C$471,2,FALSE)</f>
        <v>25</v>
      </c>
      <c r="E2002">
        <f>VLOOKUP($C2002,Sheet2!$A$2:$D$471,4,FALSE)</f>
        <v>6</v>
      </c>
      <c r="F2002" t="str">
        <f>VLOOKUP(E2002,$W$2:$X$13,2,FALSE)</f>
        <v>JUN</v>
      </c>
      <c r="G2002">
        <f t="shared" si="311"/>
        <v>2</v>
      </c>
      <c r="H2002">
        <f>VLOOKUP($C2002,Sheet2!$A$2:$C$471,3,FALSE)</f>
        <v>2017</v>
      </c>
      <c r="I2002" t="str">
        <f t="shared" si="312"/>
        <v>FRI</v>
      </c>
      <c r="J2002">
        <f t="shared" si="319"/>
        <v>6</v>
      </c>
      <c r="K2002">
        <f>IF(ISERROR(VLOOKUP(A2002,Sheet3!$B$2:$B$72,1,FALSE)),0,1)</f>
        <v>0</v>
      </c>
      <c r="L2002">
        <f t="shared" si="313"/>
        <v>0</v>
      </c>
      <c r="N2002">
        <f t="shared" si="314"/>
        <v>6</v>
      </c>
      <c r="O2002">
        <f t="shared" si="310"/>
        <v>2</v>
      </c>
      <c r="P2002">
        <f t="shared" si="315"/>
        <v>2017</v>
      </c>
      <c r="Q2002" t="str">
        <f t="shared" si="316"/>
        <v>JUN</v>
      </c>
    </row>
    <row r="2003" spans="1:17" x14ac:dyDescent="0.25">
      <c r="A2003" s="1">
        <f t="shared" si="317"/>
        <v>42910</v>
      </c>
      <c r="B2003" s="1">
        <f>A2003-J2003+1</f>
        <v>42904</v>
      </c>
      <c r="C2003" s="1">
        <f t="shared" si="318"/>
        <v>42910</v>
      </c>
      <c r="D2003">
        <f>VLOOKUP(C2003,Sheet2!$A$2:$C$471,2,FALSE)</f>
        <v>25</v>
      </c>
      <c r="E2003">
        <f>VLOOKUP($C2003,Sheet2!$A$2:$D$471,4,FALSE)</f>
        <v>6</v>
      </c>
      <c r="F2003" t="str">
        <f>VLOOKUP(E2003,$W$2:$X$13,2,FALSE)</f>
        <v>JUN</v>
      </c>
      <c r="G2003">
        <f t="shared" si="311"/>
        <v>2</v>
      </c>
      <c r="H2003">
        <f>VLOOKUP($C2003,Sheet2!$A$2:$C$471,3,FALSE)</f>
        <v>2017</v>
      </c>
      <c r="I2003" t="str">
        <f t="shared" si="312"/>
        <v>SAT</v>
      </c>
      <c r="J2003">
        <f t="shared" si="319"/>
        <v>7</v>
      </c>
      <c r="K2003">
        <f>IF(ISERROR(VLOOKUP(A2003,Sheet3!$B$2:$B$72,1,FALSE)),0,1)</f>
        <v>0</v>
      </c>
      <c r="L2003">
        <f t="shared" si="313"/>
        <v>1</v>
      </c>
      <c r="N2003">
        <f t="shared" si="314"/>
        <v>6</v>
      </c>
      <c r="O2003">
        <f t="shared" si="310"/>
        <v>2</v>
      </c>
      <c r="P2003">
        <f t="shared" si="315"/>
        <v>2017</v>
      </c>
      <c r="Q2003" t="str">
        <f t="shared" si="316"/>
        <v>JUN</v>
      </c>
    </row>
    <row r="2004" spans="1:17" x14ac:dyDescent="0.25">
      <c r="A2004" s="1">
        <f t="shared" si="317"/>
        <v>42911</v>
      </c>
      <c r="B2004" s="1">
        <f>A2004-J2004+1</f>
        <v>42911</v>
      </c>
      <c r="C2004" s="1">
        <f t="shared" si="318"/>
        <v>42917</v>
      </c>
      <c r="D2004">
        <f>VLOOKUP(C2004,Sheet2!$A$2:$C$471,2,FALSE)</f>
        <v>26</v>
      </c>
      <c r="E2004">
        <f>VLOOKUP($C2004,Sheet2!$A$2:$D$471,4,FALSE)</f>
        <v>6</v>
      </c>
      <c r="F2004" t="str">
        <f>VLOOKUP(E2004,$W$2:$X$13,2,FALSE)</f>
        <v>JUN</v>
      </c>
      <c r="G2004">
        <f t="shared" si="311"/>
        <v>2</v>
      </c>
      <c r="H2004">
        <f>VLOOKUP($C2004,Sheet2!$A$2:$C$471,3,FALSE)</f>
        <v>2017</v>
      </c>
      <c r="I2004" t="str">
        <f t="shared" si="312"/>
        <v>SUN</v>
      </c>
      <c r="J2004">
        <f t="shared" si="319"/>
        <v>1</v>
      </c>
      <c r="K2004">
        <f>IF(ISERROR(VLOOKUP(A2004,Sheet3!$B$2:$B$72,1,FALSE)),0,1)</f>
        <v>0</v>
      </c>
      <c r="L2004">
        <f t="shared" si="313"/>
        <v>1</v>
      </c>
      <c r="N2004">
        <f t="shared" si="314"/>
        <v>6</v>
      </c>
      <c r="O2004">
        <f t="shared" si="310"/>
        <v>2</v>
      </c>
      <c r="P2004">
        <f t="shared" si="315"/>
        <v>2017</v>
      </c>
      <c r="Q2004" t="str">
        <f t="shared" si="316"/>
        <v>JUN</v>
      </c>
    </row>
    <row r="2005" spans="1:17" x14ac:dyDescent="0.25">
      <c r="A2005" s="1">
        <f t="shared" si="317"/>
        <v>42912</v>
      </c>
      <c r="B2005" s="1">
        <f>A2005-J2005+1</f>
        <v>42911</v>
      </c>
      <c r="C2005" s="1">
        <f t="shared" si="318"/>
        <v>42917</v>
      </c>
      <c r="D2005">
        <f>VLOOKUP(C2005,Sheet2!$A$2:$C$471,2,FALSE)</f>
        <v>26</v>
      </c>
      <c r="E2005">
        <f>VLOOKUP($C2005,Sheet2!$A$2:$D$471,4,FALSE)</f>
        <v>6</v>
      </c>
      <c r="F2005" t="str">
        <f>VLOOKUP(E2005,$W$2:$X$13,2,FALSE)</f>
        <v>JUN</v>
      </c>
      <c r="G2005">
        <f t="shared" si="311"/>
        <v>2</v>
      </c>
      <c r="H2005">
        <f>VLOOKUP($C2005,Sheet2!$A$2:$C$471,3,FALSE)</f>
        <v>2017</v>
      </c>
      <c r="I2005" t="str">
        <f t="shared" si="312"/>
        <v>MON</v>
      </c>
      <c r="J2005">
        <f t="shared" si="319"/>
        <v>2</v>
      </c>
      <c r="K2005">
        <f>IF(ISERROR(VLOOKUP(A2005,Sheet3!$B$2:$B$72,1,FALSE)),0,1)</f>
        <v>0</v>
      </c>
      <c r="L2005">
        <f t="shared" si="313"/>
        <v>0</v>
      </c>
      <c r="N2005">
        <f t="shared" si="314"/>
        <v>6</v>
      </c>
      <c r="O2005">
        <f t="shared" si="310"/>
        <v>2</v>
      </c>
      <c r="P2005">
        <f t="shared" si="315"/>
        <v>2017</v>
      </c>
      <c r="Q2005" t="str">
        <f t="shared" si="316"/>
        <v>JUN</v>
      </c>
    </row>
    <row r="2006" spans="1:17" x14ac:dyDescent="0.25">
      <c r="A2006" s="1">
        <f t="shared" si="317"/>
        <v>42913</v>
      </c>
      <c r="B2006" s="1">
        <f>A2006-J2006+1</f>
        <v>42911</v>
      </c>
      <c r="C2006" s="1">
        <f t="shared" si="318"/>
        <v>42917</v>
      </c>
      <c r="D2006">
        <f>VLOOKUP(C2006,Sheet2!$A$2:$C$471,2,FALSE)</f>
        <v>26</v>
      </c>
      <c r="E2006">
        <f>VLOOKUP($C2006,Sheet2!$A$2:$D$471,4,FALSE)</f>
        <v>6</v>
      </c>
      <c r="F2006" t="str">
        <f>VLOOKUP(E2006,$W$2:$X$13,2,FALSE)</f>
        <v>JUN</v>
      </c>
      <c r="G2006">
        <f t="shared" si="311"/>
        <v>2</v>
      </c>
      <c r="H2006">
        <f>VLOOKUP($C2006,Sheet2!$A$2:$C$471,3,FALSE)</f>
        <v>2017</v>
      </c>
      <c r="I2006" t="str">
        <f t="shared" si="312"/>
        <v>TUE</v>
      </c>
      <c r="J2006">
        <f t="shared" si="319"/>
        <v>3</v>
      </c>
      <c r="K2006">
        <f>IF(ISERROR(VLOOKUP(A2006,Sheet3!$B$2:$B$72,1,FALSE)),0,1)</f>
        <v>0</v>
      </c>
      <c r="L2006">
        <f t="shared" si="313"/>
        <v>0</v>
      </c>
      <c r="N2006">
        <f t="shared" si="314"/>
        <v>6</v>
      </c>
      <c r="O2006">
        <f t="shared" si="310"/>
        <v>2</v>
      </c>
      <c r="P2006">
        <f t="shared" si="315"/>
        <v>2017</v>
      </c>
      <c r="Q2006" t="str">
        <f t="shared" si="316"/>
        <v>JUN</v>
      </c>
    </row>
    <row r="2007" spans="1:17" x14ac:dyDescent="0.25">
      <c r="A2007" s="1">
        <f t="shared" si="317"/>
        <v>42914</v>
      </c>
      <c r="B2007" s="1">
        <f>A2007-J2007+1</f>
        <v>42911</v>
      </c>
      <c r="C2007" s="1">
        <f t="shared" si="318"/>
        <v>42917</v>
      </c>
      <c r="D2007">
        <f>VLOOKUP(C2007,Sheet2!$A$2:$C$471,2,FALSE)</f>
        <v>26</v>
      </c>
      <c r="E2007">
        <f>VLOOKUP($C2007,Sheet2!$A$2:$D$471,4,FALSE)</f>
        <v>6</v>
      </c>
      <c r="F2007" t="str">
        <f>VLOOKUP(E2007,$W$2:$X$13,2,FALSE)</f>
        <v>JUN</v>
      </c>
      <c r="G2007">
        <f t="shared" si="311"/>
        <v>2</v>
      </c>
      <c r="H2007">
        <f>VLOOKUP($C2007,Sheet2!$A$2:$C$471,3,FALSE)</f>
        <v>2017</v>
      </c>
      <c r="I2007" t="str">
        <f t="shared" si="312"/>
        <v>WED</v>
      </c>
      <c r="J2007">
        <f t="shared" si="319"/>
        <v>4</v>
      </c>
      <c r="K2007">
        <f>IF(ISERROR(VLOOKUP(A2007,Sheet3!$B$2:$B$72,1,FALSE)),0,1)</f>
        <v>0</v>
      </c>
      <c r="L2007">
        <f t="shared" si="313"/>
        <v>0</v>
      </c>
      <c r="N2007">
        <f t="shared" si="314"/>
        <v>6</v>
      </c>
      <c r="O2007">
        <f t="shared" si="310"/>
        <v>2</v>
      </c>
      <c r="P2007">
        <f t="shared" si="315"/>
        <v>2017</v>
      </c>
      <c r="Q2007" t="str">
        <f t="shared" si="316"/>
        <v>JUN</v>
      </c>
    </row>
    <row r="2008" spans="1:17" x14ac:dyDescent="0.25">
      <c r="A2008" s="1">
        <f t="shared" si="317"/>
        <v>42915</v>
      </c>
      <c r="B2008" s="1">
        <f>A2008-J2008+1</f>
        <v>42911</v>
      </c>
      <c r="C2008" s="1">
        <f t="shared" si="318"/>
        <v>42917</v>
      </c>
      <c r="D2008">
        <f>VLOOKUP(C2008,Sheet2!$A$2:$C$471,2,FALSE)</f>
        <v>26</v>
      </c>
      <c r="E2008">
        <f>VLOOKUP($C2008,Sheet2!$A$2:$D$471,4,FALSE)</f>
        <v>6</v>
      </c>
      <c r="F2008" t="str">
        <f>VLOOKUP(E2008,$W$2:$X$13,2,FALSE)</f>
        <v>JUN</v>
      </c>
      <c r="G2008">
        <f t="shared" si="311"/>
        <v>2</v>
      </c>
      <c r="H2008">
        <f>VLOOKUP($C2008,Sheet2!$A$2:$C$471,3,FALSE)</f>
        <v>2017</v>
      </c>
      <c r="I2008" t="str">
        <f t="shared" si="312"/>
        <v>THU</v>
      </c>
      <c r="J2008">
        <f t="shared" si="319"/>
        <v>5</v>
      </c>
      <c r="K2008">
        <f>IF(ISERROR(VLOOKUP(A2008,Sheet3!$B$2:$B$72,1,FALSE)),0,1)</f>
        <v>0</v>
      </c>
      <c r="L2008">
        <f t="shared" si="313"/>
        <v>0</v>
      </c>
      <c r="N2008">
        <f t="shared" si="314"/>
        <v>6</v>
      </c>
      <c r="O2008">
        <f t="shared" si="310"/>
        <v>2</v>
      </c>
      <c r="P2008">
        <f t="shared" si="315"/>
        <v>2017</v>
      </c>
      <c r="Q2008" t="str">
        <f t="shared" si="316"/>
        <v>JUN</v>
      </c>
    </row>
    <row r="2009" spans="1:17" x14ac:dyDescent="0.25">
      <c r="A2009" s="1">
        <f t="shared" si="317"/>
        <v>42916</v>
      </c>
      <c r="B2009" s="1">
        <f>A2009-J2009+1</f>
        <v>42911</v>
      </c>
      <c r="C2009" s="1">
        <f t="shared" si="318"/>
        <v>42917</v>
      </c>
      <c r="D2009">
        <f>VLOOKUP(C2009,Sheet2!$A$2:$C$471,2,FALSE)</f>
        <v>26</v>
      </c>
      <c r="E2009">
        <f>VLOOKUP($C2009,Sheet2!$A$2:$D$471,4,FALSE)</f>
        <v>6</v>
      </c>
      <c r="F2009" t="str">
        <f>VLOOKUP(E2009,$W$2:$X$13,2,FALSE)</f>
        <v>JUN</v>
      </c>
      <c r="G2009">
        <f t="shared" si="311"/>
        <v>2</v>
      </c>
      <c r="H2009">
        <f>VLOOKUP($C2009,Sheet2!$A$2:$C$471,3,FALSE)</f>
        <v>2017</v>
      </c>
      <c r="I2009" t="str">
        <f t="shared" si="312"/>
        <v>FRI</v>
      </c>
      <c r="J2009">
        <f t="shared" si="319"/>
        <v>6</v>
      </c>
      <c r="K2009">
        <f>IF(ISERROR(VLOOKUP(A2009,Sheet3!$B$2:$B$72,1,FALSE)),0,1)</f>
        <v>0</v>
      </c>
      <c r="L2009">
        <f t="shared" si="313"/>
        <v>0</v>
      </c>
      <c r="N2009">
        <f t="shared" si="314"/>
        <v>6</v>
      </c>
      <c r="O2009">
        <f t="shared" si="310"/>
        <v>2</v>
      </c>
      <c r="P2009">
        <f t="shared" si="315"/>
        <v>2017</v>
      </c>
      <c r="Q2009" t="str">
        <f t="shared" si="316"/>
        <v>JUN</v>
      </c>
    </row>
    <row r="2010" spans="1:17" x14ac:dyDescent="0.25">
      <c r="A2010" s="1">
        <f t="shared" si="317"/>
        <v>42917</v>
      </c>
      <c r="B2010" s="1">
        <f>A2010-J2010+1</f>
        <v>42911</v>
      </c>
      <c r="C2010" s="1">
        <f t="shared" si="318"/>
        <v>42917</v>
      </c>
      <c r="D2010">
        <f>VLOOKUP(C2010,Sheet2!$A$2:$C$471,2,FALSE)</f>
        <v>26</v>
      </c>
      <c r="E2010">
        <f>VLOOKUP($C2010,Sheet2!$A$2:$D$471,4,FALSE)</f>
        <v>6</v>
      </c>
      <c r="F2010" t="str">
        <f>VLOOKUP(E2010,$W$2:$X$13,2,FALSE)</f>
        <v>JUN</v>
      </c>
      <c r="G2010">
        <f t="shared" si="311"/>
        <v>2</v>
      </c>
      <c r="H2010">
        <f>VLOOKUP($C2010,Sheet2!$A$2:$C$471,3,FALSE)</f>
        <v>2017</v>
      </c>
      <c r="I2010" t="str">
        <f t="shared" si="312"/>
        <v>SAT</v>
      </c>
      <c r="J2010">
        <f t="shared" si="319"/>
        <v>7</v>
      </c>
      <c r="K2010">
        <f>IF(ISERROR(VLOOKUP(A2010,Sheet3!$B$2:$B$72,1,FALSE)),0,1)</f>
        <v>0</v>
      </c>
      <c r="L2010">
        <f t="shared" si="313"/>
        <v>1</v>
      </c>
      <c r="N2010">
        <f t="shared" si="314"/>
        <v>7</v>
      </c>
      <c r="O2010">
        <f t="shared" si="310"/>
        <v>3</v>
      </c>
      <c r="P2010">
        <f t="shared" si="315"/>
        <v>2017</v>
      </c>
      <c r="Q2010" t="str">
        <f t="shared" si="316"/>
        <v>JUL</v>
      </c>
    </row>
    <row r="2011" spans="1:17" x14ac:dyDescent="0.25">
      <c r="A2011" s="1">
        <f t="shared" si="317"/>
        <v>42918</v>
      </c>
      <c r="B2011" s="1">
        <f>A2011-J2011+1</f>
        <v>42918</v>
      </c>
      <c r="C2011" s="1">
        <f t="shared" si="318"/>
        <v>42924</v>
      </c>
      <c r="D2011">
        <f>VLOOKUP(C2011,Sheet2!$A$2:$C$471,2,FALSE)</f>
        <v>27</v>
      </c>
      <c r="E2011">
        <f>VLOOKUP($C2011,Sheet2!$A$2:$D$471,4,FALSE)</f>
        <v>7</v>
      </c>
      <c r="F2011" t="str">
        <f>VLOOKUP(E2011,$W$2:$X$13,2,FALSE)</f>
        <v>JUL</v>
      </c>
      <c r="G2011">
        <f t="shared" si="311"/>
        <v>3</v>
      </c>
      <c r="H2011">
        <f>VLOOKUP($C2011,Sheet2!$A$2:$C$471,3,FALSE)</f>
        <v>2017</v>
      </c>
      <c r="I2011" t="str">
        <f t="shared" si="312"/>
        <v>SUN</v>
      </c>
      <c r="J2011">
        <f t="shared" si="319"/>
        <v>1</v>
      </c>
      <c r="K2011">
        <f>IF(ISERROR(VLOOKUP(A2011,Sheet3!$B$2:$B$72,1,FALSE)),0,1)</f>
        <v>0</v>
      </c>
      <c r="L2011">
        <f t="shared" si="313"/>
        <v>1</v>
      </c>
      <c r="N2011">
        <f t="shared" si="314"/>
        <v>7</v>
      </c>
      <c r="O2011">
        <f t="shared" si="310"/>
        <v>3</v>
      </c>
      <c r="P2011">
        <f t="shared" si="315"/>
        <v>2017</v>
      </c>
      <c r="Q2011" t="str">
        <f t="shared" si="316"/>
        <v>JUL</v>
      </c>
    </row>
    <row r="2012" spans="1:17" x14ac:dyDescent="0.25">
      <c r="A2012" s="1">
        <f t="shared" si="317"/>
        <v>42919</v>
      </c>
      <c r="B2012" s="1">
        <f>A2012-J2012+1</f>
        <v>42918</v>
      </c>
      <c r="C2012" s="1">
        <f t="shared" si="318"/>
        <v>42924</v>
      </c>
      <c r="D2012">
        <f>VLOOKUP(C2012,Sheet2!$A$2:$C$471,2,FALSE)</f>
        <v>27</v>
      </c>
      <c r="E2012">
        <f>VLOOKUP($C2012,Sheet2!$A$2:$D$471,4,FALSE)</f>
        <v>7</v>
      </c>
      <c r="F2012" t="str">
        <f>VLOOKUP(E2012,$W$2:$X$13,2,FALSE)</f>
        <v>JUL</v>
      </c>
      <c r="G2012">
        <f t="shared" si="311"/>
        <v>3</v>
      </c>
      <c r="H2012">
        <f>VLOOKUP($C2012,Sheet2!$A$2:$C$471,3,FALSE)</f>
        <v>2017</v>
      </c>
      <c r="I2012" t="str">
        <f t="shared" si="312"/>
        <v>MON</v>
      </c>
      <c r="J2012">
        <f t="shared" si="319"/>
        <v>2</v>
      </c>
      <c r="K2012">
        <f>IF(ISERROR(VLOOKUP(A2012,Sheet3!$B$2:$B$72,1,FALSE)),0,1)</f>
        <v>0</v>
      </c>
      <c r="L2012">
        <f t="shared" si="313"/>
        <v>0</v>
      </c>
      <c r="N2012">
        <f t="shared" si="314"/>
        <v>7</v>
      </c>
      <c r="O2012">
        <f t="shared" si="310"/>
        <v>3</v>
      </c>
      <c r="P2012">
        <f t="shared" si="315"/>
        <v>2017</v>
      </c>
      <c r="Q2012" t="str">
        <f t="shared" si="316"/>
        <v>JUL</v>
      </c>
    </row>
    <row r="2013" spans="1:17" x14ac:dyDescent="0.25">
      <c r="A2013" s="1">
        <f t="shared" si="317"/>
        <v>42920</v>
      </c>
      <c r="B2013" s="1">
        <f>A2013-J2013+1</f>
        <v>42918</v>
      </c>
      <c r="C2013" s="1">
        <f t="shared" si="318"/>
        <v>42924</v>
      </c>
      <c r="D2013">
        <f>VLOOKUP(C2013,Sheet2!$A$2:$C$471,2,FALSE)</f>
        <v>27</v>
      </c>
      <c r="E2013">
        <f>VLOOKUP($C2013,Sheet2!$A$2:$D$471,4,FALSE)</f>
        <v>7</v>
      </c>
      <c r="F2013" t="str">
        <f>VLOOKUP(E2013,$W$2:$X$13,2,FALSE)</f>
        <v>JUL</v>
      </c>
      <c r="G2013">
        <f t="shared" si="311"/>
        <v>3</v>
      </c>
      <c r="H2013">
        <f>VLOOKUP($C2013,Sheet2!$A$2:$C$471,3,FALSE)</f>
        <v>2017</v>
      </c>
      <c r="I2013" t="str">
        <f t="shared" si="312"/>
        <v>TUE</v>
      </c>
      <c r="J2013">
        <f t="shared" si="319"/>
        <v>3</v>
      </c>
      <c r="K2013">
        <f>IF(ISERROR(VLOOKUP(A2013,Sheet3!$B$2:$B$72,1,FALSE)),0,1)</f>
        <v>1</v>
      </c>
      <c r="L2013">
        <f t="shared" si="313"/>
        <v>0</v>
      </c>
      <c r="N2013">
        <f t="shared" si="314"/>
        <v>7</v>
      </c>
      <c r="O2013">
        <f t="shared" si="310"/>
        <v>3</v>
      </c>
      <c r="P2013">
        <f t="shared" si="315"/>
        <v>2017</v>
      </c>
      <c r="Q2013" t="str">
        <f t="shared" si="316"/>
        <v>JUL</v>
      </c>
    </row>
    <row r="2014" spans="1:17" x14ac:dyDescent="0.25">
      <c r="A2014" s="1">
        <f t="shared" si="317"/>
        <v>42921</v>
      </c>
      <c r="B2014" s="1">
        <f>A2014-J2014+1</f>
        <v>42918</v>
      </c>
      <c r="C2014" s="1">
        <f t="shared" si="318"/>
        <v>42924</v>
      </c>
      <c r="D2014">
        <f>VLOOKUP(C2014,Sheet2!$A$2:$C$471,2,FALSE)</f>
        <v>27</v>
      </c>
      <c r="E2014">
        <f>VLOOKUP($C2014,Sheet2!$A$2:$D$471,4,FALSE)</f>
        <v>7</v>
      </c>
      <c r="F2014" t="str">
        <f>VLOOKUP(E2014,$W$2:$X$13,2,FALSE)</f>
        <v>JUL</v>
      </c>
      <c r="G2014">
        <f t="shared" si="311"/>
        <v>3</v>
      </c>
      <c r="H2014">
        <f>VLOOKUP($C2014,Sheet2!$A$2:$C$471,3,FALSE)</f>
        <v>2017</v>
      </c>
      <c r="I2014" t="str">
        <f t="shared" si="312"/>
        <v>WED</v>
      </c>
      <c r="J2014">
        <f t="shared" si="319"/>
        <v>4</v>
      </c>
      <c r="K2014">
        <f>IF(ISERROR(VLOOKUP(A2014,Sheet3!$B$2:$B$72,1,FALSE)),0,1)</f>
        <v>0</v>
      </c>
      <c r="L2014">
        <f t="shared" si="313"/>
        <v>0</v>
      </c>
      <c r="N2014">
        <f t="shared" si="314"/>
        <v>7</v>
      </c>
      <c r="O2014">
        <f t="shared" si="310"/>
        <v>3</v>
      </c>
      <c r="P2014">
        <f t="shared" si="315"/>
        <v>2017</v>
      </c>
      <c r="Q2014" t="str">
        <f t="shared" si="316"/>
        <v>JUL</v>
      </c>
    </row>
    <row r="2015" spans="1:17" x14ac:dyDescent="0.25">
      <c r="A2015" s="1">
        <f t="shared" si="317"/>
        <v>42922</v>
      </c>
      <c r="B2015" s="1">
        <f>A2015-J2015+1</f>
        <v>42918</v>
      </c>
      <c r="C2015" s="1">
        <f t="shared" si="318"/>
        <v>42924</v>
      </c>
      <c r="D2015">
        <f>VLOOKUP(C2015,Sheet2!$A$2:$C$471,2,FALSE)</f>
        <v>27</v>
      </c>
      <c r="E2015">
        <f>VLOOKUP($C2015,Sheet2!$A$2:$D$471,4,FALSE)</f>
        <v>7</v>
      </c>
      <c r="F2015" t="str">
        <f>VLOOKUP(E2015,$W$2:$X$13,2,FALSE)</f>
        <v>JUL</v>
      </c>
      <c r="G2015">
        <f t="shared" si="311"/>
        <v>3</v>
      </c>
      <c r="H2015">
        <f>VLOOKUP($C2015,Sheet2!$A$2:$C$471,3,FALSE)</f>
        <v>2017</v>
      </c>
      <c r="I2015" t="str">
        <f t="shared" si="312"/>
        <v>THU</v>
      </c>
      <c r="J2015">
        <f t="shared" si="319"/>
        <v>5</v>
      </c>
      <c r="K2015">
        <f>IF(ISERROR(VLOOKUP(A2015,Sheet3!$B$2:$B$72,1,FALSE)),0,1)</f>
        <v>0</v>
      </c>
      <c r="L2015">
        <f t="shared" si="313"/>
        <v>0</v>
      </c>
      <c r="N2015">
        <f t="shared" si="314"/>
        <v>7</v>
      </c>
      <c r="O2015">
        <f t="shared" si="310"/>
        <v>3</v>
      </c>
      <c r="P2015">
        <f t="shared" si="315"/>
        <v>2017</v>
      </c>
      <c r="Q2015" t="str">
        <f t="shared" si="316"/>
        <v>JUL</v>
      </c>
    </row>
    <row r="2016" spans="1:17" x14ac:dyDescent="0.25">
      <c r="A2016" s="1">
        <f t="shared" si="317"/>
        <v>42923</v>
      </c>
      <c r="B2016" s="1">
        <f>A2016-J2016+1</f>
        <v>42918</v>
      </c>
      <c r="C2016" s="1">
        <f t="shared" si="318"/>
        <v>42924</v>
      </c>
      <c r="D2016">
        <f>VLOOKUP(C2016,Sheet2!$A$2:$C$471,2,FALSE)</f>
        <v>27</v>
      </c>
      <c r="E2016">
        <f>VLOOKUP($C2016,Sheet2!$A$2:$D$471,4,FALSE)</f>
        <v>7</v>
      </c>
      <c r="F2016" t="str">
        <f>VLOOKUP(E2016,$W$2:$X$13,2,FALSE)</f>
        <v>JUL</v>
      </c>
      <c r="G2016">
        <f t="shared" si="311"/>
        <v>3</v>
      </c>
      <c r="H2016">
        <f>VLOOKUP($C2016,Sheet2!$A$2:$C$471,3,FALSE)</f>
        <v>2017</v>
      </c>
      <c r="I2016" t="str">
        <f t="shared" si="312"/>
        <v>FRI</v>
      </c>
      <c r="J2016">
        <f t="shared" si="319"/>
        <v>6</v>
      </c>
      <c r="K2016">
        <f>IF(ISERROR(VLOOKUP(A2016,Sheet3!$B$2:$B$72,1,FALSE)),0,1)</f>
        <v>0</v>
      </c>
      <c r="L2016">
        <f t="shared" si="313"/>
        <v>0</v>
      </c>
      <c r="N2016">
        <f t="shared" si="314"/>
        <v>7</v>
      </c>
      <c r="O2016">
        <f t="shared" si="310"/>
        <v>3</v>
      </c>
      <c r="P2016">
        <f t="shared" si="315"/>
        <v>2017</v>
      </c>
      <c r="Q2016" t="str">
        <f t="shared" si="316"/>
        <v>JUL</v>
      </c>
    </row>
    <row r="2017" spans="1:17" x14ac:dyDescent="0.25">
      <c r="A2017" s="1">
        <f t="shared" si="317"/>
        <v>42924</v>
      </c>
      <c r="B2017" s="1">
        <f>A2017-J2017+1</f>
        <v>42918</v>
      </c>
      <c r="C2017" s="1">
        <f t="shared" si="318"/>
        <v>42924</v>
      </c>
      <c r="D2017">
        <f>VLOOKUP(C2017,Sheet2!$A$2:$C$471,2,FALSE)</f>
        <v>27</v>
      </c>
      <c r="E2017">
        <f>VLOOKUP($C2017,Sheet2!$A$2:$D$471,4,FALSE)</f>
        <v>7</v>
      </c>
      <c r="F2017" t="str">
        <f>VLOOKUP(E2017,$W$2:$X$13,2,FALSE)</f>
        <v>JUL</v>
      </c>
      <c r="G2017">
        <f t="shared" si="311"/>
        <v>3</v>
      </c>
      <c r="H2017">
        <f>VLOOKUP($C2017,Sheet2!$A$2:$C$471,3,FALSE)</f>
        <v>2017</v>
      </c>
      <c r="I2017" t="str">
        <f t="shared" si="312"/>
        <v>SAT</v>
      </c>
      <c r="J2017">
        <f t="shared" si="319"/>
        <v>7</v>
      </c>
      <c r="K2017">
        <f>IF(ISERROR(VLOOKUP(A2017,Sheet3!$B$2:$B$72,1,FALSE)),0,1)</f>
        <v>0</v>
      </c>
      <c r="L2017">
        <f t="shared" si="313"/>
        <v>1</v>
      </c>
      <c r="N2017">
        <f t="shared" si="314"/>
        <v>7</v>
      </c>
      <c r="O2017">
        <f t="shared" si="310"/>
        <v>3</v>
      </c>
      <c r="P2017">
        <f t="shared" si="315"/>
        <v>2017</v>
      </c>
      <c r="Q2017" t="str">
        <f t="shared" si="316"/>
        <v>JUL</v>
      </c>
    </row>
    <row r="2018" spans="1:17" x14ac:dyDescent="0.25">
      <c r="A2018" s="1">
        <f t="shared" si="317"/>
        <v>42925</v>
      </c>
      <c r="B2018" s="1">
        <f>A2018-J2018+1</f>
        <v>42925</v>
      </c>
      <c r="C2018" s="1">
        <f t="shared" si="318"/>
        <v>42931</v>
      </c>
      <c r="D2018">
        <f>VLOOKUP(C2018,Sheet2!$A$2:$C$471,2,FALSE)</f>
        <v>28</v>
      </c>
      <c r="E2018">
        <f>VLOOKUP($C2018,Sheet2!$A$2:$D$471,4,FALSE)</f>
        <v>7</v>
      </c>
      <c r="F2018" t="str">
        <f>VLOOKUP(E2018,$W$2:$X$13,2,FALSE)</f>
        <v>JUL</v>
      </c>
      <c r="G2018">
        <f t="shared" si="311"/>
        <v>3</v>
      </c>
      <c r="H2018">
        <f>VLOOKUP($C2018,Sheet2!$A$2:$C$471,3,FALSE)</f>
        <v>2017</v>
      </c>
      <c r="I2018" t="str">
        <f t="shared" si="312"/>
        <v>SUN</v>
      </c>
      <c r="J2018">
        <f t="shared" si="319"/>
        <v>1</v>
      </c>
      <c r="K2018">
        <f>IF(ISERROR(VLOOKUP(A2018,Sheet3!$B$2:$B$72,1,FALSE)),0,1)</f>
        <v>0</v>
      </c>
      <c r="L2018">
        <f t="shared" si="313"/>
        <v>1</v>
      </c>
      <c r="N2018">
        <f t="shared" si="314"/>
        <v>7</v>
      </c>
      <c r="O2018">
        <f t="shared" si="310"/>
        <v>3</v>
      </c>
      <c r="P2018">
        <f t="shared" si="315"/>
        <v>2017</v>
      </c>
      <c r="Q2018" t="str">
        <f t="shared" si="316"/>
        <v>JUL</v>
      </c>
    </row>
    <row r="2019" spans="1:17" x14ac:dyDescent="0.25">
      <c r="A2019" s="1">
        <f t="shared" si="317"/>
        <v>42926</v>
      </c>
      <c r="B2019" s="1">
        <f>A2019-J2019+1</f>
        <v>42925</v>
      </c>
      <c r="C2019" s="1">
        <f t="shared" si="318"/>
        <v>42931</v>
      </c>
      <c r="D2019">
        <f>VLOOKUP(C2019,Sheet2!$A$2:$C$471,2,FALSE)</f>
        <v>28</v>
      </c>
      <c r="E2019">
        <f>VLOOKUP($C2019,Sheet2!$A$2:$D$471,4,FALSE)</f>
        <v>7</v>
      </c>
      <c r="F2019" t="str">
        <f>VLOOKUP(E2019,$W$2:$X$13,2,FALSE)</f>
        <v>JUL</v>
      </c>
      <c r="G2019">
        <f t="shared" si="311"/>
        <v>3</v>
      </c>
      <c r="H2019">
        <f>VLOOKUP($C2019,Sheet2!$A$2:$C$471,3,FALSE)</f>
        <v>2017</v>
      </c>
      <c r="I2019" t="str">
        <f t="shared" si="312"/>
        <v>MON</v>
      </c>
      <c r="J2019">
        <f t="shared" si="319"/>
        <v>2</v>
      </c>
      <c r="K2019">
        <f>IF(ISERROR(VLOOKUP(A2019,Sheet3!$B$2:$B$72,1,FALSE)),0,1)</f>
        <v>0</v>
      </c>
      <c r="L2019">
        <f t="shared" si="313"/>
        <v>0</v>
      </c>
      <c r="N2019">
        <f t="shared" si="314"/>
        <v>7</v>
      </c>
      <c r="O2019">
        <f t="shared" si="310"/>
        <v>3</v>
      </c>
      <c r="P2019">
        <f t="shared" si="315"/>
        <v>2017</v>
      </c>
      <c r="Q2019" t="str">
        <f t="shared" si="316"/>
        <v>JUL</v>
      </c>
    </row>
    <row r="2020" spans="1:17" x14ac:dyDescent="0.25">
      <c r="A2020" s="1">
        <f t="shared" si="317"/>
        <v>42927</v>
      </c>
      <c r="B2020" s="1">
        <f>A2020-J2020+1</f>
        <v>42925</v>
      </c>
      <c r="C2020" s="1">
        <f t="shared" si="318"/>
        <v>42931</v>
      </c>
      <c r="D2020">
        <f>VLOOKUP(C2020,Sheet2!$A$2:$C$471,2,FALSE)</f>
        <v>28</v>
      </c>
      <c r="E2020">
        <f>VLOOKUP($C2020,Sheet2!$A$2:$D$471,4,FALSE)</f>
        <v>7</v>
      </c>
      <c r="F2020" t="str">
        <f>VLOOKUP(E2020,$W$2:$X$13,2,FALSE)</f>
        <v>JUL</v>
      </c>
      <c r="G2020">
        <f t="shared" si="311"/>
        <v>3</v>
      </c>
      <c r="H2020">
        <f>VLOOKUP($C2020,Sheet2!$A$2:$C$471,3,FALSE)</f>
        <v>2017</v>
      </c>
      <c r="I2020" t="str">
        <f t="shared" si="312"/>
        <v>TUE</v>
      </c>
      <c r="J2020">
        <f t="shared" si="319"/>
        <v>3</v>
      </c>
      <c r="K2020">
        <f>IF(ISERROR(VLOOKUP(A2020,Sheet3!$B$2:$B$72,1,FALSE)),0,1)</f>
        <v>0</v>
      </c>
      <c r="L2020">
        <f t="shared" si="313"/>
        <v>0</v>
      </c>
      <c r="N2020">
        <f t="shared" si="314"/>
        <v>7</v>
      </c>
      <c r="O2020">
        <f t="shared" si="310"/>
        <v>3</v>
      </c>
      <c r="P2020">
        <f t="shared" si="315"/>
        <v>2017</v>
      </c>
      <c r="Q2020" t="str">
        <f t="shared" si="316"/>
        <v>JUL</v>
      </c>
    </row>
    <row r="2021" spans="1:17" x14ac:dyDescent="0.25">
      <c r="A2021" s="1">
        <f t="shared" si="317"/>
        <v>42928</v>
      </c>
      <c r="B2021" s="1">
        <f>A2021-J2021+1</f>
        <v>42925</v>
      </c>
      <c r="C2021" s="1">
        <f t="shared" si="318"/>
        <v>42931</v>
      </c>
      <c r="D2021">
        <f>VLOOKUP(C2021,Sheet2!$A$2:$C$471,2,FALSE)</f>
        <v>28</v>
      </c>
      <c r="E2021">
        <f>VLOOKUP($C2021,Sheet2!$A$2:$D$471,4,FALSE)</f>
        <v>7</v>
      </c>
      <c r="F2021" t="str">
        <f>VLOOKUP(E2021,$W$2:$X$13,2,FALSE)</f>
        <v>JUL</v>
      </c>
      <c r="G2021">
        <f t="shared" si="311"/>
        <v>3</v>
      </c>
      <c r="H2021">
        <f>VLOOKUP($C2021,Sheet2!$A$2:$C$471,3,FALSE)</f>
        <v>2017</v>
      </c>
      <c r="I2021" t="str">
        <f t="shared" si="312"/>
        <v>WED</v>
      </c>
      <c r="J2021">
        <f t="shared" si="319"/>
        <v>4</v>
      </c>
      <c r="K2021">
        <f>IF(ISERROR(VLOOKUP(A2021,Sheet3!$B$2:$B$72,1,FALSE)),0,1)</f>
        <v>0</v>
      </c>
      <c r="L2021">
        <f t="shared" si="313"/>
        <v>0</v>
      </c>
      <c r="N2021">
        <f t="shared" si="314"/>
        <v>7</v>
      </c>
      <c r="O2021">
        <f t="shared" si="310"/>
        <v>3</v>
      </c>
      <c r="P2021">
        <f t="shared" si="315"/>
        <v>2017</v>
      </c>
      <c r="Q2021" t="str">
        <f t="shared" si="316"/>
        <v>JUL</v>
      </c>
    </row>
    <row r="2022" spans="1:17" x14ac:dyDescent="0.25">
      <c r="A2022" s="1">
        <f t="shared" si="317"/>
        <v>42929</v>
      </c>
      <c r="B2022" s="1">
        <f>A2022-J2022+1</f>
        <v>42925</v>
      </c>
      <c r="C2022" s="1">
        <f t="shared" si="318"/>
        <v>42931</v>
      </c>
      <c r="D2022">
        <f>VLOOKUP(C2022,Sheet2!$A$2:$C$471,2,FALSE)</f>
        <v>28</v>
      </c>
      <c r="E2022">
        <f>VLOOKUP($C2022,Sheet2!$A$2:$D$471,4,FALSE)</f>
        <v>7</v>
      </c>
      <c r="F2022" t="str">
        <f>VLOOKUP(E2022,$W$2:$X$13,2,FALSE)</f>
        <v>JUL</v>
      </c>
      <c r="G2022">
        <f t="shared" si="311"/>
        <v>3</v>
      </c>
      <c r="H2022">
        <f>VLOOKUP($C2022,Sheet2!$A$2:$C$471,3,FALSE)</f>
        <v>2017</v>
      </c>
      <c r="I2022" t="str">
        <f t="shared" si="312"/>
        <v>THU</v>
      </c>
      <c r="J2022">
        <f t="shared" si="319"/>
        <v>5</v>
      </c>
      <c r="K2022">
        <f>IF(ISERROR(VLOOKUP(A2022,Sheet3!$B$2:$B$72,1,FALSE)),0,1)</f>
        <v>0</v>
      </c>
      <c r="L2022">
        <f t="shared" si="313"/>
        <v>0</v>
      </c>
      <c r="N2022">
        <f t="shared" si="314"/>
        <v>7</v>
      </c>
      <c r="O2022">
        <f t="shared" si="310"/>
        <v>3</v>
      </c>
      <c r="P2022">
        <f t="shared" si="315"/>
        <v>2017</v>
      </c>
      <c r="Q2022" t="str">
        <f t="shared" si="316"/>
        <v>JUL</v>
      </c>
    </row>
    <row r="2023" spans="1:17" x14ac:dyDescent="0.25">
      <c r="A2023" s="1">
        <f t="shared" si="317"/>
        <v>42930</v>
      </c>
      <c r="B2023" s="1">
        <f>A2023-J2023+1</f>
        <v>42925</v>
      </c>
      <c r="C2023" s="1">
        <f t="shared" si="318"/>
        <v>42931</v>
      </c>
      <c r="D2023">
        <f>VLOOKUP(C2023,Sheet2!$A$2:$C$471,2,FALSE)</f>
        <v>28</v>
      </c>
      <c r="E2023">
        <f>VLOOKUP($C2023,Sheet2!$A$2:$D$471,4,FALSE)</f>
        <v>7</v>
      </c>
      <c r="F2023" t="str">
        <f>VLOOKUP(E2023,$W$2:$X$13,2,FALSE)</f>
        <v>JUL</v>
      </c>
      <c r="G2023">
        <f t="shared" si="311"/>
        <v>3</v>
      </c>
      <c r="H2023">
        <f>VLOOKUP($C2023,Sheet2!$A$2:$C$471,3,FALSE)</f>
        <v>2017</v>
      </c>
      <c r="I2023" t="str">
        <f t="shared" si="312"/>
        <v>FRI</v>
      </c>
      <c r="J2023">
        <f t="shared" si="319"/>
        <v>6</v>
      </c>
      <c r="K2023">
        <f>IF(ISERROR(VLOOKUP(A2023,Sheet3!$B$2:$B$72,1,FALSE)),0,1)</f>
        <v>0</v>
      </c>
      <c r="L2023">
        <f t="shared" si="313"/>
        <v>0</v>
      </c>
      <c r="N2023">
        <f t="shared" si="314"/>
        <v>7</v>
      </c>
      <c r="O2023">
        <f t="shared" si="310"/>
        <v>3</v>
      </c>
      <c r="P2023">
        <f t="shared" si="315"/>
        <v>2017</v>
      </c>
      <c r="Q2023" t="str">
        <f t="shared" si="316"/>
        <v>JUL</v>
      </c>
    </row>
    <row r="2024" spans="1:17" x14ac:dyDescent="0.25">
      <c r="A2024" s="1">
        <f t="shared" si="317"/>
        <v>42931</v>
      </c>
      <c r="B2024" s="1">
        <f>A2024-J2024+1</f>
        <v>42925</v>
      </c>
      <c r="C2024" s="1">
        <f t="shared" si="318"/>
        <v>42931</v>
      </c>
      <c r="D2024">
        <f>VLOOKUP(C2024,Sheet2!$A$2:$C$471,2,FALSE)</f>
        <v>28</v>
      </c>
      <c r="E2024">
        <f>VLOOKUP($C2024,Sheet2!$A$2:$D$471,4,FALSE)</f>
        <v>7</v>
      </c>
      <c r="F2024" t="str">
        <f>VLOOKUP(E2024,$W$2:$X$13,2,FALSE)</f>
        <v>JUL</v>
      </c>
      <c r="G2024">
        <f t="shared" si="311"/>
        <v>3</v>
      </c>
      <c r="H2024">
        <f>VLOOKUP($C2024,Sheet2!$A$2:$C$471,3,FALSE)</f>
        <v>2017</v>
      </c>
      <c r="I2024" t="str">
        <f t="shared" si="312"/>
        <v>SAT</v>
      </c>
      <c r="J2024">
        <f t="shared" si="319"/>
        <v>7</v>
      </c>
      <c r="K2024">
        <f>IF(ISERROR(VLOOKUP(A2024,Sheet3!$B$2:$B$72,1,FALSE)),0,1)</f>
        <v>0</v>
      </c>
      <c r="L2024">
        <f t="shared" si="313"/>
        <v>1</v>
      </c>
      <c r="N2024">
        <f t="shared" si="314"/>
        <v>7</v>
      </c>
      <c r="O2024">
        <f t="shared" si="310"/>
        <v>3</v>
      </c>
      <c r="P2024">
        <f t="shared" si="315"/>
        <v>2017</v>
      </c>
      <c r="Q2024" t="str">
        <f t="shared" si="316"/>
        <v>JUL</v>
      </c>
    </row>
    <row r="2025" spans="1:17" x14ac:dyDescent="0.25">
      <c r="A2025" s="1">
        <f t="shared" si="317"/>
        <v>42932</v>
      </c>
      <c r="B2025" s="1">
        <f>A2025-J2025+1</f>
        <v>42932</v>
      </c>
      <c r="C2025" s="1">
        <f t="shared" si="318"/>
        <v>42938</v>
      </c>
      <c r="D2025">
        <f>VLOOKUP(C2025,Sheet2!$A$2:$C$471,2,FALSE)</f>
        <v>29</v>
      </c>
      <c r="E2025">
        <f>VLOOKUP($C2025,Sheet2!$A$2:$D$471,4,FALSE)</f>
        <v>7</v>
      </c>
      <c r="F2025" t="str">
        <f>VLOOKUP(E2025,$W$2:$X$13,2,FALSE)</f>
        <v>JUL</v>
      </c>
      <c r="G2025">
        <f t="shared" si="311"/>
        <v>3</v>
      </c>
      <c r="H2025">
        <f>VLOOKUP($C2025,Sheet2!$A$2:$C$471,3,FALSE)</f>
        <v>2017</v>
      </c>
      <c r="I2025" t="str">
        <f t="shared" si="312"/>
        <v>SUN</v>
      </c>
      <c r="J2025">
        <f t="shared" si="319"/>
        <v>1</v>
      </c>
      <c r="K2025">
        <f>IF(ISERROR(VLOOKUP(A2025,Sheet3!$B$2:$B$72,1,FALSE)),0,1)</f>
        <v>0</v>
      </c>
      <c r="L2025">
        <f t="shared" si="313"/>
        <v>1</v>
      </c>
      <c r="N2025">
        <f t="shared" si="314"/>
        <v>7</v>
      </c>
      <c r="O2025">
        <f t="shared" si="310"/>
        <v>3</v>
      </c>
      <c r="P2025">
        <f t="shared" si="315"/>
        <v>2017</v>
      </c>
      <c r="Q2025" t="str">
        <f t="shared" si="316"/>
        <v>JUL</v>
      </c>
    </row>
    <row r="2026" spans="1:17" x14ac:dyDescent="0.25">
      <c r="A2026" s="1">
        <f t="shared" si="317"/>
        <v>42933</v>
      </c>
      <c r="B2026" s="1">
        <f>A2026-J2026+1</f>
        <v>42932</v>
      </c>
      <c r="C2026" s="1">
        <f t="shared" si="318"/>
        <v>42938</v>
      </c>
      <c r="D2026">
        <f>VLOOKUP(C2026,Sheet2!$A$2:$C$471,2,FALSE)</f>
        <v>29</v>
      </c>
      <c r="E2026">
        <f>VLOOKUP($C2026,Sheet2!$A$2:$D$471,4,FALSE)</f>
        <v>7</v>
      </c>
      <c r="F2026" t="str">
        <f>VLOOKUP(E2026,$W$2:$X$13,2,FALSE)</f>
        <v>JUL</v>
      </c>
      <c r="G2026">
        <f t="shared" si="311"/>
        <v>3</v>
      </c>
      <c r="H2026">
        <f>VLOOKUP($C2026,Sheet2!$A$2:$C$471,3,FALSE)</f>
        <v>2017</v>
      </c>
      <c r="I2026" t="str">
        <f t="shared" si="312"/>
        <v>MON</v>
      </c>
      <c r="J2026">
        <f t="shared" si="319"/>
        <v>2</v>
      </c>
      <c r="K2026">
        <f>IF(ISERROR(VLOOKUP(A2026,Sheet3!$B$2:$B$72,1,FALSE)),0,1)</f>
        <v>0</v>
      </c>
      <c r="L2026">
        <f t="shared" si="313"/>
        <v>0</v>
      </c>
      <c r="N2026">
        <f t="shared" si="314"/>
        <v>7</v>
      </c>
      <c r="O2026">
        <f t="shared" si="310"/>
        <v>3</v>
      </c>
      <c r="P2026">
        <f t="shared" si="315"/>
        <v>2017</v>
      </c>
      <c r="Q2026" t="str">
        <f t="shared" si="316"/>
        <v>JUL</v>
      </c>
    </row>
    <row r="2027" spans="1:17" x14ac:dyDescent="0.25">
      <c r="A2027" s="1">
        <f t="shared" si="317"/>
        <v>42934</v>
      </c>
      <c r="B2027" s="1">
        <f>A2027-J2027+1</f>
        <v>42932</v>
      </c>
      <c r="C2027" s="1">
        <f t="shared" si="318"/>
        <v>42938</v>
      </c>
      <c r="D2027">
        <f>VLOOKUP(C2027,Sheet2!$A$2:$C$471,2,FALSE)</f>
        <v>29</v>
      </c>
      <c r="E2027">
        <f>VLOOKUP($C2027,Sheet2!$A$2:$D$471,4,FALSE)</f>
        <v>7</v>
      </c>
      <c r="F2027" t="str">
        <f>VLOOKUP(E2027,$W$2:$X$13,2,FALSE)</f>
        <v>JUL</v>
      </c>
      <c r="G2027">
        <f t="shared" si="311"/>
        <v>3</v>
      </c>
      <c r="H2027">
        <f>VLOOKUP($C2027,Sheet2!$A$2:$C$471,3,FALSE)</f>
        <v>2017</v>
      </c>
      <c r="I2027" t="str">
        <f t="shared" si="312"/>
        <v>TUE</v>
      </c>
      <c r="J2027">
        <f t="shared" si="319"/>
        <v>3</v>
      </c>
      <c r="K2027">
        <f>IF(ISERROR(VLOOKUP(A2027,Sheet3!$B$2:$B$72,1,FALSE)),0,1)</f>
        <v>0</v>
      </c>
      <c r="L2027">
        <f t="shared" si="313"/>
        <v>0</v>
      </c>
      <c r="N2027">
        <f t="shared" si="314"/>
        <v>7</v>
      </c>
      <c r="O2027">
        <f t="shared" si="310"/>
        <v>3</v>
      </c>
      <c r="P2027">
        <f t="shared" si="315"/>
        <v>2017</v>
      </c>
      <c r="Q2027" t="str">
        <f t="shared" si="316"/>
        <v>JUL</v>
      </c>
    </row>
    <row r="2028" spans="1:17" x14ac:dyDescent="0.25">
      <c r="A2028" s="1">
        <f t="shared" si="317"/>
        <v>42935</v>
      </c>
      <c r="B2028" s="1">
        <f>A2028-J2028+1</f>
        <v>42932</v>
      </c>
      <c r="C2028" s="1">
        <f t="shared" si="318"/>
        <v>42938</v>
      </c>
      <c r="D2028">
        <f>VLOOKUP(C2028,Sheet2!$A$2:$C$471,2,FALSE)</f>
        <v>29</v>
      </c>
      <c r="E2028">
        <f>VLOOKUP($C2028,Sheet2!$A$2:$D$471,4,FALSE)</f>
        <v>7</v>
      </c>
      <c r="F2028" t="str">
        <f>VLOOKUP(E2028,$W$2:$X$13,2,FALSE)</f>
        <v>JUL</v>
      </c>
      <c r="G2028">
        <f t="shared" si="311"/>
        <v>3</v>
      </c>
      <c r="H2028">
        <f>VLOOKUP($C2028,Sheet2!$A$2:$C$471,3,FALSE)</f>
        <v>2017</v>
      </c>
      <c r="I2028" t="str">
        <f t="shared" si="312"/>
        <v>WED</v>
      </c>
      <c r="J2028">
        <f t="shared" si="319"/>
        <v>4</v>
      </c>
      <c r="K2028">
        <f>IF(ISERROR(VLOOKUP(A2028,Sheet3!$B$2:$B$72,1,FALSE)),0,1)</f>
        <v>0</v>
      </c>
      <c r="L2028">
        <f t="shared" si="313"/>
        <v>0</v>
      </c>
      <c r="N2028">
        <f t="shared" si="314"/>
        <v>7</v>
      </c>
      <c r="O2028">
        <f t="shared" si="310"/>
        <v>3</v>
      </c>
      <c r="P2028">
        <f t="shared" si="315"/>
        <v>2017</v>
      </c>
      <c r="Q2028" t="str">
        <f t="shared" si="316"/>
        <v>JUL</v>
      </c>
    </row>
    <row r="2029" spans="1:17" x14ac:dyDescent="0.25">
      <c r="A2029" s="1">
        <f t="shared" si="317"/>
        <v>42936</v>
      </c>
      <c r="B2029" s="1">
        <f>A2029-J2029+1</f>
        <v>42932</v>
      </c>
      <c r="C2029" s="1">
        <f t="shared" si="318"/>
        <v>42938</v>
      </c>
      <c r="D2029">
        <f>VLOOKUP(C2029,Sheet2!$A$2:$C$471,2,FALSE)</f>
        <v>29</v>
      </c>
      <c r="E2029">
        <f>VLOOKUP($C2029,Sheet2!$A$2:$D$471,4,FALSE)</f>
        <v>7</v>
      </c>
      <c r="F2029" t="str">
        <f>VLOOKUP(E2029,$W$2:$X$13,2,FALSE)</f>
        <v>JUL</v>
      </c>
      <c r="G2029">
        <f t="shared" si="311"/>
        <v>3</v>
      </c>
      <c r="H2029">
        <f>VLOOKUP($C2029,Sheet2!$A$2:$C$471,3,FALSE)</f>
        <v>2017</v>
      </c>
      <c r="I2029" t="str">
        <f t="shared" si="312"/>
        <v>THU</v>
      </c>
      <c r="J2029">
        <f t="shared" si="319"/>
        <v>5</v>
      </c>
      <c r="K2029">
        <f>IF(ISERROR(VLOOKUP(A2029,Sheet3!$B$2:$B$72,1,FALSE)),0,1)</f>
        <v>0</v>
      </c>
      <c r="L2029">
        <f t="shared" si="313"/>
        <v>0</v>
      </c>
      <c r="N2029">
        <f t="shared" si="314"/>
        <v>7</v>
      </c>
      <c r="O2029">
        <f t="shared" si="310"/>
        <v>3</v>
      </c>
      <c r="P2029">
        <f t="shared" si="315"/>
        <v>2017</v>
      </c>
      <c r="Q2029" t="str">
        <f t="shared" si="316"/>
        <v>JUL</v>
      </c>
    </row>
    <row r="2030" spans="1:17" x14ac:dyDescent="0.25">
      <c r="A2030" s="1">
        <f t="shared" si="317"/>
        <v>42937</v>
      </c>
      <c r="B2030" s="1">
        <f>A2030-J2030+1</f>
        <v>42932</v>
      </c>
      <c r="C2030" s="1">
        <f t="shared" si="318"/>
        <v>42938</v>
      </c>
      <c r="D2030">
        <f>VLOOKUP(C2030,Sheet2!$A$2:$C$471,2,FALSE)</f>
        <v>29</v>
      </c>
      <c r="E2030">
        <f>VLOOKUP($C2030,Sheet2!$A$2:$D$471,4,FALSE)</f>
        <v>7</v>
      </c>
      <c r="F2030" t="str">
        <f>VLOOKUP(E2030,$W$2:$X$13,2,FALSE)</f>
        <v>JUL</v>
      </c>
      <c r="G2030">
        <f t="shared" si="311"/>
        <v>3</v>
      </c>
      <c r="H2030">
        <f>VLOOKUP($C2030,Sheet2!$A$2:$C$471,3,FALSE)</f>
        <v>2017</v>
      </c>
      <c r="I2030" t="str">
        <f t="shared" si="312"/>
        <v>FRI</v>
      </c>
      <c r="J2030">
        <f t="shared" si="319"/>
        <v>6</v>
      </c>
      <c r="K2030">
        <f>IF(ISERROR(VLOOKUP(A2030,Sheet3!$B$2:$B$72,1,FALSE)),0,1)</f>
        <v>0</v>
      </c>
      <c r="L2030">
        <f t="shared" si="313"/>
        <v>0</v>
      </c>
      <c r="N2030">
        <f t="shared" si="314"/>
        <v>7</v>
      </c>
      <c r="O2030">
        <f t="shared" si="310"/>
        <v>3</v>
      </c>
      <c r="P2030">
        <f t="shared" si="315"/>
        <v>2017</v>
      </c>
      <c r="Q2030" t="str">
        <f t="shared" si="316"/>
        <v>JUL</v>
      </c>
    </row>
    <row r="2031" spans="1:17" x14ac:dyDescent="0.25">
      <c r="A2031" s="1">
        <f t="shared" si="317"/>
        <v>42938</v>
      </c>
      <c r="B2031" s="1">
        <f>A2031-J2031+1</f>
        <v>42932</v>
      </c>
      <c r="C2031" s="1">
        <f t="shared" si="318"/>
        <v>42938</v>
      </c>
      <c r="D2031">
        <f>VLOOKUP(C2031,Sheet2!$A$2:$C$471,2,FALSE)</f>
        <v>29</v>
      </c>
      <c r="E2031">
        <f>VLOOKUP($C2031,Sheet2!$A$2:$D$471,4,FALSE)</f>
        <v>7</v>
      </c>
      <c r="F2031" t="str">
        <f>VLOOKUP(E2031,$W$2:$X$13,2,FALSE)</f>
        <v>JUL</v>
      </c>
      <c r="G2031">
        <f t="shared" si="311"/>
        <v>3</v>
      </c>
      <c r="H2031">
        <f>VLOOKUP($C2031,Sheet2!$A$2:$C$471,3,FALSE)</f>
        <v>2017</v>
      </c>
      <c r="I2031" t="str">
        <f t="shared" si="312"/>
        <v>SAT</v>
      </c>
      <c r="J2031">
        <f t="shared" si="319"/>
        <v>7</v>
      </c>
      <c r="K2031">
        <f>IF(ISERROR(VLOOKUP(A2031,Sheet3!$B$2:$B$72,1,FALSE)),0,1)</f>
        <v>0</v>
      </c>
      <c r="L2031">
        <f t="shared" si="313"/>
        <v>1</v>
      </c>
      <c r="N2031">
        <f t="shared" si="314"/>
        <v>7</v>
      </c>
      <c r="O2031">
        <f t="shared" si="310"/>
        <v>3</v>
      </c>
      <c r="P2031">
        <f t="shared" si="315"/>
        <v>2017</v>
      </c>
      <c r="Q2031" t="str">
        <f t="shared" si="316"/>
        <v>JUL</v>
      </c>
    </row>
    <row r="2032" spans="1:17" x14ac:dyDescent="0.25">
      <c r="A2032" s="1">
        <f t="shared" si="317"/>
        <v>42939</v>
      </c>
      <c r="B2032" s="1">
        <f>A2032-J2032+1</f>
        <v>42939</v>
      </c>
      <c r="C2032" s="1">
        <f t="shared" si="318"/>
        <v>42945</v>
      </c>
      <c r="D2032">
        <f>VLOOKUP(C2032,Sheet2!$A$2:$C$471,2,FALSE)</f>
        <v>30</v>
      </c>
      <c r="E2032">
        <f>VLOOKUP($C2032,Sheet2!$A$2:$D$471,4,FALSE)</f>
        <v>7</v>
      </c>
      <c r="F2032" t="str">
        <f>VLOOKUP(E2032,$W$2:$X$13,2,FALSE)</f>
        <v>JUL</v>
      </c>
      <c r="G2032">
        <f t="shared" si="311"/>
        <v>3</v>
      </c>
      <c r="H2032">
        <f>VLOOKUP($C2032,Sheet2!$A$2:$C$471,3,FALSE)</f>
        <v>2017</v>
      </c>
      <c r="I2032" t="str">
        <f t="shared" si="312"/>
        <v>SUN</v>
      </c>
      <c r="J2032">
        <f t="shared" si="319"/>
        <v>1</v>
      </c>
      <c r="K2032">
        <f>IF(ISERROR(VLOOKUP(A2032,Sheet3!$B$2:$B$72,1,FALSE)),0,1)</f>
        <v>0</v>
      </c>
      <c r="L2032">
        <f t="shared" si="313"/>
        <v>1</v>
      </c>
      <c r="N2032">
        <f t="shared" si="314"/>
        <v>7</v>
      </c>
      <c r="O2032">
        <f t="shared" si="310"/>
        <v>3</v>
      </c>
      <c r="P2032">
        <f t="shared" si="315"/>
        <v>2017</v>
      </c>
      <c r="Q2032" t="str">
        <f t="shared" si="316"/>
        <v>JUL</v>
      </c>
    </row>
    <row r="2033" spans="1:17" x14ac:dyDescent="0.25">
      <c r="A2033" s="1">
        <f t="shared" si="317"/>
        <v>42940</v>
      </c>
      <c r="B2033" s="1">
        <f>A2033-J2033+1</f>
        <v>42939</v>
      </c>
      <c r="C2033" s="1">
        <f t="shared" si="318"/>
        <v>42945</v>
      </c>
      <c r="D2033">
        <f>VLOOKUP(C2033,Sheet2!$A$2:$C$471,2,FALSE)</f>
        <v>30</v>
      </c>
      <c r="E2033">
        <f>VLOOKUP($C2033,Sheet2!$A$2:$D$471,4,FALSE)</f>
        <v>7</v>
      </c>
      <c r="F2033" t="str">
        <f>VLOOKUP(E2033,$W$2:$X$13,2,FALSE)</f>
        <v>JUL</v>
      </c>
      <c r="G2033">
        <f t="shared" si="311"/>
        <v>3</v>
      </c>
      <c r="H2033">
        <f>VLOOKUP($C2033,Sheet2!$A$2:$C$471,3,FALSE)</f>
        <v>2017</v>
      </c>
      <c r="I2033" t="str">
        <f t="shared" si="312"/>
        <v>MON</v>
      </c>
      <c r="J2033">
        <f t="shared" si="319"/>
        <v>2</v>
      </c>
      <c r="K2033">
        <f>IF(ISERROR(VLOOKUP(A2033,Sheet3!$B$2:$B$72,1,FALSE)),0,1)</f>
        <v>0</v>
      </c>
      <c r="L2033">
        <f t="shared" si="313"/>
        <v>0</v>
      </c>
      <c r="N2033">
        <f t="shared" si="314"/>
        <v>7</v>
      </c>
      <c r="O2033">
        <f t="shared" si="310"/>
        <v>3</v>
      </c>
      <c r="P2033">
        <f t="shared" si="315"/>
        <v>2017</v>
      </c>
      <c r="Q2033" t="str">
        <f t="shared" si="316"/>
        <v>JUL</v>
      </c>
    </row>
    <row r="2034" spans="1:17" x14ac:dyDescent="0.25">
      <c r="A2034" s="1">
        <f t="shared" si="317"/>
        <v>42941</v>
      </c>
      <c r="B2034" s="1">
        <f>A2034-J2034+1</f>
        <v>42939</v>
      </c>
      <c r="C2034" s="1">
        <f t="shared" si="318"/>
        <v>42945</v>
      </c>
      <c r="D2034">
        <f>VLOOKUP(C2034,Sheet2!$A$2:$C$471,2,FALSE)</f>
        <v>30</v>
      </c>
      <c r="E2034">
        <f>VLOOKUP($C2034,Sheet2!$A$2:$D$471,4,FALSE)</f>
        <v>7</v>
      </c>
      <c r="F2034" t="str">
        <f>VLOOKUP(E2034,$W$2:$X$13,2,FALSE)</f>
        <v>JUL</v>
      </c>
      <c r="G2034">
        <f t="shared" si="311"/>
        <v>3</v>
      </c>
      <c r="H2034">
        <f>VLOOKUP($C2034,Sheet2!$A$2:$C$471,3,FALSE)</f>
        <v>2017</v>
      </c>
      <c r="I2034" t="str">
        <f t="shared" si="312"/>
        <v>TUE</v>
      </c>
      <c r="J2034">
        <f t="shared" si="319"/>
        <v>3</v>
      </c>
      <c r="K2034">
        <f>IF(ISERROR(VLOOKUP(A2034,Sheet3!$B$2:$B$72,1,FALSE)),0,1)</f>
        <v>0</v>
      </c>
      <c r="L2034">
        <f t="shared" si="313"/>
        <v>0</v>
      </c>
      <c r="N2034">
        <f t="shared" si="314"/>
        <v>7</v>
      </c>
      <c r="O2034">
        <f t="shared" si="310"/>
        <v>3</v>
      </c>
      <c r="P2034">
        <f t="shared" si="315"/>
        <v>2017</v>
      </c>
      <c r="Q2034" t="str">
        <f t="shared" si="316"/>
        <v>JUL</v>
      </c>
    </row>
    <row r="2035" spans="1:17" x14ac:dyDescent="0.25">
      <c r="A2035" s="1">
        <f t="shared" si="317"/>
        <v>42942</v>
      </c>
      <c r="B2035" s="1">
        <f>A2035-J2035+1</f>
        <v>42939</v>
      </c>
      <c r="C2035" s="1">
        <f t="shared" si="318"/>
        <v>42945</v>
      </c>
      <c r="D2035">
        <f>VLOOKUP(C2035,Sheet2!$A$2:$C$471,2,FALSE)</f>
        <v>30</v>
      </c>
      <c r="E2035">
        <f>VLOOKUP($C2035,Sheet2!$A$2:$D$471,4,FALSE)</f>
        <v>7</v>
      </c>
      <c r="F2035" t="str">
        <f>VLOOKUP(E2035,$W$2:$X$13,2,FALSE)</f>
        <v>JUL</v>
      </c>
      <c r="G2035">
        <f t="shared" si="311"/>
        <v>3</v>
      </c>
      <c r="H2035">
        <f>VLOOKUP($C2035,Sheet2!$A$2:$C$471,3,FALSE)</f>
        <v>2017</v>
      </c>
      <c r="I2035" t="str">
        <f t="shared" si="312"/>
        <v>WED</v>
      </c>
      <c r="J2035">
        <f t="shared" si="319"/>
        <v>4</v>
      </c>
      <c r="K2035">
        <f>IF(ISERROR(VLOOKUP(A2035,Sheet3!$B$2:$B$72,1,FALSE)),0,1)</f>
        <v>0</v>
      </c>
      <c r="L2035">
        <f t="shared" si="313"/>
        <v>0</v>
      </c>
      <c r="N2035">
        <f t="shared" si="314"/>
        <v>7</v>
      </c>
      <c r="O2035">
        <f t="shared" si="310"/>
        <v>3</v>
      </c>
      <c r="P2035">
        <f t="shared" si="315"/>
        <v>2017</v>
      </c>
      <c r="Q2035" t="str">
        <f t="shared" si="316"/>
        <v>JUL</v>
      </c>
    </row>
    <row r="2036" spans="1:17" x14ac:dyDescent="0.25">
      <c r="A2036" s="1">
        <f t="shared" si="317"/>
        <v>42943</v>
      </c>
      <c r="B2036" s="1">
        <f>A2036-J2036+1</f>
        <v>42939</v>
      </c>
      <c r="C2036" s="1">
        <f t="shared" si="318"/>
        <v>42945</v>
      </c>
      <c r="D2036">
        <f>VLOOKUP(C2036,Sheet2!$A$2:$C$471,2,FALSE)</f>
        <v>30</v>
      </c>
      <c r="E2036">
        <f>VLOOKUP($C2036,Sheet2!$A$2:$D$471,4,FALSE)</f>
        <v>7</v>
      </c>
      <c r="F2036" t="str">
        <f>VLOOKUP(E2036,$W$2:$X$13,2,FALSE)</f>
        <v>JUL</v>
      </c>
      <c r="G2036">
        <f t="shared" si="311"/>
        <v>3</v>
      </c>
      <c r="H2036">
        <f>VLOOKUP($C2036,Sheet2!$A$2:$C$471,3,FALSE)</f>
        <v>2017</v>
      </c>
      <c r="I2036" t="str">
        <f t="shared" si="312"/>
        <v>THU</v>
      </c>
      <c r="J2036">
        <f t="shared" si="319"/>
        <v>5</v>
      </c>
      <c r="K2036">
        <f>IF(ISERROR(VLOOKUP(A2036,Sheet3!$B$2:$B$72,1,FALSE)),0,1)</f>
        <v>0</v>
      </c>
      <c r="L2036">
        <f t="shared" si="313"/>
        <v>0</v>
      </c>
      <c r="N2036">
        <f t="shared" si="314"/>
        <v>7</v>
      </c>
      <c r="O2036">
        <f t="shared" ref="O2036:O2099" si="320">ROUNDUP(N2036/3,0)</f>
        <v>3</v>
      </c>
      <c r="P2036">
        <f t="shared" si="315"/>
        <v>2017</v>
      </c>
      <c r="Q2036" t="str">
        <f t="shared" si="316"/>
        <v>JUL</v>
      </c>
    </row>
    <row r="2037" spans="1:17" x14ac:dyDescent="0.25">
      <c r="A2037" s="1">
        <f t="shared" si="317"/>
        <v>42944</v>
      </c>
      <c r="B2037" s="1">
        <f>A2037-J2037+1</f>
        <v>42939</v>
      </c>
      <c r="C2037" s="1">
        <f t="shared" si="318"/>
        <v>42945</v>
      </c>
      <c r="D2037">
        <f>VLOOKUP(C2037,Sheet2!$A$2:$C$471,2,FALSE)</f>
        <v>30</v>
      </c>
      <c r="E2037">
        <f>VLOOKUP($C2037,Sheet2!$A$2:$D$471,4,FALSE)</f>
        <v>7</v>
      </c>
      <c r="F2037" t="str">
        <f>VLOOKUP(E2037,$W$2:$X$13,2,FALSE)</f>
        <v>JUL</v>
      </c>
      <c r="G2037">
        <f t="shared" si="311"/>
        <v>3</v>
      </c>
      <c r="H2037">
        <f>VLOOKUP($C2037,Sheet2!$A$2:$C$471,3,FALSE)</f>
        <v>2017</v>
      </c>
      <c r="I2037" t="str">
        <f t="shared" si="312"/>
        <v>FRI</v>
      </c>
      <c r="J2037">
        <f t="shared" si="319"/>
        <v>6</v>
      </c>
      <c r="K2037">
        <f>IF(ISERROR(VLOOKUP(A2037,Sheet3!$B$2:$B$72,1,FALSE)),0,1)</f>
        <v>0</v>
      </c>
      <c r="L2037">
        <f t="shared" si="313"/>
        <v>0</v>
      </c>
      <c r="N2037">
        <f t="shared" si="314"/>
        <v>7</v>
      </c>
      <c r="O2037">
        <f t="shared" si="320"/>
        <v>3</v>
      </c>
      <c r="P2037">
        <f t="shared" si="315"/>
        <v>2017</v>
      </c>
      <c r="Q2037" t="str">
        <f t="shared" si="316"/>
        <v>JUL</v>
      </c>
    </row>
    <row r="2038" spans="1:17" x14ac:dyDescent="0.25">
      <c r="A2038" s="1">
        <f t="shared" si="317"/>
        <v>42945</v>
      </c>
      <c r="B2038" s="1">
        <f>A2038-J2038+1</f>
        <v>42939</v>
      </c>
      <c r="C2038" s="1">
        <f t="shared" si="318"/>
        <v>42945</v>
      </c>
      <c r="D2038">
        <f>VLOOKUP(C2038,Sheet2!$A$2:$C$471,2,FALSE)</f>
        <v>30</v>
      </c>
      <c r="E2038">
        <f>VLOOKUP($C2038,Sheet2!$A$2:$D$471,4,FALSE)</f>
        <v>7</v>
      </c>
      <c r="F2038" t="str">
        <f>VLOOKUP(E2038,$W$2:$X$13,2,FALSE)</f>
        <v>JUL</v>
      </c>
      <c r="G2038">
        <f t="shared" si="311"/>
        <v>3</v>
      </c>
      <c r="H2038">
        <f>VLOOKUP($C2038,Sheet2!$A$2:$C$471,3,FALSE)</f>
        <v>2017</v>
      </c>
      <c r="I2038" t="str">
        <f t="shared" si="312"/>
        <v>SAT</v>
      </c>
      <c r="J2038">
        <f t="shared" si="319"/>
        <v>7</v>
      </c>
      <c r="K2038">
        <f>IF(ISERROR(VLOOKUP(A2038,Sheet3!$B$2:$B$72,1,FALSE)),0,1)</f>
        <v>0</v>
      </c>
      <c r="L2038">
        <f t="shared" si="313"/>
        <v>1</v>
      </c>
      <c r="N2038">
        <f t="shared" si="314"/>
        <v>7</v>
      </c>
      <c r="O2038">
        <f t="shared" si="320"/>
        <v>3</v>
      </c>
      <c r="P2038">
        <f t="shared" si="315"/>
        <v>2017</v>
      </c>
      <c r="Q2038" t="str">
        <f t="shared" si="316"/>
        <v>JUL</v>
      </c>
    </row>
    <row r="2039" spans="1:17" x14ac:dyDescent="0.25">
      <c r="A2039" s="1">
        <f t="shared" si="317"/>
        <v>42946</v>
      </c>
      <c r="B2039" s="1">
        <f>A2039-J2039+1</f>
        <v>42946</v>
      </c>
      <c r="C2039" s="1">
        <f t="shared" si="318"/>
        <v>42952</v>
      </c>
      <c r="D2039">
        <f>VLOOKUP(C2039,Sheet2!$A$2:$C$471,2,FALSE)</f>
        <v>31</v>
      </c>
      <c r="E2039">
        <f>VLOOKUP($C2039,Sheet2!$A$2:$D$471,4,FALSE)</f>
        <v>8</v>
      </c>
      <c r="F2039" t="str">
        <f>VLOOKUP(E2039,$W$2:$X$13,2,FALSE)</f>
        <v>AUG</v>
      </c>
      <c r="G2039">
        <f t="shared" si="311"/>
        <v>3</v>
      </c>
      <c r="H2039">
        <f>VLOOKUP($C2039,Sheet2!$A$2:$C$471,3,FALSE)</f>
        <v>2017</v>
      </c>
      <c r="I2039" t="str">
        <f t="shared" si="312"/>
        <v>SUN</v>
      </c>
      <c r="J2039">
        <f t="shared" si="319"/>
        <v>1</v>
      </c>
      <c r="K2039">
        <f>IF(ISERROR(VLOOKUP(A2039,Sheet3!$B$2:$B$72,1,FALSE)),0,1)</f>
        <v>0</v>
      </c>
      <c r="L2039">
        <f t="shared" si="313"/>
        <v>1</v>
      </c>
      <c r="N2039">
        <f t="shared" si="314"/>
        <v>7</v>
      </c>
      <c r="O2039">
        <f t="shared" si="320"/>
        <v>3</v>
      </c>
      <c r="P2039">
        <f t="shared" si="315"/>
        <v>2017</v>
      </c>
      <c r="Q2039" t="str">
        <f t="shared" si="316"/>
        <v>JUL</v>
      </c>
    </row>
    <row r="2040" spans="1:17" x14ac:dyDescent="0.25">
      <c r="A2040" s="1">
        <f t="shared" si="317"/>
        <v>42947</v>
      </c>
      <c r="B2040" s="1">
        <f>A2040-J2040+1</f>
        <v>42946</v>
      </c>
      <c r="C2040" s="1">
        <f t="shared" si="318"/>
        <v>42952</v>
      </c>
      <c r="D2040">
        <f>VLOOKUP(C2040,Sheet2!$A$2:$C$471,2,FALSE)</f>
        <v>31</v>
      </c>
      <c r="E2040">
        <f>VLOOKUP($C2040,Sheet2!$A$2:$D$471,4,FALSE)</f>
        <v>8</v>
      </c>
      <c r="F2040" t="str">
        <f>VLOOKUP(E2040,$W$2:$X$13,2,FALSE)</f>
        <v>AUG</v>
      </c>
      <c r="G2040">
        <f t="shared" si="311"/>
        <v>3</v>
      </c>
      <c r="H2040">
        <f>VLOOKUP($C2040,Sheet2!$A$2:$C$471,3,FALSE)</f>
        <v>2017</v>
      </c>
      <c r="I2040" t="str">
        <f t="shared" si="312"/>
        <v>MON</v>
      </c>
      <c r="J2040">
        <f t="shared" si="319"/>
        <v>2</v>
      </c>
      <c r="K2040">
        <f>IF(ISERROR(VLOOKUP(A2040,Sheet3!$B$2:$B$72,1,FALSE)),0,1)</f>
        <v>0</v>
      </c>
      <c r="L2040">
        <f t="shared" si="313"/>
        <v>0</v>
      </c>
      <c r="N2040">
        <f t="shared" si="314"/>
        <v>7</v>
      </c>
      <c r="O2040">
        <f t="shared" si="320"/>
        <v>3</v>
      </c>
      <c r="P2040">
        <f t="shared" si="315"/>
        <v>2017</v>
      </c>
      <c r="Q2040" t="str">
        <f t="shared" si="316"/>
        <v>JUL</v>
      </c>
    </row>
    <row r="2041" spans="1:17" x14ac:dyDescent="0.25">
      <c r="A2041" s="1">
        <f t="shared" si="317"/>
        <v>42948</v>
      </c>
      <c r="B2041" s="1">
        <f>A2041-J2041+1</f>
        <v>42946</v>
      </c>
      <c r="C2041" s="1">
        <f t="shared" si="318"/>
        <v>42952</v>
      </c>
      <c r="D2041">
        <f>VLOOKUP(C2041,Sheet2!$A$2:$C$471,2,FALSE)</f>
        <v>31</v>
      </c>
      <c r="E2041">
        <f>VLOOKUP($C2041,Sheet2!$A$2:$D$471,4,FALSE)</f>
        <v>8</v>
      </c>
      <c r="F2041" t="str">
        <f>VLOOKUP(E2041,$W$2:$X$13,2,FALSE)</f>
        <v>AUG</v>
      </c>
      <c r="G2041">
        <f t="shared" si="311"/>
        <v>3</v>
      </c>
      <c r="H2041">
        <f>VLOOKUP($C2041,Sheet2!$A$2:$C$471,3,FALSE)</f>
        <v>2017</v>
      </c>
      <c r="I2041" t="str">
        <f t="shared" si="312"/>
        <v>TUE</v>
      </c>
      <c r="J2041">
        <f t="shared" si="319"/>
        <v>3</v>
      </c>
      <c r="K2041">
        <f>IF(ISERROR(VLOOKUP(A2041,Sheet3!$B$2:$B$72,1,FALSE)),0,1)</f>
        <v>0</v>
      </c>
      <c r="L2041">
        <f t="shared" si="313"/>
        <v>0</v>
      </c>
      <c r="N2041">
        <f t="shared" si="314"/>
        <v>8</v>
      </c>
      <c r="O2041">
        <f t="shared" si="320"/>
        <v>3</v>
      </c>
      <c r="P2041">
        <f t="shared" si="315"/>
        <v>2017</v>
      </c>
      <c r="Q2041" t="str">
        <f t="shared" si="316"/>
        <v>AUG</v>
      </c>
    </row>
    <row r="2042" spans="1:17" x14ac:dyDescent="0.25">
      <c r="A2042" s="1">
        <f t="shared" si="317"/>
        <v>42949</v>
      </c>
      <c r="B2042" s="1">
        <f>A2042-J2042+1</f>
        <v>42946</v>
      </c>
      <c r="C2042" s="1">
        <f t="shared" si="318"/>
        <v>42952</v>
      </c>
      <c r="D2042">
        <f>VLOOKUP(C2042,Sheet2!$A$2:$C$471,2,FALSE)</f>
        <v>31</v>
      </c>
      <c r="E2042">
        <f>VLOOKUP($C2042,Sheet2!$A$2:$D$471,4,FALSE)</f>
        <v>8</v>
      </c>
      <c r="F2042" t="str">
        <f>VLOOKUP(E2042,$W$2:$X$13,2,FALSE)</f>
        <v>AUG</v>
      </c>
      <c r="G2042">
        <f t="shared" si="311"/>
        <v>3</v>
      </c>
      <c r="H2042">
        <f>VLOOKUP($C2042,Sheet2!$A$2:$C$471,3,FALSE)</f>
        <v>2017</v>
      </c>
      <c r="I2042" t="str">
        <f t="shared" si="312"/>
        <v>WED</v>
      </c>
      <c r="J2042">
        <f t="shared" si="319"/>
        <v>4</v>
      </c>
      <c r="K2042">
        <f>IF(ISERROR(VLOOKUP(A2042,Sheet3!$B$2:$B$72,1,FALSE)),0,1)</f>
        <v>0</v>
      </c>
      <c r="L2042">
        <f t="shared" si="313"/>
        <v>0</v>
      </c>
      <c r="N2042">
        <f t="shared" si="314"/>
        <v>8</v>
      </c>
      <c r="O2042">
        <f t="shared" si="320"/>
        <v>3</v>
      </c>
      <c r="P2042">
        <f t="shared" si="315"/>
        <v>2017</v>
      </c>
      <c r="Q2042" t="str">
        <f t="shared" si="316"/>
        <v>AUG</v>
      </c>
    </row>
    <row r="2043" spans="1:17" x14ac:dyDescent="0.25">
      <c r="A2043" s="1">
        <f t="shared" si="317"/>
        <v>42950</v>
      </c>
      <c r="B2043" s="1">
        <f>A2043-J2043+1</f>
        <v>42946</v>
      </c>
      <c r="C2043" s="1">
        <f t="shared" si="318"/>
        <v>42952</v>
      </c>
      <c r="D2043">
        <f>VLOOKUP(C2043,Sheet2!$A$2:$C$471,2,FALSE)</f>
        <v>31</v>
      </c>
      <c r="E2043">
        <f>VLOOKUP($C2043,Sheet2!$A$2:$D$471,4,FALSE)</f>
        <v>8</v>
      </c>
      <c r="F2043" t="str">
        <f>VLOOKUP(E2043,$W$2:$X$13,2,FALSE)</f>
        <v>AUG</v>
      </c>
      <c r="G2043">
        <f t="shared" si="311"/>
        <v>3</v>
      </c>
      <c r="H2043">
        <f>VLOOKUP($C2043,Sheet2!$A$2:$C$471,3,FALSE)</f>
        <v>2017</v>
      </c>
      <c r="I2043" t="str">
        <f t="shared" si="312"/>
        <v>THU</v>
      </c>
      <c r="J2043">
        <f t="shared" si="319"/>
        <v>5</v>
      </c>
      <c r="K2043">
        <f>IF(ISERROR(VLOOKUP(A2043,Sheet3!$B$2:$B$72,1,FALSE)),0,1)</f>
        <v>0</v>
      </c>
      <c r="L2043">
        <f t="shared" si="313"/>
        <v>0</v>
      </c>
      <c r="N2043">
        <f t="shared" si="314"/>
        <v>8</v>
      </c>
      <c r="O2043">
        <f t="shared" si="320"/>
        <v>3</v>
      </c>
      <c r="P2043">
        <f t="shared" si="315"/>
        <v>2017</v>
      </c>
      <c r="Q2043" t="str">
        <f t="shared" si="316"/>
        <v>AUG</v>
      </c>
    </row>
    <row r="2044" spans="1:17" x14ac:dyDescent="0.25">
      <c r="A2044" s="1">
        <f t="shared" si="317"/>
        <v>42951</v>
      </c>
      <c r="B2044" s="1">
        <f>A2044-J2044+1</f>
        <v>42946</v>
      </c>
      <c r="C2044" s="1">
        <f t="shared" si="318"/>
        <v>42952</v>
      </c>
      <c r="D2044">
        <f>VLOOKUP(C2044,Sheet2!$A$2:$C$471,2,FALSE)</f>
        <v>31</v>
      </c>
      <c r="E2044">
        <f>VLOOKUP($C2044,Sheet2!$A$2:$D$471,4,FALSE)</f>
        <v>8</v>
      </c>
      <c r="F2044" t="str">
        <f>VLOOKUP(E2044,$W$2:$X$13,2,FALSE)</f>
        <v>AUG</v>
      </c>
      <c r="G2044">
        <f t="shared" si="311"/>
        <v>3</v>
      </c>
      <c r="H2044">
        <f>VLOOKUP($C2044,Sheet2!$A$2:$C$471,3,FALSE)</f>
        <v>2017</v>
      </c>
      <c r="I2044" t="str">
        <f t="shared" si="312"/>
        <v>FRI</v>
      </c>
      <c r="J2044">
        <f t="shared" si="319"/>
        <v>6</v>
      </c>
      <c r="K2044">
        <f>IF(ISERROR(VLOOKUP(A2044,Sheet3!$B$2:$B$72,1,FALSE)),0,1)</f>
        <v>0</v>
      </c>
      <c r="L2044">
        <f t="shared" si="313"/>
        <v>0</v>
      </c>
      <c r="N2044">
        <f t="shared" si="314"/>
        <v>8</v>
      </c>
      <c r="O2044">
        <f t="shared" si="320"/>
        <v>3</v>
      </c>
      <c r="P2044">
        <f t="shared" si="315"/>
        <v>2017</v>
      </c>
      <c r="Q2044" t="str">
        <f t="shared" si="316"/>
        <v>AUG</v>
      </c>
    </row>
    <row r="2045" spans="1:17" x14ac:dyDescent="0.25">
      <c r="A2045" s="1">
        <f t="shared" si="317"/>
        <v>42952</v>
      </c>
      <c r="B2045" s="1">
        <f>A2045-J2045+1</f>
        <v>42946</v>
      </c>
      <c r="C2045" s="1">
        <f t="shared" si="318"/>
        <v>42952</v>
      </c>
      <c r="D2045">
        <f>VLOOKUP(C2045,Sheet2!$A$2:$C$471,2,FALSE)</f>
        <v>31</v>
      </c>
      <c r="E2045">
        <f>VLOOKUP($C2045,Sheet2!$A$2:$D$471,4,FALSE)</f>
        <v>8</v>
      </c>
      <c r="F2045" t="str">
        <f>VLOOKUP(E2045,$W$2:$X$13,2,FALSE)</f>
        <v>AUG</v>
      </c>
      <c r="G2045">
        <f t="shared" si="311"/>
        <v>3</v>
      </c>
      <c r="H2045">
        <f>VLOOKUP($C2045,Sheet2!$A$2:$C$471,3,FALSE)</f>
        <v>2017</v>
      </c>
      <c r="I2045" t="str">
        <f t="shared" si="312"/>
        <v>SAT</v>
      </c>
      <c r="J2045">
        <f t="shared" si="319"/>
        <v>7</v>
      </c>
      <c r="K2045">
        <f>IF(ISERROR(VLOOKUP(A2045,Sheet3!$B$2:$B$72,1,FALSE)),0,1)</f>
        <v>0</v>
      </c>
      <c r="L2045">
        <f t="shared" si="313"/>
        <v>1</v>
      </c>
      <c r="N2045">
        <f t="shared" si="314"/>
        <v>8</v>
      </c>
      <c r="O2045">
        <f t="shared" si="320"/>
        <v>3</v>
      </c>
      <c r="P2045">
        <f t="shared" si="315"/>
        <v>2017</v>
      </c>
      <c r="Q2045" t="str">
        <f t="shared" si="316"/>
        <v>AUG</v>
      </c>
    </row>
    <row r="2046" spans="1:17" x14ac:dyDescent="0.25">
      <c r="A2046" s="1">
        <f t="shared" si="317"/>
        <v>42953</v>
      </c>
      <c r="B2046" s="1">
        <f>A2046-J2046+1</f>
        <v>42953</v>
      </c>
      <c r="C2046" s="1">
        <f t="shared" si="318"/>
        <v>42959</v>
      </c>
      <c r="D2046">
        <f>VLOOKUP(C2046,Sheet2!$A$2:$C$471,2,FALSE)</f>
        <v>32</v>
      </c>
      <c r="E2046">
        <f>VLOOKUP($C2046,Sheet2!$A$2:$D$471,4,FALSE)</f>
        <v>8</v>
      </c>
      <c r="F2046" t="str">
        <f>VLOOKUP(E2046,$W$2:$X$13,2,FALSE)</f>
        <v>AUG</v>
      </c>
      <c r="G2046">
        <f t="shared" si="311"/>
        <v>3</v>
      </c>
      <c r="H2046">
        <f>VLOOKUP($C2046,Sheet2!$A$2:$C$471,3,FALSE)</f>
        <v>2017</v>
      </c>
      <c r="I2046" t="str">
        <f t="shared" si="312"/>
        <v>SUN</v>
      </c>
      <c r="J2046">
        <f t="shared" si="319"/>
        <v>1</v>
      </c>
      <c r="K2046">
        <f>IF(ISERROR(VLOOKUP(A2046,Sheet3!$B$2:$B$72,1,FALSE)),0,1)</f>
        <v>0</v>
      </c>
      <c r="L2046">
        <f t="shared" si="313"/>
        <v>1</v>
      </c>
      <c r="N2046">
        <f t="shared" si="314"/>
        <v>8</v>
      </c>
      <c r="O2046">
        <f t="shared" si="320"/>
        <v>3</v>
      </c>
      <c r="P2046">
        <f t="shared" si="315"/>
        <v>2017</v>
      </c>
      <c r="Q2046" t="str">
        <f t="shared" si="316"/>
        <v>AUG</v>
      </c>
    </row>
    <row r="2047" spans="1:17" x14ac:dyDescent="0.25">
      <c r="A2047" s="1">
        <f t="shared" si="317"/>
        <v>42954</v>
      </c>
      <c r="B2047" s="1">
        <f>A2047-J2047+1</f>
        <v>42953</v>
      </c>
      <c r="C2047" s="1">
        <f t="shared" si="318"/>
        <v>42959</v>
      </c>
      <c r="D2047">
        <f>VLOOKUP(C2047,Sheet2!$A$2:$C$471,2,FALSE)</f>
        <v>32</v>
      </c>
      <c r="E2047">
        <f>VLOOKUP($C2047,Sheet2!$A$2:$D$471,4,FALSE)</f>
        <v>8</v>
      </c>
      <c r="F2047" t="str">
        <f>VLOOKUP(E2047,$W$2:$X$13,2,FALSE)</f>
        <v>AUG</v>
      </c>
      <c r="G2047">
        <f t="shared" si="311"/>
        <v>3</v>
      </c>
      <c r="H2047">
        <f>VLOOKUP($C2047,Sheet2!$A$2:$C$471,3,FALSE)</f>
        <v>2017</v>
      </c>
      <c r="I2047" t="str">
        <f t="shared" si="312"/>
        <v>MON</v>
      </c>
      <c r="J2047">
        <f t="shared" si="319"/>
        <v>2</v>
      </c>
      <c r="K2047">
        <f>IF(ISERROR(VLOOKUP(A2047,Sheet3!$B$2:$B$72,1,FALSE)),0,1)</f>
        <v>0</v>
      </c>
      <c r="L2047">
        <f t="shared" si="313"/>
        <v>0</v>
      </c>
      <c r="N2047">
        <f t="shared" si="314"/>
        <v>8</v>
      </c>
      <c r="O2047">
        <f t="shared" si="320"/>
        <v>3</v>
      </c>
      <c r="P2047">
        <f t="shared" si="315"/>
        <v>2017</v>
      </c>
      <c r="Q2047" t="str">
        <f t="shared" si="316"/>
        <v>AUG</v>
      </c>
    </row>
    <row r="2048" spans="1:17" x14ac:dyDescent="0.25">
      <c r="A2048" s="1">
        <f t="shared" si="317"/>
        <v>42955</v>
      </c>
      <c r="B2048" s="1">
        <f>A2048-J2048+1</f>
        <v>42953</v>
      </c>
      <c r="C2048" s="1">
        <f t="shared" si="318"/>
        <v>42959</v>
      </c>
      <c r="D2048">
        <f>VLOOKUP(C2048,Sheet2!$A$2:$C$471,2,FALSE)</f>
        <v>32</v>
      </c>
      <c r="E2048">
        <f>VLOOKUP($C2048,Sheet2!$A$2:$D$471,4,FALSE)</f>
        <v>8</v>
      </c>
      <c r="F2048" t="str">
        <f>VLOOKUP(E2048,$W$2:$X$13,2,FALSE)</f>
        <v>AUG</v>
      </c>
      <c r="G2048">
        <f t="shared" si="311"/>
        <v>3</v>
      </c>
      <c r="H2048">
        <f>VLOOKUP($C2048,Sheet2!$A$2:$C$471,3,FALSE)</f>
        <v>2017</v>
      </c>
      <c r="I2048" t="str">
        <f t="shared" si="312"/>
        <v>TUE</v>
      </c>
      <c r="J2048">
        <f t="shared" si="319"/>
        <v>3</v>
      </c>
      <c r="K2048">
        <f>IF(ISERROR(VLOOKUP(A2048,Sheet3!$B$2:$B$72,1,FALSE)),0,1)</f>
        <v>0</v>
      </c>
      <c r="L2048">
        <f t="shared" si="313"/>
        <v>0</v>
      </c>
      <c r="N2048">
        <f t="shared" si="314"/>
        <v>8</v>
      </c>
      <c r="O2048">
        <f t="shared" si="320"/>
        <v>3</v>
      </c>
      <c r="P2048">
        <f t="shared" si="315"/>
        <v>2017</v>
      </c>
      <c r="Q2048" t="str">
        <f t="shared" si="316"/>
        <v>AUG</v>
      </c>
    </row>
    <row r="2049" spans="1:17" x14ac:dyDescent="0.25">
      <c r="A2049" s="1">
        <f t="shared" si="317"/>
        <v>42956</v>
      </c>
      <c r="B2049" s="1">
        <f>A2049-J2049+1</f>
        <v>42953</v>
      </c>
      <c r="C2049" s="1">
        <f t="shared" si="318"/>
        <v>42959</v>
      </c>
      <c r="D2049">
        <f>VLOOKUP(C2049,Sheet2!$A$2:$C$471,2,FALSE)</f>
        <v>32</v>
      </c>
      <c r="E2049">
        <f>VLOOKUP($C2049,Sheet2!$A$2:$D$471,4,FALSE)</f>
        <v>8</v>
      </c>
      <c r="F2049" t="str">
        <f>VLOOKUP(E2049,$W$2:$X$13,2,FALSE)</f>
        <v>AUG</v>
      </c>
      <c r="G2049">
        <f t="shared" si="311"/>
        <v>3</v>
      </c>
      <c r="H2049">
        <f>VLOOKUP($C2049,Sheet2!$A$2:$C$471,3,FALSE)</f>
        <v>2017</v>
      </c>
      <c r="I2049" t="str">
        <f t="shared" si="312"/>
        <v>WED</v>
      </c>
      <c r="J2049">
        <f t="shared" si="319"/>
        <v>4</v>
      </c>
      <c r="K2049">
        <f>IF(ISERROR(VLOOKUP(A2049,Sheet3!$B$2:$B$72,1,FALSE)),0,1)</f>
        <v>0</v>
      </c>
      <c r="L2049">
        <f t="shared" si="313"/>
        <v>0</v>
      </c>
      <c r="N2049">
        <f t="shared" si="314"/>
        <v>8</v>
      </c>
      <c r="O2049">
        <f t="shared" si="320"/>
        <v>3</v>
      </c>
      <c r="P2049">
        <f t="shared" si="315"/>
        <v>2017</v>
      </c>
      <c r="Q2049" t="str">
        <f t="shared" si="316"/>
        <v>AUG</v>
      </c>
    </row>
    <row r="2050" spans="1:17" x14ac:dyDescent="0.25">
      <c r="A2050" s="1">
        <f t="shared" si="317"/>
        <v>42957</v>
      </c>
      <c r="B2050" s="1">
        <f>A2050-J2050+1</f>
        <v>42953</v>
      </c>
      <c r="C2050" s="1">
        <f t="shared" si="318"/>
        <v>42959</v>
      </c>
      <c r="D2050">
        <f>VLOOKUP(C2050,Sheet2!$A$2:$C$471,2,FALSE)</f>
        <v>32</v>
      </c>
      <c r="E2050">
        <f>VLOOKUP($C2050,Sheet2!$A$2:$D$471,4,FALSE)</f>
        <v>8</v>
      </c>
      <c r="F2050" t="str">
        <f>VLOOKUP(E2050,$W$2:$X$13,2,FALSE)</f>
        <v>AUG</v>
      </c>
      <c r="G2050">
        <f t="shared" si="311"/>
        <v>3</v>
      </c>
      <c r="H2050">
        <f>VLOOKUP($C2050,Sheet2!$A$2:$C$471,3,FALSE)</f>
        <v>2017</v>
      </c>
      <c r="I2050" t="str">
        <f t="shared" si="312"/>
        <v>THU</v>
      </c>
      <c r="J2050">
        <f t="shared" si="319"/>
        <v>5</v>
      </c>
      <c r="K2050">
        <f>IF(ISERROR(VLOOKUP(A2050,Sheet3!$B$2:$B$72,1,FALSE)),0,1)</f>
        <v>0</v>
      </c>
      <c r="L2050">
        <f t="shared" si="313"/>
        <v>0</v>
      </c>
      <c r="N2050">
        <f t="shared" si="314"/>
        <v>8</v>
      </c>
      <c r="O2050">
        <f t="shared" si="320"/>
        <v>3</v>
      </c>
      <c r="P2050">
        <f t="shared" si="315"/>
        <v>2017</v>
      </c>
      <c r="Q2050" t="str">
        <f t="shared" si="316"/>
        <v>AUG</v>
      </c>
    </row>
    <row r="2051" spans="1:17" x14ac:dyDescent="0.25">
      <c r="A2051" s="1">
        <f t="shared" si="317"/>
        <v>42958</v>
      </c>
      <c r="B2051" s="1">
        <f>A2051-J2051+1</f>
        <v>42953</v>
      </c>
      <c r="C2051" s="1">
        <f t="shared" si="318"/>
        <v>42959</v>
      </c>
      <c r="D2051">
        <f>VLOOKUP(C2051,Sheet2!$A$2:$C$471,2,FALSE)</f>
        <v>32</v>
      </c>
      <c r="E2051">
        <f>VLOOKUP($C2051,Sheet2!$A$2:$D$471,4,FALSE)</f>
        <v>8</v>
      </c>
      <c r="F2051" t="str">
        <f>VLOOKUP(E2051,$W$2:$X$13,2,FALSE)</f>
        <v>AUG</v>
      </c>
      <c r="G2051">
        <f t="shared" ref="G2051:G2114" si="321">ROUNDUP(E2051/3,0)</f>
        <v>3</v>
      </c>
      <c r="H2051">
        <f>VLOOKUP($C2051,Sheet2!$A$2:$C$471,3,FALSE)</f>
        <v>2017</v>
      </c>
      <c r="I2051" t="str">
        <f t="shared" ref="I2051:I2114" si="322">VLOOKUP(J2051,$T$2:$U$8,2,FALSE)</f>
        <v>FRI</v>
      </c>
      <c r="J2051">
        <f t="shared" si="319"/>
        <v>6</v>
      </c>
      <c r="K2051">
        <f>IF(ISERROR(VLOOKUP(A2051,Sheet3!$B$2:$B$72,1,FALSE)),0,1)</f>
        <v>0</v>
      </c>
      <c r="L2051">
        <f t="shared" ref="L2051:L2114" si="323">IF(OR(J2051=1,J2051=7),1,0)</f>
        <v>0</v>
      </c>
      <c r="N2051">
        <f t="shared" ref="N2051:N2114" si="324">MONTH(A2051)</f>
        <v>8</v>
      </c>
      <c r="O2051">
        <f t="shared" si="320"/>
        <v>3</v>
      </c>
      <c r="P2051">
        <f t="shared" ref="P2051:P2114" si="325">YEAR(A2051)</f>
        <v>2017</v>
      </c>
      <c r="Q2051" t="str">
        <f t="shared" ref="Q2051:Q2114" si="326">VLOOKUP(N2051,$W$2:$X$13,2,FALSE)</f>
        <v>AUG</v>
      </c>
    </row>
    <row r="2052" spans="1:17" x14ac:dyDescent="0.25">
      <c r="A2052" s="1">
        <f t="shared" ref="A2052:A2115" si="327">A2051+1</f>
        <v>42959</v>
      </c>
      <c r="B2052" s="1">
        <f>A2052-J2052+1</f>
        <v>42953</v>
      </c>
      <c r="C2052" s="1">
        <f t="shared" ref="C2052:C2115" si="328">B2052+6</f>
        <v>42959</v>
      </c>
      <c r="D2052">
        <f>VLOOKUP(C2052,Sheet2!$A$2:$C$471,2,FALSE)</f>
        <v>32</v>
      </c>
      <c r="E2052">
        <f>VLOOKUP($C2052,Sheet2!$A$2:$D$471,4,FALSE)</f>
        <v>8</v>
      </c>
      <c r="F2052" t="str">
        <f>VLOOKUP(E2052,$W$2:$X$13,2,FALSE)</f>
        <v>AUG</v>
      </c>
      <c r="G2052">
        <f t="shared" si="321"/>
        <v>3</v>
      </c>
      <c r="H2052">
        <f>VLOOKUP($C2052,Sheet2!$A$2:$C$471,3,FALSE)</f>
        <v>2017</v>
      </c>
      <c r="I2052" t="str">
        <f t="shared" si="322"/>
        <v>SAT</v>
      </c>
      <c r="J2052">
        <f t="shared" ref="J2052:J2115" si="329">WEEKDAY(A2052)</f>
        <v>7</v>
      </c>
      <c r="K2052">
        <f>IF(ISERROR(VLOOKUP(A2052,Sheet3!$B$2:$B$72,1,FALSE)),0,1)</f>
        <v>0</v>
      </c>
      <c r="L2052">
        <f t="shared" si="323"/>
        <v>1</v>
      </c>
      <c r="N2052">
        <f t="shared" si="324"/>
        <v>8</v>
      </c>
      <c r="O2052">
        <f t="shared" si="320"/>
        <v>3</v>
      </c>
      <c r="P2052">
        <f t="shared" si="325"/>
        <v>2017</v>
      </c>
      <c r="Q2052" t="str">
        <f t="shared" si="326"/>
        <v>AUG</v>
      </c>
    </row>
    <row r="2053" spans="1:17" x14ac:dyDescent="0.25">
      <c r="A2053" s="1">
        <f t="shared" si="327"/>
        <v>42960</v>
      </c>
      <c r="B2053" s="1">
        <f>A2053-J2053+1</f>
        <v>42960</v>
      </c>
      <c r="C2053" s="1">
        <f t="shared" si="328"/>
        <v>42966</v>
      </c>
      <c r="D2053">
        <f>VLOOKUP(C2053,Sheet2!$A$2:$C$471,2,FALSE)</f>
        <v>33</v>
      </c>
      <c r="E2053">
        <f>VLOOKUP($C2053,Sheet2!$A$2:$D$471,4,FALSE)</f>
        <v>8</v>
      </c>
      <c r="F2053" t="str">
        <f>VLOOKUP(E2053,$W$2:$X$13,2,FALSE)</f>
        <v>AUG</v>
      </c>
      <c r="G2053">
        <f t="shared" si="321"/>
        <v>3</v>
      </c>
      <c r="H2053">
        <f>VLOOKUP($C2053,Sheet2!$A$2:$C$471,3,FALSE)</f>
        <v>2017</v>
      </c>
      <c r="I2053" t="str">
        <f t="shared" si="322"/>
        <v>SUN</v>
      </c>
      <c r="J2053">
        <f t="shared" si="329"/>
        <v>1</v>
      </c>
      <c r="K2053">
        <f>IF(ISERROR(VLOOKUP(A2053,Sheet3!$B$2:$B$72,1,FALSE)),0,1)</f>
        <v>0</v>
      </c>
      <c r="L2053">
        <f t="shared" si="323"/>
        <v>1</v>
      </c>
      <c r="N2053">
        <f t="shared" si="324"/>
        <v>8</v>
      </c>
      <c r="O2053">
        <f t="shared" si="320"/>
        <v>3</v>
      </c>
      <c r="P2053">
        <f t="shared" si="325"/>
        <v>2017</v>
      </c>
      <c r="Q2053" t="str">
        <f t="shared" si="326"/>
        <v>AUG</v>
      </c>
    </row>
    <row r="2054" spans="1:17" x14ac:dyDescent="0.25">
      <c r="A2054" s="1">
        <f t="shared" si="327"/>
        <v>42961</v>
      </c>
      <c r="B2054" s="1">
        <f>A2054-J2054+1</f>
        <v>42960</v>
      </c>
      <c r="C2054" s="1">
        <f t="shared" si="328"/>
        <v>42966</v>
      </c>
      <c r="D2054">
        <f>VLOOKUP(C2054,Sheet2!$A$2:$C$471,2,FALSE)</f>
        <v>33</v>
      </c>
      <c r="E2054">
        <f>VLOOKUP($C2054,Sheet2!$A$2:$D$471,4,FALSE)</f>
        <v>8</v>
      </c>
      <c r="F2054" t="str">
        <f>VLOOKUP(E2054,$W$2:$X$13,2,FALSE)</f>
        <v>AUG</v>
      </c>
      <c r="G2054">
        <f t="shared" si="321"/>
        <v>3</v>
      </c>
      <c r="H2054">
        <f>VLOOKUP($C2054,Sheet2!$A$2:$C$471,3,FALSE)</f>
        <v>2017</v>
      </c>
      <c r="I2054" t="str">
        <f t="shared" si="322"/>
        <v>MON</v>
      </c>
      <c r="J2054">
        <f t="shared" si="329"/>
        <v>2</v>
      </c>
      <c r="K2054">
        <f>IF(ISERROR(VLOOKUP(A2054,Sheet3!$B$2:$B$72,1,FALSE)),0,1)</f>
        <v>0</v>
      </c>
      <c r="L2054">
        <f t="shared" si="323"/>
        <v>0</v>
      </c>
      <c r="N2054">
        <f t="shared" si="324"/>
        <v>8</v>
      </c>
      <c r="O2054">
        <f t="shared" si="320"/>
        <v>3</v>
      </c>
      <c r="P2054">
        <f t="shared" si="325"/>
        <v>2017</v>
      </c>
      <c r="Q2054" t="str">
        <f t="shared" si="326"/>
        <v>AUG</v>
      </c>
    </row>
    <row r="2055" spans="1:17" x14ac:dyDescent="0.25">
      <c r="A2055" s="1">
        <f t="shared" si="327"/>
        <v>42962</v>
      </c>
      <c r="B2055" s="1">
        <f>A2055-J2055+1</f>
        <v>42960</v>
      </c>
      <c r="C2055" s="1">
        <f t="shared" si="328"/>
        <v>42966</v>
      </c>
      <c r="D2055">
        <f>VLOOKUP(C2055,Sheet2!$A$2:$C$471,2,FALSE)</f>
        <v>33</v>
      </c>
      <c r="E2055">
        <f>VLOOKUP($C2055,Sheet2!$A$2:$D$471,4,FALSE)</f>
        <v>8</v>
      </c>
      <c r="F2055" t="str">
        <f>VLOOKUP(E2055,$W$2:$X$13,2,FALSE)</f>
        <v>AUG</v>
      </c>
      <c r="G2055">
        <f t="shared" si="321"/>
        <v>3</v>
      </c>
      <c r="H2055">
        <f>VLOOKUP($C2055,Sheet2!$A$2:$C$471,3,FALSE)</f>
        <v>2017</v>
      </c>
      <c r="I2055" t="str">
        <f t="shared" si="322"/>
        <v>TUE</v>
      </c>
      <c r="J2055">
        <f t="shared" si="329"/>
        <v>3</v>
      </c>
      <c r="K2055">
        <f>IF(ISERROR(VLOOKUP(A2055,Sheet3!$B$2:$B$72,1,FALSE)),0,1)</f>
        <v>0</v>
      </c>
      <c r="L2055">
        <f t="shared" si="323"/>
        <v>0</v>
      </c>
      <c r="N2055">
        <f t="shared" si="324"/>
        <v>8</v>
      </c>
      <c r="O2055">
        <f t="shared" si="320"/>
        <v>3</v>
      </c>
      <c r="P2055">
        <f t="shared" si="325"/>
        <v>2017</v>
      </c>
      <c r="Q2055" t="str">
        <f t="shared" si="326"/>
        <v>AUG</v>
      </c>
    </row>
    <row r="2056" spans="1:17" x14ac:dyDescent="0.25">
      <c r="A2056" s="1">
        <f t="shared" si="327"/>
        <v>42963</v>
      </c>
      <c r="B2056" s="1">
        <f>A2056-J2056+1</f>
        <v>42960</v>
      </c>
      <c r="C2056" s="1">
        <f t="shared" si="328"/>
        <v>42966</v>
      </c>
      <c r="D2056">
        <f>VLOOKUP(C2056,Sheet2!$A$2:$C$471,2,FALSE)</f>
        <v>33</v>
      </c>
      <c r="E2056">
        <f>VLOOKUP($C2056,Sheet2!$A$2:$D$471,4,FALSE)</f>
        <v>8</v>
      </c>
      <c r="F2056" t="str">
        <f>VLOOKUP(E2056,$W$2:$X$13,2,FALSE)</f>
        <v>AUG</v>
      </c>
      <c r="G2056">
        <f t="shared" si="321"/>
        <v>3</v>
      </c>
      <c r="H2056">
        <f>VLOOKUP($C2056,Sheet2!$A$2:$C$471,3,FALSE)</f>
        <v>2017</v>
      </c>
      <c r="I2056" t="str">
        <f t="shared" si="322"/>
        <v>WED</v>
      </c>
      <c r="J2056">
        <f t="shared" si="329"/>
        <v>4</v>
      </c>
      <c r="K2056">
        <f>IF(ISERROR(VLOOKUP(A2056,Sheet3!$B$2:$B$72,1,FALSE)),0,1)</f>
        <v>0</v>
      </c>
      <c r="L2056">
        <f t="shared" si="323"/>
        <v>0</v>
      </c>
      <c r="N2056">
        <f t="shared" si="324"/>
        <v>8</v>
      </c>
      <c r="O2056">
        <f t="shared" si="320"/>
        <v>3</v>
      </c>
      <c r="P2056">
        <f t="shared" si="325"/>
        <v>2017</v>
      </c>
      <c r="Q2056" t="str">
        <f t="shared" si="326"/>
        <v>AUG</v>
      </c>
    </row>
    <row r="2057" spans="1:17" x14ac:dyDescent="0.25">
      <c r="A2057" s="1">
        <f t="shared" si="327"/>
        <v>42964</v>
      </c>
      <c r="B2057" s="1">
        <f>A2057-J2057+1</f>
        <v>42960</v>
      </c>
      <c r="C2057" s="1">
        <f t="shared" si="328"/>
        <v>42966</v>
      </c>
      <c r="D2057">
        <f>VLOOKUP(C2057,Sheet2!$A$2:$C$471,2,FALSE)</f>
        <v>33</v>
      </c>
      <c r="E2057">
        <f>VLOOKUP($C2057,Sheet2!$A$2:$D$471,4,FALSE)</f>
        <v>8</v>
      </c>
      <c r="F2057" t="str">
        <f>VLOOKUP(E2057,$W$2:$X$13,2,FALSE)</f>
        <v>AUG</v>
      </c>
      <c r="G2057">
        <f t="shared" si="321"/>
        <v>3</v>
      </c>
      <c r="H2057">
        <f>VLOOKUP($C2057,Sheet2!$A$2:$C$471,3,FALSE)</f>
        <v>2017</v>
      </c>
      <c r="I2057" t="str">
        <f t="shared" si="322"/>
        <v>THU</v>
      </c>
      <c r="J2057">
        <f t="shared" si="329"/>
        <v>5</v>
      </c>
      <c r="K2057">
        <f>IF(ISERROR(VLOOKUP(A2057,Sheet3!$B$2:$B$72,1,FALSE)),0,1)</f>
        <v>0</v>
      </c>
      <c r="L2057">
        <f t="shared" si="323"/>
        <v>0</v>
      </c>
      <c r="N2057">
        <f t="shared" si="324"/>
        <v>8</v>
      </c>
      <c r="O2057">
        <f t="shared" si="320"/>
        <v>3</v>
      </c>
      <c r="P2057">
        <f t="shared" si="325"/>
        <v>2017</v>
      </c>
      <c r="Q2057" t="str">
        <f t="shared" si="326"/>
        <v>AUG</v>
      </c>
    </row>
    <row r="2058" spans="1:17" x14ac:dyDescent="0.25">
      <c r="A2058" s="1">
        <f t="shared" si="327"/>
        <v>42965</v>
      </c>
      <c r="B2058" s="1">
        <f>A2058-J2058+1</f>
        <v>42960</v>
      </c>
      <c r="C2058" s="1">
        <f t="shared" si="328"/>
        <v>42966</v>
      </c>
      <c r="D2058">
        <f>VLOOKUP(C2058,Sheet2!$A$2:$C$471,2,FALSE)</f>
        <v>33</v>
      </c>
      <c r="E2058">
        <f>VLOOKUP($C2058,Sheet2!$A$2:$D$471,4,FALSE)</f>
        <v>8</v>
      </c>
      <c r="F2058" t="str">
        <f>VLOOKUP(E2058,$W$2:$X$13,2,FALSE)</f>
        <v>AUG</v>
      </c>
      <c r="G2058">
        <f t="shared" si="321"/>
        <v>3</v>
      </c>
      <c r="H2058">
        <f>VLOOKUP($C2058,Sheet2!$A$2:$C$471,3,FALSE)</f>
        <v>2017</v>
      </c>
      <c r="I2058" t="str">
        <f t="shared" si="322"/>
        <v>FRI</v>
      </c>
      <c r="J2058">
        <f t="shared" si="329"/>
        <v>6</v>
      </c>
      <c r="K2058">
        <f>IF(ISERROR(VLOOKUP(A2058,Sheet3!$B$2:$B$72,1,FALSE)),0,1)</f>
        <v>0</v>
      </c>
      <c r="L2058">
        <f t="shared" si="323"/>
        <v>0</v>
      </c>
      <c r="N2058">
        <f t="shared" si="324"/>
        <v>8</v>
      </c>
      <c r="O2058">
        <f t="shared" si="320"/>
        <v>3</v>
      </c>
      <c r="P2058">
        <f t="shared" si="325"/>
        <v>2017</v>
      </c>
      <c r="Q2058" t="str">
        <f t="shared" si="326"/>
        <v>AUG</v>
      </c>
    </row>
    <row r="2059" spans="1:17" x14ac:dyDescent="0.25">
      <c r="A2059" s="1">
        <f t="shared" si="327"/>
        <v>42966</v>
      </c>
      <c r="B2059" s="1">
        <f>A2059-J2059+1</f>
        <v>42960</v>
      </c>
      <c r="C2059" s="1">
        <f t="shared" si="328"/>
        <v>42966</v>
      </c>
      <c r="D2059">
        <f>VLOOKUP(C2059,Sheet2!$A$2:$C$471,2,FALSE)</f>
        <v>33</v>
      </c>
      <c r="E2059">
        <f>VLOOKUP($C2059,Sheet2!$A$2:$D$471,4,FALSE)</f>
        <v>8</v>
      </c>
      <c r="F2059" t="str">
        <f>VLOOKUP(E2059,$W$2:$X$13,2,FALSE)</f>
        <v>AUG</v>
      </c>
      <c r="G2059">
        <f t="shared" si="321"/>
        <v>3</v>
      </c>
      <c r="H2059">
        <f>VLOOKUP($C2059,Sheet2!$A$2:$C$471,3,FALSE)</f>
        <v>2017</v>
      </c>
      <c r="I2059" t="str">
        <f t="shared" si="322"/>
        <v>SAT</v>
      </c>
      <c r="J2059">
        <f t="shared" si="329"/>
        <v>7</v>
      </c>
      <c r="K2059">
        <f>IF(ISERROR(VLOOKUP(A2059,Sheet3!$B$2:$B$72,1,FALSE)),0,1)</f>
        <v>0</v>
      </c>
      <c r="L2059">
        <f t="shared" si="323"/>
        <v>1</v>
      </c>
      <c r="N2059">
        <f t="shared" si="324"/>
        <v>8</v>
      </c>
      <c r="O2059">
        <f t="shared" si="320"/>
        <v>3</v>
      </c>
      <c r="P2059">
        <f t="shared" si="325"/>
        <v>2017</v>
      </c>
      <c r="Q2059" t="str">
        <f t="shared" si="326"/>
        <v>AUG</v>
      </c>
    </row>
    <row r="2060" spans="1:17" x14ac:dyDescent="0.25">
      <c r="A2060" s="1">
        <f t="shared" si="327"/>
        <v>42967</v>
      </c>
      <c r="B2060" s="1">
        <f>A2060-J2060+1</f>
        <v>42967</v>
      </c>
      <c r="C2060" s="1">
        <f t="shared" si="328"/>
        <v>42973</v>
      </c>
      <c r="D2060">
        <f>VLOOKUP(C2060,Sheet2!$A$2:$C$471,2,FALSE)</f>
        <v>34</v>
      </c>
      <c r="E2060">
        <f>VLOOKUP($C2060,Sheet2!$A$2:$D$471,4,FALSE)</f>
        <v>8</v>
      </c>
      <c r="F2060" t="str">
        <f>VLOOKUP(E2060,$W$2:$X$13,2,FALSE)</f>
        <v>AUG</v>
      </c>
      <c r="G2060">
        <f t="shared" si="321"/>
        <v>3</v>
      </c>
      <c r="H2060">
        <f>VLOOKUP($C2060,Sheet2!$A$2:$C$471,3,FALSE)</f>
        <v>2017</v>
      </c>
      <c r="I2060" t="str">
        <f t="shared" si="322"/>
        <v>SUN</v>
      </c>
      <c r="J2060">
        <f t="shared" si="329"/>
        <v>1</v>
      </c>
      <c r="K2060">
        <f>IF(ISERROR(VLOOKUP(A2060,Sheet3!$B$2:$B$72,1,FALSE)),0,1)</f>
        <v>0</v>
      </c>
      <c r="L2060">
        <f t="shared" si="323"/>
        <v>1</v>
      </c>
      <c r="N2060">
        <f t="shared" si="324"/>
        <v>8</v>
      </c>
      <c r="O2060">
        <f t="shared" si="320"/>
        <v>3</v>
      </c>
      <c r="P2060">
        <f t="shared" si="325"/>
        <v>2017</v>
      </c>
      <c r="Q2060" t="str">
        <f t="shared" si="326"/>
        <v>AUG</v>
      </c>
    </row>
    <row r="2061" spans="1:17" x14ac:dyDescent="0.25">
      <c r="A2061" s="1">
        <f t="shared" si="327"/>
        <v>42968</v>
      </c>
      <c r="B2061" s="1">
        <f>A2061-J2061+1</f>
        <v>42967</v>
      </c>
      <c r="C2061" s="1">
        <f t="shared" si="328"/>
        <v>42973</v>
      </c>
      <c r="D2061">
        <f>VLOOKUP(C2061,Sheet2!$A$2:$C$471,2,FALSE)</f>
        <v>34</v>
      </c>
      <c r="E2061">
        <f>VLOOKUP($C2061,Sheet2!$A$2:$D$471,4,FALSE)</f>
        <v>8</v>
      </c>
      <c r="F2061" t="str">
        <f>VLOOKUP(E2061,$W$2:$X$13,2,FALSE)</f>
        <v>AUG</v>
      </c>
      <c r="G2061">
        <f t="shared" si="321"/>
        <v>3</v>
      </c>
      <c r="H2061">
        <f>VLOOKUP($C2061,Sheet2!$A$2:$C$471,3,FALSE)</f>
        <v>2017</v>
      </c>
      <c r="I2061" t="str">
        <f t="shared" si="322"/>
        <v>MON</v>
      </c>
      <c r="J2061">
        <f t="shared" si="329"/>
        <v>2</v>
      </c>
      <c r="K2061">
        <f>IF(ISERROR(VLOOKUP(A2061,Sheet3!$B$2:$B$72,1,FALSE)),0,1)</f>
        <v>0</v>
      </c>
      <c r="L2061">
        <f t="shared" si="323"/>
        <v>0</v>
      </c>
      <c r="N2061">
        <f t="shared" si="324"/>
        <v>8</v>
      </c>
      <c r="O2061">
        <f t="shared" si="320"/>
        <v>3</v>
      </c>
      <c r="P2061">
        <f t="shared" si="325"/>
        <v>2017</v>
      </c>
      <c r="Q2061" t="str">
        <f t="shared" si="326"/>
        <v>AUG</v>
      </c>
    </row>
    <row r="2062" spans="1:17" x14ac:dyDescent="0.25">
      <c r="A2062" s="1">
        <f t="shared" si="327"/>
        <v>42969</v>
      </c>
      <c r="B2062" s="1">
        <f>A2062-J2062+1</f>
        <v>42967</v>
      </c>
      <c r="C2062" s="1">
        <f t="shared" si="328"/>
        <v>42973</v>
      </c>
      <c r="D2062">
        <f>VLOOKUP(C2062,Sheet2!$A$2:$C$471,2,FALSE)</f>
        <v>34</v>
      </c>
      <c r="E2062">
        <f>VLOOKUP($C2062,Sheet2!$A$2:$D$471,4,FALSE)</f>
        <v>8</v>
      </c>
      <c r="F2062" t="str">
        <f>VLOOKUP(E2062,$W$2:$X$13,2,FALSE)</f>
        <v>AUG</v>
      </c>
      <c r="G2062">
        <f t="shared" si="321"/>
        <v>3</v>
      </c>
      <c r="H2062">
        <f>VLOOKUP($C2062,Sheet2!$A$2:$C$471,3,FALSE)</f>
        <v>2017</v>
      </c>
      <c r="I2062" t="str">
        <f t="shared" si="322"/>
        <v>TUE</v>
      </c>
      <c r="J2062">
        <f t="shared" si="329"/>
        <v>3</v>
      </c>
      <c r="K2062">
        <f>IF(ISERROR(VLOOKUP(A2062,Sheet3!$B$2:$B$72,1,FALSE)),0,1)</f>
        <v>0</v>
      </c>
      <c r="L2062">
        <f t="shared" si="323"/>
        <v>0</v>
      </c>
      <c r="N2062">
        <f t="shared" si="324"/>
        <v>8</v>
      </c>
      <c r="O2062">
        <f t="shared" si="320"/>
        <v>3</v>
      </c>
      <c r="P2062">
        <f t="shared" si="325"/>
        <v>2017</v>
      </c>
      <c r="Q2062" t="str">
        <f t="shared" si="326"/>
        <v>AUG</v>
      </c>
    </row>
    <row r="2063" spans="1:17" x14ac:dyDescent="0.25">
      <c r="A2063" s="1">
        <f t="shared" si="327"/>
        <v>42970</v>
      </c>
      <c r="B2063" s="1">
        <f>A2063-J2063+1</f>
        <v>42967</v>
      </c>
      <c r="C2063" s="1">
        <f t="shared" si="328"/>
        <v>42973</v>
      </c>
      <c r="D2063">
        <f>VLOOKUP(C2063,Sheet2!$A$2:$C$471,2,FALSE)</f>
        <v>34</v>
      </c>
      <c r="E2063">
        <f>VLOOKUP($C2063,Sheet2!$A$2:$D$471,4,FALSE)</f>
        <v>8</v>
      </c>
      <c r="F2063" t="str">
        <f>VLOOKUP(E2063,$W$2:$X$13,2,FALSE)</f>
        <v>AUG</v>
      </c>
      <c r="G2063">
        <f t="shared" si="321"/>
        <v>3</v>
      </c>
      <c r="H2063">
        <f>VLOOKUP($C2063,Sheet2!$A$2:$C$471,3,FALSE)</f>
        <v>2017</v>
      </c>
      <c r="I2063" t="str">
        <f t="shared" si="322"/>
        <v>WED</v>
      </c>
      <c r="J2063">
        <f t="shared" si="329"/>
        <v>4</v>
      </c>
      <c r="K2063">
        <f>IF(ISERROR(VLOOKUP(A2063,Sheet3!$B$2:$B$72,1,FALSE)),0,1)</f>
        <v>0</v>
      </c>
      <c r="L2063">
        <f t="shared" si="323"/>
        <v>0</v>
      </c>
      <c r="N2063">
        <f t="shared" si="324"/>
        <v>8</v>
      </c>
      <c r="O2063">
        <f t="shared" si="320"/>
        <v>3</v>
      </c>
      <c r="P2063">
        <f t="shared" si="325"/>
        <v>2017</v>
      </c>
      <c r="Q2063" t="str">
        <f t="shared" si="326"/>
        <v>AUG</v>
      </c>
    </row>
    <row r="2064" spans="1:17" x14ac:dyDescent="0.25">
      <c r="A2064" s="1">
        <f t="shared" si="327"/>
        <v>42971</v>
      </c>
      <c r="B2064" s="1">
        <f>A2064-J2064+1</f>
        <v>42967</v>
      </c>
      <c r="C2064" s="1">
        <f t="shared" si="328"/>
        <v>42973</v>
      </c>
      <c r="D2064">
        <f>VLOOKUP(C2064,Sheet2!$A$2:$C$471,2,FALSE)</f>
        <v>34</v>
      </c>
      <c r="E2064">
        <f>VLOOKUP($C2064,Sheet2!$A$2:$D$471,4,FALSE)</f>
        <v>8</v>
      </c>
      <c r="F2064" t="str">
        <f>VLOOKUP(E2064,$W$2:$X$13,2,FALSE)</f>
        <v>AUG</v>
      </c>
      <c r="G2064">
        <f t="shared" si="321"/>
        <v>3</v>
      </c>
      <c r="H2064">
        <f>VLOOKUP($C2064,Sheet2!$A$2:$C$471,3,FALSE)</f>
        <v>2017</v>
      </c>
      <c r="I2064" t="str">
        <f t="shared" si="322"/>
        <v>THU</v>
      </c>
      <c r="J2064">
        <f t="shared" si="329"/>
        <v>5</v>
      </c>
      <c r="K2064">
        <f>IF(ISERROR(VLOOKUP(A2064,Sheet3!$B$2:$B$72,1,FALSE)),0,1)</f>
        <v>0</v>
      </c>
      <c r="L2064">
        <f t="shared" si="323"/>
        <v>0</v>
      </c>
      <c r="N2064">
        <f t="shared" si="324"/>
        <v>8</v>
      </c>
      <c r="O2064">
        <f t="shared" si="320"/>
        <v>3</v>
      </c>
      <c r="P2064">
        <f t="shared" si="325"/>
        <v>2017</v>
      </c>
      <c r="Q2064" t="str">
        <f t="shared" si="326"/>
        <v>AUG</v>
      </c>
    </row>
    <row r="2065" spans="1:17" x14ac:dyDescent="0.25">
      <c r="A2065" s="1">
        <f t="shared" si="327"/>
        <v>42972</v>
      </c>
      <c r="B2065" s="1">
        <f>A2065-J2065+1</f>
        <v>42967</v>
      </c>
      <c r="C2065" s="1">
        <f t="shared" si="328"/>
        <v>42973</v>
      </c>
      <c r="D2065">
        <f>VLOOKUP(C2065,Sheet2!$A$2:$C$471,2,FALSE)</f>
        <v>34</v>
      </c>
      <c r="E2065">
        <f>VLOOKUP($C2065,Sheet2!$A$2:$D$471,4,FALSE)</f>
        <v>8</v>
      </c>
      <c r="F2065" t="str">
        <f>VLOOKUP(E2065,$W$2:$X$13,2,FALSE)</f>
        <v>AUG</v>
      </c>
      <c r="G2065">
        <f t="shared" si="321"/>
        <v>3</v>
      </c>
      <c r="H2065">
        <f>VLOOKUP($C2065,Sheet2!$A$2:$C$471,3,FALSE)</f>
        <v>2017</v>
      </c>
      <c r="I2065" t="str">
        <f t="shared" si="322"/>
        <v>FRI</v>
      </c>
      <c r="J2065">
        <f t="shared" si="329"/>
        <v>6</v>
      </c>
      <c r="K2065">
        <f>IF(ISERROR(VLOOKUP(A2065,Sheet3!$B$2:$B$72,1,FALSE)),0,1)</f>
        <v>0</v>
      </c>
      <c r="L2065">
        <f t="shared" si="323"/>
        <v>0</v>
      </c>
      <c r="N2065">
        <f t="shared" si="324"/>
        <v>8</v>
      </c>
      <c r="O2065">
        <f t="shared" si="320"/>
        <v>3</v>
      </c>
      <c r="P2065">
        <f t="shared" si="325"/>
        <v>2017</v>
      </c>
      <c r="Q2065" t="str">
        <f t="shared" si="326"/>
        <v>AUG</v>
      </c>
    </row>
    <row r="2066" spans="1:17" x14ac:dyDescent="0.25">
      <c r="A2066" s="1">
        <f t="shared" si="327"/>
        <v>42973</v>
      </c>
      <c r="B2066" s="1">
        <f>A2066-J2066+1</f>
        <v>42967</v>
      </c>
      <c r="C2066" s="1">
        <f t="shared" si="328"/>
        <v>42973</v>
      </c>
      <c r="D2066">
        <f>VLOOKUP(C2066,Sheet2!$A$2:$C$471,2,FALSE)</f>
        <v>34</v>
      </c>
      <c r="E2066">
        <f>VLOOKUP($C2066,Sheet2!$A$2:$D$471,4,FALSE)</f>
        <v>8</v>
      </c>
      <c r="F2066" t="str">
        <f>VLOOKUP(E2066,$W$2:$X$13,2,FALSE)</f>
        <v>AUG</v>
      </c>
      <c r="G2066">
        <f t="shared" si="321"/>
        <v>3</v>
      </c>
      <c r="H2066">
        <f>VLOOKUP($C2066,Sheet2!$A$2:$C$471,3,FALSE)</f>
        <v>2017</v>
      </c>
      <c r="I2066" t="str">
        <f t="shared" si="322"/>
        <v>SAT</v>
      </c>
      <c r="J2066">
        <f t="shared" si="329"/>
        <v>7</v>
      </c>
      <c r="K2066">
        <f>IF(ISERROR(VLOOKUP(A2066,Sheet3!$B$2:$B$72,1,FALSE)),0,1)</f>
        <v>0</v>
      </c>
      <c r="L2066">
        <f t="shared" si="323"/>
        <v>1</v>
      </c>
      <c r="N2066">
        <f t="shared" si="324"/>
        <v>8</v>
      </c>
      <c r="O2066">
        <f t="shared" si="320"/>
        <v>3</v>
      </c>
      <c r="P2066">
        <f t="shared" si="325"/>
        <v>2017</v>
      </c>
      <c r="Q2066" t="str">
        <f t="shared" si="326"/>
        <v>AUG</v>
      </c>
    </row>
    <row r="2067" spans="1:17" x14ac:dyDescent="0.25">
      <c r="A2067" s="1">
        <f t="shared" si="327"/>
        <v>42974</v>
      </c>
      <c r="B2067" s="1">
        <f>A2067-J2067+1</f>
        <v>42974</v>
      </c>
      <c r="C2067" s="1">
        <f t="shared" si="328"/>
        <v>42980</v>
      </c>
      <c r="D2067">
        <f>VLOOKUP(C2067,Sheet2!$A$2:$C$471,2,FALSE)</f>
        <v>35</v>
      </c>
      <c r="E2067">
        <f>VLOOKUP($C2067,Sheet2!$A$2:$D$471,4,FALSE)</f>
        <v>9</v>
      </c>
      <c r="F2067" t="str">
        <f>VLOOKUP(E2067,$W$2:$X$13,2,FALSE)</f>
        <v>SEP</v>
      </c>
      <c r="G2067">
        <f t="shared" si="321"/>
        <v>3</v>
      </c>
      <c r="H2067">
        <f>VLOOKUP($C2067,Sheet2!$A$2:$C$471,3,FALSE)</f>
        <v>2017</v>
      </c>
      <c r="I2067" t="str">
        <f t="shared" si="322"/>
        <v>SUN</v>
      </c>
      <c r="J2067">
        <f t="shared" si="329"/>
        <v>1</v>
      </c>
      <c r="K2067">
        <f>IF(ISERROR(VLOOKUP(A2067,Sheet3!$B$2:$B$72,1,FALSE)),0,1)</f>
        <v>0</v>
      </c>
      <c r="L2067">
        <f t="shared" si="323"/>
        <v>1</v>
      </c>
      <c r="N2067">
        <f t="shared" si="324"/>
        <v>8</v>
      </c>
      <c r="O2067">
        <f t="shared" si="320"/>
        <v>3</v>
      </c>
      <c r="P2067">
        <f t="shared" si="325"/>
        <v>2017</v>
      </c>
      <c r="Q2067" t="str">
        <f t="shared" si="326"/>
        <v>AUG</v>
      </c>
    </row>
    <row r="2068" spans="1:17" x14ac:dyDescent="0.25">
      <c r="A2068" s="1">
        <f t="shared" si="327"/>
        <v>42975</v>
      </c>
      <c r="B2068" s="1">
        <f>A2068-J2068+1</f>
        <v>42974</v>
      </c>
      <c r="C2068" s="1">
        <f t="shared" si="328"/>
        <v>42980</v>
      </c>
      <c r="D2068">
        <f>VLOOKUP(C2068,Sheet2!$A$2:$C$471,2,FALSE)</f>
        <v>35</v>
      </c>
      <c r="E2068">
        <f>VLOOKUP($C2068,Sheet2!$A$2:$D$471,4,FALSE)</f>
        <v>9</v>
      </c>
      <c r="F2068" t="str">
        <f>VLOOKUP(E2068,$W$2:$X$13,2,FALSE)</f>
        <v>SEP</v>
      </c>
      <c r="G2068">
        <f t="shared" si="321"/>
        <v>3</v>
      </c>
      <c r="H2068">
        <f>VLOOKUP($C2068,Sheet2!$A$2:$C$471,3,FALSE)</f>
        <v>2017</v>
      </c>
      <c r="I2068" t="str">
        <f t="shared" si="322"/>
        <v>MON</v>
      </c>
      <c r="J2068">
        <f t="shared" si="329"/>
        <v>2</v>
      </c>
      <c r="K2068">
        <f>IF(ISERROR(VLOOKUP(A2068,Sheet3!$B$2:$B$72,1,FALSE)),0,1)</f>
        <v>0</v>
      </c>
      <c r="L2068">
        <f t="shared" si="323"/>
        <v>0</v>
      </c>
      <c r="N2068">
        <f t="shared" si="324"/>
        <v>8</v>
      </c>
      <c r="O2068">
        <f t="shared" si="320"/>
        <v>3</v>
      </c>
      <c r="P2068">
        <f t="shared" si="325"/>
        <v>2017</v>
      </c>
      <c r="Q2068" t="str">
        <f t="shared" si="326"/>
        <v>AUG</v>
      </c>
    </row>
    <row r="2069" spans="1:17" x14ac:dyDescent="0.25">
      <c r="A2069" s="1">
        <f t="shared" si="327"/>
        <v>42976</v>
      </c>
      <c r="B2069" s="1">
        <f>A2069-J2069+1</f>
        <v>42974</v>
      </c>
      <c r="C2069" s="1">
        <f t="shared" si="328"/>
        <v>42980</v>
      </c>
      <c r="D2069">
        <f>VLOOKUP(C2069,Sheet2!$A$2:$C$471,2,FALSE)</f>
        <v>35</v>
      </c>
      <c r="E2069">
        <f>VLOOKUP($C2069,Sheet2!$A$2:$D$471,4,FALSE)</f>
        <v>9</v>
      </c>
      <c r="F2069" t="str">
        <f>VLOOKUP(E2069,$W$2:$X$13,2,FALSE)</f>
        <v>SEP</v>
      </c>
      <c r="G2069">
        <f t="shared" si="321"/>
        <v>3</v>
      </c>
      <c r="H2069">
        <f>VLOOKUP($C2069,Sheet2!$A$2:$C$471,3,FALSE)</f>
        <v>2017</v>
      </c>
      <c r="I2069" t="str">
        <f t="shared" si="322"/>
        <v>TUE</v>
      </c>
      <c r="J2069">
        <f t="shared" si="329"/>
        <v>3</v>
      </c>
      <c r="K2069">
        <f>IF(ISERROR(VLOOKUP(A2069,Sheet3!$B$2:$B$72,1,FALSE)),0,1)</f>
        <v>0</v>
      </c>
      <c r="L2069">
        <f t="shared" si="323"/>
        <v>0</v>
      </c>
      <c r="N2069">
        <f t="shared" si="324"/>
        <v>8</v>
      </c>
      <c r="O2069">
        <f t="shared" si="320"/>
        <v>3</v>
      </c>
      <c r="P2069">
        <f t="shared" si="325"/>
        <v>2017</v>
      </c>
      <c r="Q2069" t="str">
        <f t="shared" si="326"/>
        <v>AUG</v>
      </c>
    </row>
    <row r="2070" spans="1:17" x14ac:dyDescent="0.25">
      <c r="A2070" s="1">
        <f t="shared" si="327"/>
        <v>42977</v>
      </c>
      <c r="B2070" s="1">
        <f>A2070-J2070+1</f>
        <v>42974</v>
      </c>
      <c r="C2070" s="1">
        <f t="shared" si="328"/>
        <v>42980</v>
      </c>
      <c r="D2070">
        <f>VLOOKUP(C2070,Sheet2!$A$2:$C$471,2,FALSE)</f>
        <v>35</v>
      </c>
      <c r="E2070">
        <f>VLOOKUP($C2070,Sheet2!$A$2:$D$471,4,FALSE)</f>
        <v>9</v>
      </c>
      <c r="F2070" t="str">
        <f>VLOOKUP(E2070,$W$2:$X$13,2,FALSE)</f>
        <v>SEP</v>
      </c>
      <c r="G2070">
        <f t="shared" si="321"/>
        <v>3</v>
      </c>
      <c r="H2070">
        <f>VLOOKUP($C2070,Sheet2!$A$2:$C$471,3,FALSE)</f>
        <v>2017</v>
      </c>
      <c r="I2070" t="str">
        <f t="shared" si="322"/>
        <v>WED</v>
      </c>
      <c r="J2070">
        <f t="shared" si="329"/>
        <v>4</v>
      </c>
      <c r="K2070">
        <f>IF(ISERROR(VLOOKUP(A2070,Sheet3!$B$2:$B$72,1,FALSE)),0,1)</f>
        <v>0</v>
      </c>
      <c r="L2070">
        <f t="shared" si="323"/>
        <v>0</v>
      </c>
      <c r="N2070">
        <f t="shared" si="324"/>
        <v>8</v>
      </c>
      <c r="O2070">
        <f t="shared" si="320"/>
        <v>3</v>
      </c>
      <c r="P2070">
        <f t="shared" si="325"/>
        <v>2017</v>
      </c>
      <c r="Q2070" t="str">
        <f t="shared" si="326"/>
        <v>AUG</v>
      </c>
    </row>
    <row r="2071" spans="1:17" x14ac:dyDescent="0.25">
      <c r="A2071" s="1">
        <f t="shared" si="327"/>
        <v>42978</v>
      </c>
      <c r="B2071" s="1">
        <f>A2071-J2071+1</f>
        <v>42974</v>
      </c>
      <c r="C2071" s="1">
        <f t="shared" si="328"/>
        <v>42980</v>
      </c>
      <c r="D2071">
        <f>VLOOKUP(C2071,Sheet2!$A$2:$C$471,2,FALSE)</f>
        <v>35</v>
      </c>
      <c r="E2071">
        <f>VLOOKUP($C2071,Sheet2!$A$2:$D$471,4,FALSE)</f>
        <v>9</v>
      </c>
      <c r="F2071" t="str">
        <f>VLOOKUP(E2071,$W$2:$X$13,2,FALSE)</f>
        <v>SEP</v>
      </c>
      <c r="G2071">
        <f t="shared" si="321"/>
        <v>3</v>
      </c>
      <c r="H2071">
        <f>VLOOKUP($C2071,Sheet2!$A$2:$C$471,3,FALSE)</f>
        <v>2017</v>
      </c>
      <c r="I2071" t="str">
        <f t="shared" si="322"/>
        <v>THU</v>
      </c>
      <c r="J2071">
        <f t="shared" si="329"/>
        <v>5</v>
      </c>
      <c r="K2071">
        <f>IF(ISERROR(VLOOKUP(A2071,Sheet3!$B$2:$B$72,1,FALSE)),0,1)</f>
        <v>0</v>
      </c>
      <c r="L2071">
        <f t="shared" si="323"/>
        <v>0</v>
      </c>
      <c r="N2071">
        <f t="shared" si="324"/>
        <v>8</v>
      </c>
      <c r="O2071">
        <f t="shared" si="320"/>
        <v>3</v>
      </c>
      <c r="P2071">
        <f t="shared" si="325"/>
        <v>2017</v>
      </c>
      <c r="Q2071" t="str">
        <f t="shared" si="326"/>
        <v>AUG</v>
      </c>
    </row>
    <row r="2072" spans="1:17" x14ac:dyDescent="0.25">
      <c r="A2072" s="1">
        <f t="shared" si="327"/>
        <v>42979</v>
      </c>
      <c r="B2072" s="1">
        <f>A2072-J2072+1</f>
        <v>42974</v>
      </c>
      <c r="C2072" s="1">
        <f t="shared" si="328"/>
        <v>42980</v>
      </c>
      <c r="D2072">
        <f>VLOOKUP(C2072,Sheet2!$A$2:$C$471,2,FALSE)</f>
        <v>35</v>
      </c>
      <c r="E2072">
        <f>VLOOKUP($C2072,Sheet2!$A$2:$D$471,4,FALSE)</f>
        <v>9</v>
      </c>
      <c r="F2072" t="str">
        <f>VLOOKUP(E2072,$W$2:$X$13,2,FALSE)</f>
        <v>SEP</v>
      </c>
      <c r="G2072">
        <f t="shared" si="321"/>
        <v>3</v>
      </c>
      <c r="H2072">
        <f>VLOOKUP($C2072,Sheet2!$A$2:$C$471,3,FALSE)</f>
        <v>2017</v>
      </c>
      <c r="I2072" t="str">
        <f t="shared" si="322"/>
        <v>FRI</v>
      </c>
      <c r="J2072">
        <f t="shared" si="329"/>
        <v>6</v>
      </c>
      <c r="K2072">
        <f>IF(ISERROR(VLOOKUP(A2072,Sheet3!$B$2:$B$72,1,FALSE)),0,1)</f>
        <v>0</v>
      </c>
      <c r="L2072">
        <f t="shared" si="323"/>
        <v>0</v>
      </c>
      <c r="N2072">
        <f t="shared" si="324"/>
        <v>9</v>
      </c>
      <c r="O2072">
        <f t="shared" si="320"/>
        <v>3</v>
      </c>
      <c r="P2072">
        <f t="shared" si="325"/>
        <v>2017</v>
      </c>
      <c r="Q2072" t="str">
        <f t="shared" si="326"/>
        <v>SEP</v>
      </c>
    </row>
    <row r="2073" spans="1:17" x14ac:dyDescent="0.25">
      <c r="A2073" s="1">
        <f t="shared" si="327"/>
        <v>42980</v>
      </c>
      <c r="B2073" s="1">
        <f>A2073-J2073+1</f>
        <v>42974</v>
      </c>
      <c r="C2073" s="1">
        <f t="shared" si="328"/>
        <v>42980</v>
      </c>
      <c r="D2073">
        <f>VLOOKUP(C2073,Sheet2!$A$2:$C$471,2,FALSE)</f>
        <v>35</v>
      </c>
      <c r="E2073">
        <f>VLOOKUP($C2073,Sheet2!$A$2:$D$471,4,FALSE)</f>
        <v>9</v>
      </c>
      <c r="F2073" t="str">
        <f>VLOOKUP(E2073,$W$2:$X$13,2,FALSE)</f>
        <v>SEP</v>
      </c>
      <c r="G2073">
        <f t="shared" si="321"/>
        <v>3</v>
      </c>
      <c r="H2073">
        <f>VLOOKUP($C2073,Sheet2!$A$2:$C$471,3,FALSE)</f>
        <v>2017</v>
      </c>
      <c r="I2073" t="str">
        <f t="shared" si="322"/>
        <v>SAT</v>
      </c>
      <c r="J2073">
        <f t="shared" si="329"/>
        <v>7</v>
      </c>
      <c r="K2073">
        <f>IF(ISERROR(VLOOKUP(A2073,Sheet3!$B$2:$B$72,1,FALSE)),0,1)</f>
        <v>0</v>
      </c>
      <c r="L2073">
        <f t="shared" si="323"/>
        <v>1</v>
      </c>
      <c r="N2073">
        <f t="shared" si="324"/>
        <v>9</v>
      </c>
      <c r="O2073">
        <f t="shared" si="320"/>
        <v>3</v>
      </c>
      <c r="P2073">
        <f t="shared" si="325"/>
        <v>2017</v>
      </c>
      <c r="Q2073" t="str">
        <f t="shared" si="326"/>
        <v>SEP</v>
      </c>
    </row>
    <row r="2074" spans="1:17" x14ac:dyDescent="0.25">
      <c r="A2074" s="1">
        <f t="shared" si="327"/>
        <v>42981</v>
      </c>
      <c r="B2074" s="1">
        <f>A2074-J2074+1</f>
        <v>42981</v>
      </c>
      <c r="C2074" s="1">
        <f t="shared" si="328"/>
        <v>42987</v>
      </c>
      <c r="D2074">
        <f>VLOOKUP(C2074,Sheet2!$A$2:$C$471,2,FALSE)</f>
        <v>36</v>
      </c>
      <c r="E2074">
        <f>VLOOKUP($C2074,Sheet2!$A$2:$D$471,4,FALSE)</f>
        <v>9</v>
      </c>
      <c r="F2074" t="str">
        <f>VLOOKUP(E2074,$W$2:$X$13,2,FALSE)</f>
        <v>SEP</v>
      </c>
      <c r="G2074">
        <f t="shared" si="321"/>
        <v>3</v>
      </c>
      <c r="H2074">
        <f>VLOOKUP($C2074,Sheet2!$A$2:$C$471,3,FALSE)</f>
        <v>2017</v>
      </c>
      <c r="I2074" t="str">
        <f t="shared" si="322"/>
        <v>SUN</v>
      </c>
      <c r="J2074">
        <f t="shared" si="329"/>
        <v>1</v>
      </c>
      <c r="K2074">
        <f>IF(ISERROR(VLOOKUP(A2074,Sheet3!$B$2:$B$72,1,FALSE)),0,1)</f>
        <v>0</v>
      </c>
      <c r="L2074">
        <f t="shared" si="323"/>
        <v>1</v>
      </c>
      <c r="N2074">
        <f t="shared" si="324"/>
        <v>9</v>
      </c>
      <c r="O2074">
        <f t="shared" si="320"/>
        <v>3</v>
      </c>
      <c r="P2074">
        <f t="shared" si="325"/>
        <v>2017</v>
      </c>
      <c r="Q2074" t="str">
        <f t="shared" si="326"/>
        <v>SEP</v>
      </c>
    </row>
    <row r="2075" spans="1:17" x14ac:dyDescent="0.25">
      <c r="A2075" s="1">
        <f t="shared" si="327"/>
        <v>42982</v>
      </c>
      <c r="B2075" s="1">
        <f>A2075-J2075+1</f>
        <v>42981</v>
      </c>
      <c r="C2075" s="1">
        <f t="shared" si="328"/>
        <v>42987</v>
      </c>
      <c r="D2075">
        <f>VLOOKUP(C2075,Sheet2!$A$2:$C$471,2,FALSE)</f>
        <v>36</v>
      </c>
      <c r="E2075">
        <f>VLOOKUP($C2075,Sheet2!$A$2:$D$471,4,FALSE)</f>
        <v>9</v>
      </c>
      <c r="F2075" t="str">
        <f>VLOOKUP(E2075,$W$2:$X$13,2,FALSE)</f>
        <v>SEP</v>
      </c>
      <c r="G2075">
        <f t="shared" si="321"/>
        <v>3</v>
      </c>
      <c r="H2075">
        <f>VLOOKUP($C2075,Sheet2!$A$2:$C$471,3,FALSE)</f>
        <v>2017</v>
      </c>
      <c r="I2075" t="str">
        <f t="shared" si="322"/>
        <v>MON</v>
      </c>
      <c r="J2075">
        <f t="shared" si="329"/>
        <v>2</v>
      </c>
      <c r="K2075">
        <f>IF(ISERROR(VLOOKUP(A2075,Sheet3!$B$2:$B$72,1,FALSE)),0,1)</f>
        <v>1</v>
      </c>
      <c r="L2075">
        <f t="shared" si="323"/>
        <v>0</v>
      </c>
      <c r="N2075">
        <f t="shared" si="324"/>
        <v>9</v>
      </c>
      <c r="O2075">
        <f t="shared" si="320"/>
        <v>3</v>
      </c>
      <c r="P2075">
        <f t="shared" si="325"/>
        <v>2017</v>
      </c>
      <c r="Q2075" t="str">
        <f t="shared" si="326"/>
        <v>SEP</v>
      </c>
    </row>
    <row r="2076" spans="1:17" x14ac:dyDescent="0.25">
      <c r="A2076" s="1">
        <f t="shared" si="327"/>
        <v>42983</v>
      </c>
      <c r="B2076" s="1">
        <f>A2076-J2076+1</f>
        <v>42981</v>
      </c>
      <c r="C2076" s="1">
        <f t="shared" si="328"/>
        <v>42987</v>
      </c>
      <c r="D2076">
        <f>VLOOKUP(C2076,Sheet2!$A$2:$C$471,2,FALSE)</f>
        <v>36</v>
      </c>
      <c r="E2076">
        <f>VLOOKUP($C2076,Sheet2!$A$2:$D$471,4,FALSE)</f>
        <v>9</v>
      </c>
      <c r="F2076" t="str">
        <f>VLOOKUP(E2076,$W$2:$X$13,2,FALSE)</f>
        <v>SEP</v>
      </c>
      <c r="G2076">
        <f t="shared" si="321"/>
        <v>3</v>
      </c>
      <c r="H2076">
        <f>VLOOKUP($C2076,Sheet2!$A$2:$C$471,3,FALSE)</f>
        <v>2017</v>
      </c>
      <c r="I2076" t="str">
        <f t="shared" si="322"/>
        <v>TUE</v>
      </c>
      <c r="J2076">
        <f t="shared" si="329"/>
        <v>3</v>
      </c>
      <c r="K2076">
        <f>IF(ISERROR(VLOOKUP(A2076,Sheet3!$B$2:$B$72,1,FALSE)),0,1)</f>
        <v>0</v>
      </c>
      <c r="L2076">
        <f t="shared" si="323"/>
        <v>0</v>
      </c>
      <c r="N2076">
        <f t="shared" si="324"/>
        <v>9</v>
      </c>
      <c r="O2076">
        <f t="shared" si="320"/>
        <v>3</v>
      </c>
      <c r="P2076">
        <f t="shared" si="325"/>
        <v>2017</v>
      </c>
      <c r="Q2076" t="str">
        <f t="shared" si="326"/>
        <v>SEP</v>
      </c>
    </row>
    <row r="2077" spans="1:17" x14ac:dyDescent="0.25">
      <c r="A2077" s="1">
        <f t="shared" si="327"/>
        <v>42984</v>
      </c>
      <c r="B2077" s="1">
        <f>A2077-J2077+1</f>
        <v>42981</v>
      </c>
      <c r="C2077" s="1">
        <f t="shared" si="328"/>
        <v>42987</v>
      </c>
      <c r="D2077">
        <f>VLOOKUP(C2077,Sheet2!$A$2:$C$471,2,FALSE)</f>
        <v>36</v>
      </c>
      <c r="E2077">
        <f>VLOOKUP($C2077,Sheet2!$A$2:$D$471,4,FALSE)</f>
        <v>9</v>
      </c>
      <c r="F2077" t="str">
        <f>VLOOKUP(E2077,$W$2:$X$13,2,FALSE)</f>
        <v>SEP</v>
      </c>
      <c r="G2077">
        <f t="shared" si="321"/>
        <v>3</v>
      </c>
      <c r="H2077">
        <f>VLOOKUP($C2077,Sheet2!$A$2:$C$471,3,FALSE)</f>
        <v>2017</v>
      </c>
      <c r="I2077" t="str">
        <f t="shared" si="322"/>
        <v>WED</v>
      </c>
      <c r="J2077">
        <f t="shared" si="329"/>
        <v>4</v>
      </c>
      <c r="K2077">
        <f>IF(ISERROR(VLOOKUP(A2077,Sheet3!$B$2:$B$72,1,FALSE)),0,1)</f>
        <v>0</v>
      </c>
      <c r="L2077">
        <f t="shared" si="323"/>
        <v>0</v>
      </c>
      <c r="N2077">
        <f t="shared" si="324"/>
        <v>9</v>
      </c>
      <c r="O2077">
        <f t="shared" si="320"/>
        <v>3</v>
      </c>
      <c r="P2077">
        <f t="shared" si="325"/>
        <v>2017</v>
      </c>
      <c r="Q2077" t="str">
        <f t="shared" si="326"/>
        <v>SEP</v>
      </c>
    </row>
    <row r="2078" spans="1:17" x14ac:dyDescent="0.25">
      <c r="A2078" s="1">
        <f t="shared" si="327"/>
        <v>42985</v>
      </c>
      <c r="B2078" s="1">
        <f>A2078-J2078+1</f>
        <v>42981</v>
      </c>
      <c r="C2078" s="1">
        <f t="shared" si="328"/>
        <v>42987</v>
      </c>
      <c r="D2078">
        <f>VLOOKUP(C2078,Sheet2!$A$2:$C$471,2,FALSE)</f>
        <v>36</v>
      </c>
      <c r="E2078">
        <f>VLOOKUP($C2078,Sheet2!$A$2:$D$471,4,FALSE)</f>
        <v>9</v>
      </c>
      <c r="F2078" t="str">
        <f>VLOOKUP(E2078,$W$2:$X$13,2,FALSE)</f>
        <v>SEP</v>
      </c>
      <c r="G2078">
        <f t="shared" si="321"/>
        <v>3</v>
      </c>
      <c r="H2078">
        <f>VLOOKUP($C2078,Sheet2!$A$2:$C$471,3,FALSE)</f>
        <v>2017</v>
      </c>
      <c r="I2078" t="str">
        <f t="shared" si="322"/>
        <v>THU</v>
      </c>
      <c r="J2078">
        <f t="shared" si="329"/>
        <v>5</v>
      </c>
      <c r="K2078">
        <f>IF(ISERROR(VLOOKUP(A2078,Sheet3!$B$2:$B$72,1,FALSE)),0,1)</f>
        <v>0</v>
      </c>
      <c r="L2078">
        <f t="shared" si="323"/>
        <v>0</v>
      </c>
      <c r="N2078">
        <f t="shared" si="324"/>
        <v>9</v>
      </c>
      <c r="O2078">
        <f t="shared" si="320"/>
        <v>3</v>
      </c>
      <c r="P2078">
        <f t="shared" si="325"/>
        <v>2017</v>
      </c>
      <c r="Q2078" t="str">
        <f t="shared" si="326"/>
        <v>SEP</v>
      </c>
    </row>
    <row r="2079" spans="1:17" x14ac:dyDescent="0.25">
      <c r="A2079" s="1">
        <f t="shared" si="327"/>
        <v>42986</v>
      </c>
      <c r="B2079" s="1">
        <f>A2079-J2079+1</f>
        <v>42981</v>
      </c>
      <c r="C2079" s="1">
        <f t="shared" si="328"/>
        <v>42987</v>
      </c>
      <c r="D2079">
        <f>VLOOKUP(C2079,Sheet2!$A$2:$C$471,2,FALSE)</f>
        <v>36</v>
      </c>
      <c r="E2079">
        <f>VLOOKUP($C2079,Sheet2!$A$2:$D$471,4,FALSE)</f>
        <v>9</v>
      </c>
      <c r="F2079" t="str">
        <f>VLOOKUP(E2079,$W$2:$X$13,2,FALSE)</f>
        <v>SEP</v>
      </c>
      <c r="G2079">
        <f t="shared" si="321"/>
        <v>3</v>
      </c>
      <c r="H2079">
        <f>VLOOKUP($C2079,Sheet2!$A$2:$C$471,3,FALSE)</f>
        <v>2017</v>
      </c>
      <c r="I2079" t="str">
        <f t="shared" si="322"/>
        <v>FRI</v>
      </c>
      <c r="J2079">
        <f t="shared" si="329"/>
        <v>6</v>
      </c>
      <c r="K2079">
        <f>IF(ISERROR(VLOOKUP(A2079,Sheet3!$B$2:$B$72,1,FALSE)),0,1)</f>
        <v>0</v>
      </c>
      <c r="L2079">
        <f t="shared" si="323"/>
        <v>0</v>
      </c>
      <c r="N2079">
        <f t="shared" si="324"/>
        <v>9</v>
      </c>
      <c r="O2079">
        <f t="shared" si="320"/>
        <v>3</v>
      </c>
      <c r="P2079">
        <f t="shared" si="325"/>
        <v>2017</v>
      </c>
      <c r="Q2079" t="str">
        <f t="shared" si="326"/>
        <v>SEP</v>
      </c>
    </row>
    <row r="2080" spans="1:17" x14ac:dyDescent="0.25">
      <c r="A2080" s="1">
        <f t="shared" si="327"/>
        <v>42987</v>
      </c>
      <c r="B2080" s="1">
        <f>A2080-J2080+1</f>
        <v>42981</v>
      </c>
      <c r="C2080" s="1">
        <f t="shared" si="328"/>
        <v>42987</v>
      </c>
      <c r="D2080">
        <f>VLOOKUP(C2080,Sheet2!$A$2:$C$471,2,FALSE)</f>
        <v>36</v>
      </c>
      <c r="E2080">
        <f>VLOOKUP($C2080,Sheet2!$A$2:$D$471,4,FALSE)</f>
        <v>9</v>
      </c>
      <c r="F2080" t="str">
        <f>VLOOKUP(E2080,$W$2:$X$13,2,FALSE)</f>
        <v>SEP</v>
      </c>
      <c r="G2080">
        <f t="shared" si="321"/>
        <v>3</v>
      </c>
      <c r="H2080">
        <f>VLOOKUP($C2080,Sheet2!$A$2:$C$471,3,FALSE)</f>
        <v>2017</v>
      </c>
      <c r="I2080" t="str">
        <f t="shared" si="322"/>
        <v>SAT</v>
      </c>
      <c r="J2080">
        <f t="shared" si="329"/>
        <v>7</v>
      </c>
      <c r="K2080">
        <f>IF(ISERROR(VLOOKUP(A2080,Sheet3!$B$2:$B$72,1,FALSE)),0,1)</f>
        <v>0</v>
      </c>
      <c r="L2080">
        <f t="shared" si="323"/>
        <v>1</v>
      </c>
      <c r="N2080">
        <f t="shared" si="324"/>
        <v>9</v>
      </c>
      <c r="O2080">
        <f t="shared" si="320"/>
        <v>3</v>
      </c>
      <c r="P2080">
        <f t="shared" si="325"/>
        <v>2017</v>
      </c>
      <c r="Q2080" t="str">
        <f t="shared" si="326"/>
        <v>SEP</v>
      </c>
    </row>
    <row r="2081" spans="1:17" x14ac:dyDescent="0.25">
      <c r="A2081" s="1">
        <f t="shared" si="327"/>
        <v>42988</v>
      </c>
      <c r="B2081" s="1">
        <f>A2081-J2081+1</f>
        <v>42988</v>
      </c>
      <c r="C2081" s="1">
        <f t="shared" si="328"/>
        <v>42994</v>
      </c>
      <c r="D2081">
        <f>VLOOKUP(C2081,Sheet2!$A$2:$C$471,2,FALSE)</f>
        <v>37</v>
      </c>
      <c r="E2081">
        <f>VLOOKUP($C2081,Sheet2!$A$2:$D$471,4,FALSE)</f>
        <v>9</v>
      </c>
      <c r="F2081" t="str">
        <f>VLOOKUP(E2081,$W$2:$X$13,2,FALSE)</f>
        <v>SEP</v>
      </c>
      <c r="G2081">
        <f t="shared" si="321"/>
        <v>3</v>
      </c>
      <c r="H2081">
        <f>VLOOKUP($C2081,Sheet2!$A$2:$C$471,3,FALSE)</f>
        <v>2017</v>
      </c>
      <c r="I2081" t="str">
        <f t="shared" si="322"/>
        <v>SUN</v>
      </c>
      <c r="J2081">
        <f t="shared" si="329"/>
        <v>1</v>
      </c>
      <c r="K2081">
        <f>IF(ISERROR(VLOOKUP(A2081,Sheet3!$B$2:$B$72,1,FALSE)),0,1)</f>
        <v>0</v>
      </c>
      <c r="L2081">
        <f t="shared" si="323"/>
        <v>1</v>
      </c>
      <c r="N2081">
        <f t="shared" si="324"/>
        <v>9</v>
      </c>
      <c r="O2081">
        <f t="shared" si="320"/>
        <v>3</v>
      </c>
      <c r="P2081">
        <f t="shared" si="325"/>
        <v>2017</v>
      </c>
      <c r="Q2081" t="str">
        <f t="shared" si="326"/>
        <v>SEP</v>
      </c>
    </row>
    <row r="2082" spans="1:17" x14ac:dyDescent="0.25">
      <c r="A2082" s="1">
        <f t="shared" si="327"/>
        <v>42989</v>
      </c>
      <c r="B2082" s="1">
        <f>A2082-J2082+1</f>
        <v>42988</v>
      </c>
      <c r="C2082" s="1">
        <f t="shared" si="328"/>
        <v>42994</v>
      </c>
      <c r="D2082">
        <f>VLOOKUP(C2082,Sheet2!$A$2:$C$471,2,FALSE)</f>
        <v>37</v>
      </c>
      <c r="E2082">
        <f>VLOOKUP($C2082,Sheet2!$A$2:$D$471,4,FALSE)</f>
        <v>9</v>
      </c>
      <c r="F2082" t="str">
        <f>VLOOKUP(E2082,$W$2:$X$13,2,FALSE)</f>
        <v>SEP</v>
      </c>
      <c r="G2082">
        <f t="shared" si="321"/>
        <v>3</v>
      </c>
      <c r="H2082">
        <f>VLOOKUP($C2082,Sheet2!$A$2:$C$471,3,FALSE)</f>
        <v>2017</v>
      </c>
      <c r="I2082" t="str">
        <f t="shared" si="322"/>
        <v>MON</v>
      </c>
      <c r="J2082">
        <f t="shared" si="329"/>
        <v>2</v>
      </c>
      <c r="K2082">
        <f>IF(ISERROR(VLOOKUP(A2082,Sheet3!$B$2:$B$72,1,FALSE)),0,1)</f>
        <v>0</v>
      </c>
      <c r="L2082">
        <f t="shared" si="323"/>
        <v>0</v>
      </c>
      <c r="N2082">
        <f t="shared" si="324"/>
        <v>9</v>
      </c>
      <c r="O2082">
        <f t="shared" si="320"/>
        <v>3</v>
      </c>
      <c r="P2082">
        <f t="shared" si="325"/>
        <v>2017</v>
      </c>
      <c r="Q2082" t="str">
        <f t="shared" si="326"/>
        <v>SEP</v>
      </c>
    </row>
    <row r="2083" spans="1:17" x14ac:dyDescent="0.25">
      <c r="A2083" s="1">
        <f t="shared" si="327"/>
        <v>42990</v>
      </c>
      <c r="B2083" s="1">
        <f>A2083-J2083+1</f>
        <v>42988</v>
      </c>
      <c r="C2083" s="1">
        <f t="shared" si="328"/>
        <v>42994</v>
      </c>
      <c r="D2083">
        <f>VLOOKUP(C2083,Sheet2!$A$2:$C$471,2,FALSE)</f>
        <v>37</v>
      </c>
      <c r="E2083">
        <f>VLOOKUP($C2083,Sheet2!$A$2:$D$471,4,FALSE)</f>
        <v>9</v>
      </c>
      <c r="F2083" t="str">
        <f>VLOOKUP(E2083,$W$2:$X$13,2,FALSE)</f>
        <v>SEP</v>
      </c>
      <c r="G2083">
        <f t="shared" si="321"/>
        <v>3</v>
      </c>
      <c r="H2083">
        <f>VLOOKUP($C2083,Sheet2!$A$2:$C$471,3,FALSE)</f>
        <v>2017</v>
      </c>
      <c r="I2083" t="str">
        <f t="shared" si="322"/>
        <v>TUE</v>
      </c>
      <c r="J2083">
        <f t="shared" si="329"/>
        <v>3</v>
      </c>
      <c r="K2083">
        <f>IF(ISERROR(VLOOKUP(A2083,Sheet3!$B$2:$B$72,1,FALSE)),0,1)</f>
        <v>0</v>
      </c>
      <c r="L2083">
        <f t="shared" si="323"/>
        <v>0</v>
      </c>
      <c r="N2083">
        <f t="shared" si="324"/>
        <v>9</v>
      </c>
      <c r="O2083">
        <f t="shared" si="320"/>
        <v>3</v>
      </c>
      <c r="P2083">
        <f t="shared" si="325"/>
        <v>2017</v>
      </c>
      <c r="Q2083" t="str">
        <f t="shared" si="326"/>
        <v>SEP</v>
      </c>
    </row>
    <row r="2084" spans="1:17" x14ac:dyDescent="0.25">
      <c r="A2084" s="1">
        <f t="shared" si="327"/>
        <v>42991</v>
      </c>
      <c r="B2084" s="1">
        <f>A2084-J2084+1</f>
        <v>42988</v>
      </c>
      <c r="C2084" s="1">
        <f t="shared" si="328"/>
        <v>42994</v>
      </c>
      <c r="D2084">
        <f>VLOOKUP(C2084,Sheet2!$A$2:$C$471,2,FALSE)</f>
        <v>37</v>
      </c>
      <c r="E2084">
        <f>VLOOKUP($C2084,Sheet2!$A$2:$D$471,4,FALSE)</f>
        <v>9</v>
      </c>
      <c r="F2084" t="str">
        <f>VLOOKUP(E2084,$W$2:$X$13,2,FALSE)</f>
        <v>SEP</v>
      </c>
      <c r="G2084">
        <f t="shared" si="321"/>
        <v>3</v>
      </c>
      <c r="H2084">
        <f>VLOOKUP($C2084,Sheet2!$A$2:$C$471,3,FALSE)</f>
        <v>2017</v>
      </c>
      <c r="I2084" t="str">
        <f t="shared" si="322"/>
        <v>WED</v>
      </c>
      <c r="J2084">
        <f t="shared" si="329"/>
        <v>4</v>
      </c>
      <c r="K2084">
        <f>IF(ISERROR(VLOOKUP(A2084,Sheet3!$B$2:$B$72,1,FALSE)),0,1)</f>
        <v>0</v>
      </c>
      <c r="L2084">
        <f t="shared" si="323"/>
        <v>0</v>
      </c>
      <c r="N2084">
        <f t="shared" si="324"/>
        <v>9</v>
      </c>
      <c r="O2084">
        <f t="shared" si="320"/>
        <v>3</v>
      </c>
      <c r="P2084">
        <f t="shared" si="325"/>
        <v>2017</v>
      </c>
      <c r="Q2084" t="str">
        <f t="shared" si="326"/>
        <v>SEP</v>
      </c>
    </row>
    <row r="2085" spans="1:17" x14ac:dyDescent="0.25">
      <c r="A2085" s="1">
        <f t="shared" si="327"/>
        <v>42992</v>
      </c>
      <c r="B2085" s="1">
        <f>A2085-J2085+1</f>
        <v>42988</v>
      </c>
      <c r="C2085" s="1">
        <f t="shared" si="328"/>
        <v>42994</v>
      </c>
      <c r="D2085">
        <f>VLOOKUP(C2085,Sheet2!$A$2:$C$471,2,FALSE)</f>
        <v>37</v>
      </c>
      <c r="E2085">
        <f>VLOOKUP($C2085,Sheet2!$A$2:$D$471,4,FALSE)</f>
        <v>9</v>
      </c>
      <c r="F2085" t="str">
        <f>VLOOKUP(E2085,$W$2:$X$13,2,FALSE)</f>
        <v>SEP</v>
      </c>
      <c r="G2085">
        <f t="shared" si="321"/>
        <v>3</v>
      </c>
      <c r="H2085">
        <f>VLOOKUP($C2085,Sheet2!$A$2:$C$471,3,FALSE)</f>
        <v>2017</v>
      </c>
      <c r="I2085" t="str">
        <f t="shared" si="322"/>
        <v>THU</v>
      </c>
      <c r="J2085">
        <f t="shared" si="329"/>
        <v>5</v>
      </c>
      <c r="K2085">
        <f>IF(ISERROR(VLOOKUP(A2085,Sheet3!$B$2:$B$72,1,FALSE)),0,1)</f>
        <v>0</v>
      </c>
      <c r="L2085">
        <f t="shared" si="323"/>
        <v>0</v>
      </c>
      <c r="N2085">
        <f t="shared" si="324"/>
        <v>9</v>
      </c>
      <c r="O2085">
        <f t="shared" si="320"/>
        <v>3</v>
      </c>
      <c r="P2085">
        <f t="shared" si="325"/>
        <v>2017</v>
      </c>
      <c r="Q2085" t="str">
        <f t="shared" si="326"/>
        <v>SEP</v>
      </c>
    </row>
    <row r="2086" spans="1:17" x14ac:dyDescent="0.25">
      <c r="A2086" s="1">
        <f t="shared" si="327"/>
        <v>42993</v>
      </c>
      <c r="B2086" s="1">
        <f>A2086-J2086+1</f>
        <v>42988</v>
      </c>
      <c r="C2086" s="1">
        <f t="shared" si="328"/>
        <v>42994</v>
      </c>
      <c r="D2086">
        <f>VLOOKUP(C2086,Sheet2!$A$2:$C$471,2,FALSE)</f>
        <v>37</v>
      </c>
      <c r="E2086">
        <f>VLOOKUP($C2086,Sheet2!$A$2:$D$471,4,FALSE)</f>
        <v>9</v>
      </c>
      <c r="F2086" t="str">
        <f>VLOOKUP(E2086,$W$2:$X$13,2,FALSE)</f>
        <v>SEP</v>
      </c>
      <c r="G2086">
        <f t="shared" si="321"/>
        <v>3</v>
      </c>
      <c r="H2086">
        <f>VLOOKUP($C2086,Sheet2!$A$2:$C$471,3,FALSE)</f>
        <v>2017</v>
      </c>
      <c r="I2086" t="str">
        <f t="shared" si="322"/>
        <v>FRI</v>
      </c>
      <c r="J2086">
        <f t="shared" si="329"/>
        <v>6</v>
      </c>
      <c r="K2086">
        <f>IF(ISERROR(VLOOKUP(A2086,Sheet3!$B$2:$B$72,1,FALSE)),0,1)</f>
        <v>0</v>
      </c>
      <c r="L2086">
        <f t="shared" si="323"/>
        <v>0</v>
      </c>
      <c r="N2086">
        <f t="shared" si="324"/>
        <v>9</v>
      </c>
      <c r="O2086">
        <f t="shared" si="320"/>
        <v>3</v>
      </c>
      <c r="P2086">
        <f t="shared" si="325"/>
        <v>2017</v>
      </c>
      <c r="Q2086" t="str">
        <f t="shared" si="326"/>
        <v>SEP</v>
      </c>
    </row>
    <row r="2087" spans="1:17" x14ac:dyDescent="0.25">
      <c r="A2087" s="1">
        <f t="shared" si="327"/>
        <v>42994</v>
      </c>
      <c r="B2087" s="1">
        <f>A2087-J2087+1</f>
        <v>42988</v>
      </c>
      <c r="C2087" s="1">
        <f t="shared" si="328"/>
        <v>42994</v>
      </c>
      <c r="D2087">
        <f>VLOOKUP(C2087,Sheet2!$A$2:$C$471,2,FALSE)</f>
        <v>37</v>
      </c>
      <c r="E2087">
        <f>VLOOKUP($C2087,Sheet2!$A$2:$D$471,4,FALSE)</f>
        <v>9</v>
      </c>
      <c r="F2087" t="str">
        <f>VLOOKUP(E2087,$W$2:$X$13,2,FALSE)</f>
        <v>SEP</v>
      </c>
      <c r="G2087">
        <f t="shared" si="321"/>
        <v>3</v>
      </c>
      <c r="H2087">
        <f>VLOOKUP($C2087,Sheet2!$A$2:$C$471,3,FALSE)</f>
        <v>2017</v>
      </c>
      <c r="I2087" t="str">
        <f t="shared" si="322"/>
        <v>SAT</v>
      </c>
      <c r="J2087">
        <f t="shared" si="329"/>
        <v>7</v>
      </c>
      <c r="K2087">
        <f>IF(ISERROR(VLOOKUP(A2087,Sheet3!$B$2:$B$72,1,FALSE)),0,1)</f>
        <v>0</v>
      </c>
      <c r="L2087">
        <f t="shared" si="323"/>
        <v>1</v>
      </c>
      <c r="N2087">
        <f t="shared" si="324"/>
        <v>9</v>
      </c>
      <c r="O2087">
        <f t="shared" si="320"/>
        <v>3</v>
      </c>
      <c r="P2087">
        <f t="shared" si="325"/>
        <v>2017</v>
      </c>
      <c r="Q2087" t="str">
        <f t="shared" si="326"/>
        <v>SEP</v>
      </c>
    </row>
    <row r="2088" spans="1:17" x14ac:dyDescent="0.25">
      <c r="A2088" s="1">
        <f t="shared" si="327"/>
        <v>42995</v>
      </c>
      <c r="B2088" s="1">
        <f>A2088-J2088+1</f>
        <v>42995</v>
      </c>
      <c r="C2088" s="1">
        <f t="shared" si="328"/>
        <v>43001</v>
      </c>
      <c r="D2088">
        <f>VLOOKUP(C2088,Sheet2!$A$2:$C$471,2,FALSE)</f>
        <v>38</v>
      </c>
      <c r="E2088">
        <f>VLOOKUP($C2088,Sheet2!$A$2:$D$471,4,FALSE)</f>
        <v>9</v>
      </c>
      <c r="F2088" t="str">
        <f>VLOOKUP(E2088,$W$2:$X$13,2,FALSE)</f>
        <v>SEP</v>
      </c>
      <c r="G2088">
        <f t="shared" si="321"/>
        <v>3</v>
      </c>
      <c r="H2088">
        <f>VLOOKUP($C2088,Sheet2!$A$2:$C$471,3,FALSE)</f>
        <v>2017</v>
      </c>
      <c r="I2088" t="str">
        <f t="shared" si="322"/>
        <v>SUN</v>
      </c>
      <c r="J2088">
        <f t="shared" si="329"/>
        <v>1</v>
      </c>
      <c r="K2088">
        <f>IF(ISERROR(VLOOKUP(A2088,Sheet3!$B$2:$B$72,1,FALSE)),0,1)</f>
        <v>0</v>
      </c>
      <c r="L2088">
        <f t="shared" si="323"/>
        <v>1</v>
      </c>
      <c r="N2088">
        <f t="shared" si="324"/>
        <v>9</v>
      </c>
      <c r="O2088">
        <f t="shared" si="320"/>
        <v>3</v>
      </c>
      <c r="P2088">
        <f t="shared" si="325"/>
        <v>2017</v>
      </c>
      <c r="Q2088" t="str">
        <f t="shared" si="326"/>
        <v>SEP</v>
      </c>
    </row>
    <row r="2089" spans="1:17" x14ac:dyDescent="0.25">
      <c r="A2089" s="1">
        <f t="shared" si="327"/>
        <v>42996</v>
      </c>
      <c r="B2089" s="1">
        <f>A2089-J2089+1</f>
        <v>42995</v>
      </c>
      <c r="C2089" s="1">
        <f t="shared" si="328"/>
        <v>43001</v>
      </c>
      <c r="D2089">
        <f>VLOOKUP(C2089,Sheet2!$A$2:$C$471,2,FALSE)</f>
        <v>38</v>
      </c>
      <c r="E2089">
        <f>VLOOKUP($C2089,Sheet2!$A$2:$D$471,4,FALSE)</f>
        <v>9</v>
      </c>
      <c r="F2089" t="str">
        <f>VLOOKUP(E2089,$W$2:$X$13,2,FALSE)</f>
        <v>SEP</v>
      </c>
      <c r="G2089">
        <f t="shared" si="321"/>
        <v>3</v>
      </c>
      <c r="H2089">
        <f>VLOOKUP($C2089,Sheet2!$A$2:$C$471,3,FALSE)</f>
        <v>2017</v>
      </c>
      <c r="I2089" t="str">
        <f t="shared" si="322"/>
        <v>MON</v>
      </c>
      <c r="J2089">
        <f t="shared" si="329"/>
        <v>2</v>
      </c>
      <c r="K2089">
        <f>IF(ISERROR(VLOOKUP(A2089,Sheet3!$B$2:$B$72,1,FALSE)),0,1)</f>
        <v>0</v>
      </c>
      <c r="L2089">
        <f t="shared" si="323"/>
        <v>0</v>
      </c>
      <c r="N2089">
        <f t="shared" si="324"/>
        <v>9</v>
      </c>
      <c r="O2089">
        <f t="shared" si="320"/>
        <v>3</v>
      </c>
      <c r="P2089">
        <f t="shared" si="325"/>
        <v>2017</v>
      </c>
      <c r="Q2089" t="str">
        <f t="shared" si="326"/>
        <v>SEP</v>
      </c>
    </row>
    <row r="2090" spans="1:17" x14ac:dyDescent="0.25">
      <c r="A2090" s="1">
        <f t="shared" si="327"/>
        <v>42997</v>
      </c>
      <c r="B2090" s="1">
        <f>A2090-J2090+1</f>
        <v>42995</v>
      </c>
      <c r="C2090" s="1">
        <f t="shared" si="328"/>
        <v>43001</v>
      </c>
      <c r="D2090">
        <f>VLOOKUP(C2090,Sheet2!$A$2:$C$471,2,FALSE)</f>
        <v>38</v>
      </c>
      <c r="E2090">
        <f>VLOOKUP($C2090,Sheet2!$A$2:$D$471,4,FALSE)</f>
        <v>9</v>
      </c>
      <c r="F2090" t="str">
        <f>VLOOKUP(E2090,$W$2:$X$13,2,FALSE)</f>
        <v>SEP</v>
      </c>
      <c r="G2090">
        <f t="shared" si="321"/>
        <v>3</v>
      </c>
      <c r="H2090">
        <f>VLOOKUP($C2090,Sheet2!$A$2:$C$471,3,FALSE)</f>
        <v>2017</v>
      </c>
      <c r="I2090" t="str">
        <f t="shared" si="322"/>
        <v>TUE</v>
      </c>
      <c r="J2090">
        <f t="shared" si="329"/>
        <v>3</v>
      </c>
      <c r="K2090">
        <f>IF(ISERROR(VLOOKUP(A2090,Sheet3!$B$2:$B$72,1,FALSE)),0,1)</f>
        <v>0</v>
      </c>
      <c r="L2090">
        <f t="shared" si="323"/>
        <v>0</v>
      </c>
      <c r="N2090">
        <f t="shared" si="324"/>
        <v>9</v>
      </c>
      <c r="O2090">
        <f t="shared" si="320"/>
        <v>3</v>
      </c>
      <c r="P2090">
        <f t="shared" si="325"/>
        <v>2017</v>
      </c>
      <c r="Q2090" t="str">
        <f t="shared" si="326"/>
        <v>SEP</v>
      </c>
    </row>
    <row r="2091" spans="1:17" x14ac:dyDescent="0.25">
      <c r="A2091" s="1">
        <f t="shared" si="327"/>
        <v>42998</v>
      </c>
      <c r="B2091" s="1">
        <f>A2091-J2091+1</f>
        <v>42995</v>
      </c>
      <c r="C2091" s="1">
        <f t="shared" si="328"/>
        <v>43001</v>
      </c>
      <c r="D2091">
        <f>VLOOKUP(C2091,Sheet2!$A$2:$C$471,2,FALSE)</f>
        <v>38</v>
      </c>
      <c r="E2091">
        <f>VLOOKUP($C2091,Sheet2!$A$2:$D$471,4,FALSE)</f>
        <v>9</v>
      </c>
      <c r="F2091" t="str">
        <f>VLOOKUP(E2091,$W$2:$X$13,2,FALSE)</f>
        <v>SEP</v>
      </c>
      <c r="G2091">
        <f t="shared" si="321"/>
        <v>3</v>
      </c>
      <c r="H2091">
        <f>VLOOKUP($C2091,Sheet2!$A$2:$C$471,3,FALSE)</f>
        <v>2017</v>
      </c>
      <c r="I2091" t="str">
        <f t="shared" si="322"/>
        <v>WED</v>
      </c>
      <c r="J2091">
        <f t="shared" si="329"/>
        <v>4</v>
      </c>
      <c r="K2091">
        <f>IF(ISERROR(VLOOKUP(A2091,Sheet3!$B$2:$B$72,1,FALSE)),0,1)</f>
        <v>0</v>
      </c>
      <c r="L2091">
        <f t="shared" si="323"/>
        <v>0</v>
      </c>
      <c r="N2091">
        <f t="shared" si="324"/>
        <v>9</v>
      </c>
      <c r="O2091">
        <f t="shared" si="320"/>
        <v>3</v>
      </c>
      <c r="P2091">
        <f t="shared" si="325"/>
        <v>2017</v>
      </c>
      <c r="Q2091" t="str">
        <f t="shared" si="326"/>
        <v>SEP</v>
      </c>
    </row>
    <row r="2092" spans="1:17" x14ac:dyDescent="0.25">
      <c r="A2092" s="1">
        <f t="shared" si="327"/>
        <v>42999</v>
      </c>
      <c r="B2092" s="1">
        <f>A2092-J2092+1</f>
        <v>42995</v>
      </c>
      <c r="C2092" s="1">
        <f t="shared" si="328"/>
        <v>43001</v>
      </c>
      <c r="D2092">
        <f>VLOOKUP(C2092,Sheet2!$A$2:$C$471,2,FALSE)</f>
        <v>38</v>
      </c>
      <c r="E2092">
        <f>VLOOKUP($C2092,Sheet2!$A$2:$D$471,4,FALSE)</f>
        <v>9</v>
      </c>
      <c r="F2092" t="str">
        <f>VLOOKUP(E2092,$W$2:$X$13,2,FALSE)</f>
        <v>SEP</v>
      </c>
      <c r="G2092">
        <f t="shared" si="321"/>
        <v>3</v>
      </c>
      <c r="H2092">
        <f>VLOOKUP($C2092,Sheet2!$A$2:$C$471,3,FALSE)</f>
        <v>2017</v>
      </c>
      <c r="I2092" t="str">
        <f t="shared" si="322"/>
        <v>THU</v>
      </c>
      <c r="J2092">
        <f t="shared" si="329"/>
        <v>5</v>
      </c>
      <c r="K2092">
        <f>IF(ISERROR(VLOOKUP(A2092,Sheet3!$B$2:$B$72,1,FALSE)),0,1)</f>
        <v>0</v>
      </c>
      <c r="L2092">
        <f t="shared" si="323"/>
        <v>0</v>
      </c>
      <c r="N2092">
        <f t="shared" si="324"/>
        <v>9</v>
      </c>
      <c r="O2092">
        <f t="shared" si="320"/>
        <v>3</v>
      </c>
      <c r="P2092">
        <f t="shared" si="325"/>
        <v>2017</v>
      </c>
      <c r="Q2092" t="str">
        <f t="shared" si="326"/>
        <v>SEP</v>
      </c>
    </row>
    <row r="2093" spans="1:17" x14ac:dyDescent="0.25">
      <c r="A2093" s="1">
        <f t="shared" si="327"/>
        <v>43000</v>
      </c>
      <c r="B2093" s="1">
        <f>A2093-J2093+1</f>
        <v>42995</v>
      </c>
      <c r="C2093" s="1">
        <f t="shared" si="328"/>
        <v>43001</v>
      </c>
      <c r="D2093">
        <f>VLOOKUP(C2093,Sheet2!$A$2:$C$471,2,FALSE)</f>
        <v>38</v>
      </c>
      <c r="E2093">
        <f>VLOOKUP($C2093,Sheet2!$A$2:$D$471,4,FALSE)</f>
        <v>9</v>
      </c>
      <c r="F2093" t="str">
        <f>VLOOKUP(E2093,$W$2:$X$13,2,FALSE)</f>
        <v>SEP</v>
      </c>
      <c r="G2093">
        <f t="shared" si="321"/>
        <v>3</v>
      </c>
      <c r="H2093">
        <f>VLOOKUP($C2093,Sheet2!$A$2:$C$471,3,FALSE)</f>
        <v>2017</v>
      </c>
      <c r="I2093" t="str">
        <f t="shared" si="322"/>
        <v>FRI</v>
      </c>
      <c r="J2093">
        <f t="shared" si="329"/>
        <v>6</v>
      </c>
      <c r="K2093">
        <f>IF(ISERROR(VLOOKUP(A2093,Sheet3!$B$2:$B$72,1,FALSE)),0,1)</f>
        <v>0</v>
      </c>
      <c r="L2093">
        <f t="shared" si="323"/>
        <v>0</v>
      </c>
      <c r="N2093">
        <f t="shared" si="324"/>
        <v>9</v>
      </c>
      <c r="O2093">
        <f t="shared" si="320"/>
        <v>3</v>
      </c>
      <c r="P2093">
        <f t="shared" si="325"/>
        <v>2017</v>
      </c>
      <c r="Q2093" t="str">
        <f t="shared" si="326"/>
        <v>SEP</v>
      </c>
    </row>
    <row r="2094" spans="1:17" x14ac:dyDescent="0.25">
      <c r="A2094" s="1">
        <f t="shared" si="327"/>
        <v>43001</v>
      </c>
      <c r="B2094" s="1">
        <f>A2094-J2094+1</f>
        <v>42995</v>
      </c>
      <c r="C2094" s="1">
        <f t="shared" si="328"/>
        <v>43001</v>
      </c>
      <c r="D2094">
        <f>VLOOKUP(C2094,Sheet2!$A$2:$C$471,2,FALSE)</f>
        <v>38</v>
      </c>
      <c r="E2094">
        <f>VLOOKUP($C2094,Sheet2!$A$2:$D$471,4,FALSE)</f>
        <v>9</v>
      </c>
      <c r="F2094" t="str">
        <f>VLOOKUP(E2094,$W$2:$X$13,2,FALSE)</f>
        <v>SEP</v>
      </c>
      <c r="G2094">
        <f t="shared" si="321"/>
        <v>3</v>
      </c>
      <c r="H2094">
        <f>VLOOKUP($C2094,Sheet2!$A$2:$C$471,3,FALSE)</f>
        <v>2017</v>
      </c>
      <c r="I2094" t="str">
        <f t="shared" si="322"/>
        <v>SAT</v>
      </c>
      <c r="J2094">
        <f t="shared" si="329"/>
        <v>7</v>
      </c>
      <c r="K2094">
        <f>IF(ISERROR(VLOOKUP(A2094,Sheet3!$B$2:$B$72,1,FALSE)),0,1)</f>
        <v>0</v>
      </c>
      <c r="L2094">
        <f t="shared" si="323"/>
        <v>1</v>
      </c>
      <c r="N2094">
        <f t="shared" si="324"/>
        <v>9</v>
      </c>
      <c r="O2094">
        <f t="shared" si="320"/>
        <v>3</v>
      </c>
      <c r="P2094">
        <f t="shared" si="325"/>
        <v>2017</v>
      </c>
      <c r="Q2094" t="str">
        <f t="shared" si="326"/>
        <v>SEP</v>
      </c>
    </row>
    <row r="2095" spans="1:17" x14ac:dyDescent="0.25">
      <c r="A2095" s="1">
        <f t="shared" si="327"/>
        <v>43002</v>
      </c>
      <c r="B2095" s="1">
        <f>A2095-J2095+1</f>
        <v>43002</v>
      </c>
      <c r="C2095" s="1">
        <f t="shared" si="328"/>
        <v>43008</v>
      </c>
      <c r="D2095">
        <f>VLOOKUP(C2095,Sheet2!$A$2:$C$471,2,FALSE)</f>
        <v>39</v>
      </c>
      <c r="E2095">
        <f>VLOOKUP($C2095,Sheet2!$A$2:$D$471,4,FALSE)</f>
        <v>9</v>
      </c>
      <c r="F2095" t="str">
        <f>VLOOKUP(E2095,$W$2:$X$13,2,FALSE)</f>
        <v>SEP</v>
      </c>
      <c r="G2095">
        <f t="shared" si="321"/>
        <v>3</v>
      </c>
      <c r="H2095">
        <f>VLOOKUP($C2095,Sheet2!$A$2:$C$471,3,FALSE)</f>
        <v>2017</v>
      </c>
      <c r="I2095" t="str">
        <f t="shared" si="322"/>
        <v>SUN</v>
      </c>
      <c r="J2095">
        <f t="shared" si="329"/>
        <v>1</v>
      </c>
      <c r="K2095">
        <f>IF(ISERROR(VLOOKUP(A2095,Sheet3!$B$2:$B$72,1,FALSE)),0,1)</f>
        <v>0</v>
      </c>
      <c r="L2095">
        <f t="shared" si="323"/>
        <v>1</v>
      </c>
      <c r="N2095">
        <f t="shared" si="324"/>
        <v>9</v>
      </c>
      <c r="O2095">
        <f t="shared" si="320"/>
        <v>3</v>
      </c>
      <c r="P2095">
        <f t="shared" si="325"/>
        <v>2017</v>
      </c>
      <c r="Q2095" t="str">
        <f t="shared" si="326"/>
        <v>SEP</v>
      </c>
    </row>
    <row r="2096" spans="1:17" x14ac:dyDescent="0.25">
      <c r="A2096" s="1">
        <f t="shared" si="327"/>
        <v>43003</v>
      </c>
      <c r="B2096" s="1">
        <f>A2096-J2096+1</f>
        <v>43002</v>
      </c>
      <c r="C2096" s="1">
        <f t="shared" si="328"/>
        <v>43008</v>
      </c>
      <c r="D2096">
        <f>VLOOKUP(C2096,Sheet2!$A$2:$C$471,2,FALSE)</f>
        <v>39</v>
      </c>
      <c r="E2096">
        <f>VLOOKUP($C2096,Sheet2!$A$2:$D$471,4,FALSE)</f>
        <v>9</v>
      </c>
      <c r="F2096" t="str">
        <f>VLOOKUP(E2096,$W$2:$X$13,2,FALSE)</f>
        <v>SEP</v>
      </c>
      <c r="G2096">
        <f t="shared" si="321"/>
        <v>3</v>
      </c>
      <c r="H2096">
        <f>VLOOKUP($C2096,Sheet2!$A$2:$C$471,3,FALSE)</f>
        <v>2017</v>
      </c>
      <c r="I2096" t="str">
        <f t="shared" si="322"/>
        <v>MON</v>
      </c>
      <c r="J2096">
        <f t="shared" si="329"/>
        <v>2</v>
      </c>
      <c r="K2096">
        <f>IF(ISERROR(VLOOKUP(A2096,Sheet3!$B$2:$B$72,1,FALSE)),0,1)</f>
        <v>0</v>
      </c>
      <c r="L2096">
        <f t="shared" si="323"/>
        <v>0</v>
      </c>
      <c r="N2096">
        <f t="shared" si="324"/>
        <v>9</v>
      </c>
      <c r="O2096">
        <f t="shared" si="320"/>
        <v>3</v>
      </c>
      <c r="P2096">
        <f t="shared" si="325"/>
        <v>2017</v>
      </c>
      <c r="Q2096" t="str">
        <f t="shared" si="326"/>
        <v>SEP</v>
      </c>
    </row>
    <row r="2097" spans="1:17" x14ac:dyDescent="0.25">
      <c r="A2097" s="1">
        <f t="shared" si="327"/>
        <v>43004</v>
      </c>
      <c r="B2097" s="1">
        <f>A2097-J2097+1</f>
        <v>43002</v>
      </c>
      <c r="C2097" s="1">
        <f t="shared" si="328"/>
        <v>43008</v>
      </c>
      <c r="D2097">
        <f>VLOOKUP(C2097,Sheet2!$A$2:$C$471,2,FALSE)</f>
        <v>39</v>
      </c>
      <c r="E2097">
        <f>VLOOKUP($C2097,Sheet2!$A$2:$D$471,4,FALSE)</f>
        <v>9</v>
      </c>
      <c r="F2097" t="str">
        <f>VLOOKUP(E2097,$W$2:$X$13,2,FALSE)</f>
        <v>SEP</v>
      </c>
      <c r="G2097">
        <f t="shared" si="321"/>
        <v>3</v>
      </c>
      <c r="H2097">
        <f>VLOOKUP($C2097,Sheet2!$A$2:$C$471,3,FALSE)</f>
        <v>2017</v>
      </c>
      <c r="I2097" t="str">
        <f t="shared" si="322"/>
        <v>TUE</v>
      </c>
      <c r="J2097">
        <f t="shared" si="329"/>
        <v>3</v>
      </c>
      <c r="K2097">
        <f>IF(ISERROR(VLOOKUP(A2097,Sheet3!$B$2:$B$72,1,FALSE)),0,1)</f>
        <v>0</v>
      </c>
      <c r="L2097">
        <f t="shared" si="323"/>
        <v>0</v>
      </c>
      <c r="N2097">
        <f t="shared" si="324"/>
        <v>9</v>
      </c>
      <c r="O2097">
        <f t="shared" si="320"/>
        <v>3</v>
      </c>
      <c r="P2097">
        <f t="shared" si="325"/>
        <v>2017</v>
      </c>
      <c r="Q2097" t="str">
        <f t="shared" si="326"/>
        <v>SEP</v>
      </c>
    </row>
    <row r="2098" spans="1:17" x14ac:dyDescent="0.25">
      <c r="A2098" s="1">
        <f t="shared" si="327"/>
        <v>43005</v>
      </c>
      <c r="B2098" s="1">
        <f>A2098-J2098+1</f>
        <v>43002</v>
      </c>
      <c r="C2098" s="1">
        <f t="shared" si="328"/>
        <v>43008</v>
      </c>
      <c r="D2098">
        <f>VLOOKUP(C2098,Sheet2!$A$2:$C$471,2,FALSE)</f>
        <v>39</v>
      </c>
      <c r="E2098">
        <f>VLOOKUP($C2098,Sheet2!$A$2:$D$471,4,FALSE)</f>
        <v>9</v>
      </c>
      <c r="F2098" t="str">
        <f>VLOOKUP(E2098,$W$2:$X$13,2,FALSE)</f>
        <v>SEP</v>
      </c>
      <c r="G2098">
        <f t="shared" si="321"/>
        <v>3</v>
      </c>
      <c r="H2098">
        <f>VLOOKUP($C2098,Sheet2!$A$2:$C$471,3,FALSE)</f>
        <v>2017</v>
      </c>
      <c r="I2098" t="str">
        <f t="shared" si="322"/>
        <v>WED</v>
      </c>
      <c r="J2098">
        <f t="shared" si="329"/>
        <v>4</v>
      </c>
      <c r="K2098">
        <f>IF(ISERROR(VLOOKUP(A2098,Sheet3!$B$2:$B$72,1,FALSE)),0,1)</f>
        <v>0</v>
      </c>
      <c r="L2098">
        <f t="shared" si="323"/>
        <v>0</v>
      </c>
      <c r="N2098">
        <f t="shared" si="324"/>
        <v>9</v>
      </c>
      <c r="O2098">
        <f t="shared" si="320"/>
        <v>3</v>
      </c>
      <c r="P2098">
        <f t="shared" si="325"/>
        <v>2017</v>
      </c>
      <c r="Q2098" t="str">
        <f t="shared" si="326"/>
        <v>SEP</v>
      </c>
    </row>
    <row r="2099" spans="1:17" x14ac:dyDescent="0.25">
      <c r="A2099" s="1">
        <f t="shared" si="327"/>
        <v>43006</v>
      </c>
      <c r="B2099" s="1">
        <f>A2099-J2099+1</f>
        <v>43002</v>
      </c>
      <c r="C2099" s="1">
        <f t="shared" si="328"/>
        <v>43008</v>
      </c>
      <c r="D2099">
        <f>VLOOKUP(C2099,Sheet2!$A$2:$C$471,2,FALSE)</f>
        <v>39</v>
      </c>
      <c r="E2099">
        <f>VLOOKUP($C2099,Sheet2!$A$2:$D$471,4,FALSE)</f>
        <v>9</v>
      </c>
      <c r="F2099" t="str">
        <f>VLOOKUP(E2099,$W$2:$X$13,2,FALSE)</f>
        <v>SEP</v>
      </c>
      <c r="G2099">
        <f t="shared" si="321"/>
        <v>3</v>
      </c>
      <c r="H2099">
        <f>VLOOKUP($C2099,Sheet2!$A$2:$C$471,3,FALSE)</f>
        <v>2017</v>
      </c>
      <c r="I2099" t="str">
        <f t="shared" si="322"/>
        <v>THU</v>
      </c>
      <c r="J2099">
        <f t="shared" si="329"/>
        <v>5</v>
      </c>
      <c r="K2099">
        <f>IF(ISERROR(VLOOKUP(A2099,Sheet3!$B$2:$B$72,1,FALSE)),0,1)</f>
        <v>0</v>
      </c>
      <c r="L2099">
        <f t="shared" si="323"/>
        <v>0</v>
      </c>
      <c r="N2099">
        <f t="shared" si="324"/>
        <v>9</v>
      </c>
      <c r="O2099">
        <f t="shared" si="320"/>
        <v>3</v>
      </c>
      <c r="P2099">
        <f t="shared" si="325"/>
        <v>2017</v>
      </c>
      <c r="Q2099" t="str">
        <f t="shared" si="326"/>
        <v>SEP</v>
      </c>
    </row>
    <row r="2100" spans="1:17" x14ac:dyDescent="0.25">
      <c r="A2100" s="1">
        <f t="shared" si="327"/>
        <v>43007</v>
      </c>
      <c r="B2100" s="1">
        <f>A2100-J2100+1</f>
        <v>43002</v>
      </c>
      <c r="C2100" s="1">
        <f t="shared" si="328"/>
        <v>43008</v>
      </c>
      <c r="D2100">
        <f>VLOOKUP(C2100,Sheet2!$A$2:$C$471,2,FALSE)</f>
        <v>39</v>
      </c>
      <c r="E2100">
        <f>VLOOKUP($C2100,Sheet2!$A$2:$D$471,4,FALSE)</f>
        <v>9</v>
      </c>
      <c r="F2100" t="str">
        <f>VLOOKUP(E2100,$W$2:$X$13,2,FALSE)</f>
        <v>SEP</v>
      </c>
      <c r="G2100">
        <f t="shared" si="321"/>
        <v>3</v>
      </c>
      <c r="H2100">
        <f>VLOOKUP($C2100,Sheet2!$A$2:$C$471,3,FALSE)</f>
        <v>2017</v>
      </c>
      <c r="I2100" t="str">
        <f t="shared" si="322"/>
        <v>FRI</v>
      </c>
      <c r="J2100">
        <f t="shared" si="329"/>
        <v>6</v>
      </c>
      <c r="K2100">
        <f>IF(ISERROR(VLOOKUP(A2100,Sheet3!$B$2:$B$72,1,FALSE)),0,1)</f>
        <v>0</v>
      </c>
      <c r="L2100">
        <f t="shared" si="323"/>
        <v>0</v>
      </c>
      <c r="N2100">
        <f t="shared" si="324"/>
        <v>9</v>
      </c>
      <c r="O2100">
        <f t="shared" ref="O2100:O2163" si="330">ROUNDUP(N2100/3,0)</f>
        <v>3</v>
      </c>
      <c r="P2100">
        <f t="shared" si="325"/>
        <v>2017</v>
      </c>
      <c r="Q2100" t="str">
        <f t="shared" si="326"/>
        <v>SEP</v>
      </c>
    </row>
    <row r="2101" spans="1:17" x14ac:dyDescent="0.25">
      <c r="A2101" s="1">
        <f t="shared" si="327"/>
        <v>43008</v>
      </c>
      <c r="B2101" s="1">
        <f>A2101-J2101+1</f>
        <v>43002</v>
      </c>
      <c r="C2101" s="1">
        <f t="shared" si="328"/>
        <v>43008</v>
      </c>
      <c r="D2101">
        <f>VLOOKUP(C2101,Sheet2!$A$2:$C$471,2,FALSE)</f>
        <v>39</v>
      </c>
      <c r="E2101">
        <f>VLOOKUP($C2101,Sheet2!$A$2:$D$471,4,FALSE)</f>
        <v>9</v>
      </c>
      <c r="F2101" t="str">
        <f>VLOOKUP(E2101,$W$2:$X$13,2,FALSE)</f>
        <v>SEP</v>
      </c>
      <c r="G2101">
        <f t="shared" si="321"/>
        <v>3</v>
      </c>
      <c r="H2101">
        <f>VLOOKUP($C2101,Sheet2!$A$2:$C$471,3,FALSE)</f>
        <v>2017</v>
      </c>
      <c r="I2101" t="str">
        <f t="shared" si="322"/>
        <v>SAT</v>
      </c>
      <c r="J2101">
        <f t="shared" si="329"/>
        <v>7</v>
      </c>
      <c r="K2101">
        <f>IF(ISERROR(VLOOKUP(A2101,Sheet3!$B$2:$B$72,1,FALSE)),0,1)</f>
        <v>0</v>
      </c>
      <c r="L2101">
        <f t="shared" si="323"/>
        <v>1</v>
      </c>
      <c r="N2101">
        <f t="shared" si="324"/>
        <v>9</v>
      </c>
      <c r="O2101">
        <f t="shared" si="330"/>
        <v>3</v>
      </c>
      <c r="P2101">
        <f t="shared" si="325"/>
        <v>2017</v>
      </c>
      <c r="Q2101" t="str">
        <f t="shared" si="326"/>
        <v>SEP</v>
      </c>
    </row>
    <row r="2102" spans="1:17" x14ac:dyDescent="0.25">
      <c r="A2102" s="1">
        <f t="shared" si="327"/>
        <v>43009</v>
      </c>
      <c r="B2102" s="1">
        <f>A2102-J2102+1</f>
        <v>43009</v>
      </c>
      <c r="C2102" s="1">
        <f t="shared" si="328"/>
        <v>43015</v>
      </c>
      <c r="D2102">
        <f>VLOOKUP(C2102,Sheet2!$A$2:$C$471,2,FALSE)</f>
        <v>40</v>
      </c>
      <c r="E2102">
        <f>VLOOKUP($C2102,Sheet2!$A$2:$D$471,4,FALSE)</f>
        <v>10</v>
      </c>
      <c r="F2102" t="str">
        <f>VLOOKUP(E2102,$W$2:$X$13,2,FALSE)</f>
        <v>OCT</v>
      </c>
      <c r="G2102">
        <f t="shared" si="321"/>
        <v>4</v>
      </c>
      <c r="H2102">
        <f>VLOOKUP($C2102,Sheet2!$A$2:$C$471,3,FALSE)</f>
        <v>2017</v>
      </c>
      <c r="I2102" t="str">
        <f t="shared" si="322"/>
        <v>SUN</v>
      </c>
      <c r="J2102">
        <f t="shared" si="329"/>
        <v>1</v>
      </c>
      <c r="K2102">
        <f>IF(ISERROR(VLOOKUP(A2102,Sheet3!$B$2:$B$72,1,FALSE)),0,1)</f>
        <v>0</v>
      </c>
      <c r="L2102">
        <f t="shared" si="323"/>
        <v>1</v>
      </c>
      <c r="N2102">
        <f t="shared" si="324"/>
        <v>10</v>
      </c>
      <c r="O2102">
        <f t="shared" si="330"/>
        <v>4</v>
      </c>
      <c r="P2102">
        <f t="shared" si="325"/>
        <v>2017</v>
      </c>
      <c r="Q2102" t="str">
        <f t="shared" si="326"/>
        <v>OCT</v>
      </c>
    </row>
    <row r="2103" spans="1:17" x14ac:dyDescent="0.25">
      <c r="A2103" s="1">
        <f t="shared" si="327"/>
        <v>43010</v>
      </c>
      <c r="B2103" s="1">
        <f>A2103-J2103+1</f>
        <v>43009</v>
      </c>
      <c r="C2103" s="1">
        <f t="shared" si="328"/>
        <v>43015</v>
      </c>
      <c r="D2103">
        <f>VLOOKUP(C2103,Sheet2!$A$2:$C$471,2,FALSE)</f>
        <v>40</v>
      </c>
      <c r="E2103">
        <f>VLOOKUP($C2103,Sheet2!$A$2:$D$471,4,FALSE)</f>
        <v>10</v>
      </c>
      <c r="F2103" t="str">
        <f>VLOOKUP(E2103,$W$2:$X$13,2,FALSE)</f>
        <v>OCT</v>
      </c>
      <c r="G2103">
        <f t="shared" si="321"/>
        <v>4</v>
      </c>
      <c r="H2103">
        <f>VLOOKUP($C2103,Sheet2!$A$2:$C$471,3,FALSE)</f>
        <v>2017</v>
      </c>
      <c r="I2103" t="str">
        <f t="shared" si="322"/>
        <v>MON</v>
      </c>
      <c r="J2103">
        <f t="shared" si="329"/>
        <v>2</v>
      </c>
      <c r="K2103">
        <f>IF(ISERROR(VLOOKUP(A2103,Sheet3!$B$2:$B$72,1,FALSE)),0,1)</f>
        <v>0</v>
      </c>
      <c r="L2103">
        <f t="shared" si="323"/>
        <v>0</v>
      </c>
      <c r="N2103">
        <f t="shared" si="324"/>
        <v>10</v>
      </c>
      <c r="O2103">
        <f t="shared" si="330"/>
        <v>4</v>
      </c>
      <c r="P2103">
        <f t="shared" si="325"/>
        <v>2017</v>
      </c>
      <c r="Q2103" t="str">
        <f t="shared" si="326"/>
        <v>OCT</v>
      </c>
    </row>
    <row r="2104" spans="1:17" x14ac:dyDescent="0.25">
      <c r="A2104" s="1">
        <f t="shared" si="327"/>
        <v>43011</v>
      </c>
      <c r="B2104" s="1">
        <f>A2104-J2104+1</f>
        <v>43009</v>
      </c>
      <c r="C2104" s="1">
        <f t="shared" si="328"/>
        <v>43015</v>
      </c>
      <c r="D2104">
        <f>VLOOKUP(C2104,Sheet2!$A$2:$C$471,2,FALSE)</f>
        <v>40</v>
      </c>
      <c r="E2104">
        <f>VLOOKUP($C2104,Sheet2!$A$2:$D$471,4,FALSE)</f>
        <v>10</v>
      </c>
      <c r="F2104" t="str">
        <f>VLOOKUP(E2104,$W$2:$X$13,2,FALSE)</f>
        <v>OCT</v>
      </c>
      <c r="G2104">
        <f t="shared" si="321"/>
        <v>4</v>
      </c>
      <c r="H2104">
        <f>VLOOKUP($C2104,Sheet2!$A$2:$C$471,3,FALSE)</f>
        <v>2017</v>
      </c>
      <c r="I2104" t="str">
        <f t="shared" si="322"/>
        <v>TUE</v>
      </c>
      <c r="J2104">
        <f t="shared" si="329"/>
        <v>3</v>
      </c>
      <c r="K2104">
        <f>IF(ISERROR(VLOOKUP(A2104,Sheet3!$B$2:$B$72,1,FALSE)),0,1)</f>
        <v>0</v>
      </c>
      <c r="L2104">
        <f t="shared" si="323"/>
        <v>0</v>
      </c>
      <c r="N2104">
        <f t="shared" si="324"/>
        <v>10</v>
      </c>
      <c r="O2104">
        <f t="shared" si="330"/>
        <v>4</v>
      </c>
      <c r="P2104">
        <f t="shared" si="325"/>
        <v>2017</v>
      </c>
      <c r="Q2104" t="str">
        <f t="shared" si="326"/>
        <v>OCT</v>
      </c>
    </row>
    <row r="2105" spans="1:17" x14ac:dyDescent="0.25">
      <c r="A2105" s="1">
        <f t="shared" si="327"/>
        <v>43012</v>
      </c>
      <c r="B2105" s="1">
        <f>A2105-J2105+1</f>
        <v>43009</v>
      </c>
      <c r="C2105" s="1">
        <f t="shared" si="328"/>
        <v>43015</v>
      </c>
      <c r="D2105">
        <f>VLOOKUP(C2105,Sheet2!$A$2:$C$471,2,FALSE)</f>
        <v>40</v>
      </c>
      <c r="E2105">
        <f>VLOOKUP($C2105,Sheet2!$A$2:$D$471,4,FALSE)</f>
        <v>10</v>
      </c>
      <c r="F2105" t="str">
        <f>VLOOKUP(E2105,$W$2:$X$13,2,FALSE)</f>
        <v>OCT</v>
      </c>
      <c r="G2105">
        <f t="shared" si="321"/>
        <v>4</v>
      </c>
      <c r="H2105">
        <f>VLOOKUP($C2105,Sheet2!$A$2:$C$471,3,FALSE)</f>
        <v>2017</v>
      </c>
      <c r="I2105" t="str">
        <f t="shared" si="322"/>
        <v>WED</v>
      </c>
      <c r="J2105">
        <f t="shared" si="329"/>
        <v>4</v>
      </c>
      <c r="K2105">
        <f>IF(ISERROR(VLOOKUP(A2105,Sheet3!$B$2:$B$72,1,FALSE)),0,1)</f>
        <v>0</v>
      </c>
      <c r="L2105">
        <f t="shared" si="323"/>
        <v>0</v>
      </c>
      <c r="N2105">
        <f t="shared" si="324"/>
        <v>10</v>
      </c>
      <c r="O2105">
        <f t="shared" si="330"/>
        <v>4</v>
      </c>
      <c r="P2105">
        <f t="shared" si="325"/>
        <v>2017</v>
      </c>
      <c r="Q2105" t="str">
        <f t="shared" si="326"/>
        <v>OCT</v>
      </c>
    </row>
    <row r="2106" spans="1:17" x14ac:dyDescent="0.25">
      <c r="A2106" s="1">
        <f t="shared" si="327"/>
        <v>43013</v>
      </c>
      <c r="B2106" s="1">
        <f>A2106-J2106+1</f>
        <v>43009</v>
      </c>
      <c r="C2106" s="1">
        <f t="shared" si="328"/>
        <v>43015</v>
      </c>
      <c r="D2106">
        <f>VLOOKUP(C2106,Sheet2!$A$2:$C$471,2,FALSE)</f>
        <v>40</v>
      </c>
      <c r="E2106">
        <f>VLOOKUP($C2106,Sheet2!$A$2:$D$471,4,FALSE)</f>
        <v>10</v>
      </c>
      <c r="F2106" t="str">
        <f>VLOOKUP(E2106,$W$2:$X$13,2,FALSE)</f>
        <v>OCT</v>
      </c>
      <c r="G2106">
        <f t="shared" si="321"/>
        <v>4</v>
      </c>
      <c r="H2106">
        <f>VLOOKUP($C2106,Sheet2!$A$2:$C$471,3,FALSE)</f>
        <v>2017</v>
      </c>
      <c r="I2106" t="str">
        <f t="shared" si="322"/>
        <v>THU</v>
      </c>
      <c r="J2106">
        <f t="shared" si="329"/>
        <v>5</v>
      </c>
      <c r="K2106">
        <f>IF(ISERROR(VLOOKUP(A2106,Sheet3!$B$2:$B$72,1,FALSE)),0,1)</f>
        <v>0</v>
      </c>
      <c r="L2106">
        <f t="shared" si="323"/>
        <v>0</v>
      </c>
      <c r="N2106">
        <f t="shared" si="324"/>
        <v>10</v>
      </c>
      <c r="O2106">
        <f t="shared" si="330"/>
        <v>4</v>
      </c>
      <c r="P2106">
        <f t="shared" si="325"/>
        <v>2017</v>
      </c>
      <c r="Q2106" t="str">
        <f t="shared" si="326"/>
        <v>OCT</v>
      </c>
    </row>
    <row r="2107" spans="1:17" x14ac:dyDescent="0.25">
      <c r="A2107" s="1">
        <f t="shared" si="327"/>
        <v>43014</v>
      </c>
      <c r="B2107" s="1">
        <f>A2107-J2107+1</f>
        <v>43009</v>
      </c>
      <c r="C2107" s="1">
        <f t="shared" si="328"/>
        <v>43015</v>
      </c>
      <c r="D2107">
        <f>VLOOKUP(C2107,Sheet2!$A$2:$C$471,2,FALSE)</f>
        <v>40</v>
      </c>
      <c r="E2107">
        <f>VLOOKUP($C2107,Sheet2!$A$2:$D$471,4,FALSE)</f>
        <v>10</v>
      </c>
      <c r="F2107" t="str">
        <f>VLOOKUP(E2107,$W$2:$X$13,2,FALSE)</f>
        <v>OCT</v>
      </c>
      <c r="G2107">
        <f t="shared" si="321"/>
        <v>4</v>
      </c>
      <c r="H2107">
        <f>VLOOKUP($C2107,Sheet2!$A$2:$C$471,3,FALSE)</f>
        <v>2017</v>
      </c>
      <c r="I2107" t="str">
        <f t="shared" si="322"/>
        <v>FRI</v>
      </c>
      <c r="J2107">
        <f t="shared" si="329"/>
        <v>6</v>
      </c>
      <c r="K2107">
        <f>IF(ISERROR(VLOOKUP(A2107,Sheet3!$B$2:$B$72,1,FALSE)),0,1)</f>
        <v>0</v>
      </c>
      <c r="L2107">
        <f t="shared" si="323"/>
        <v>0</v>
      </c>
      <c r="N2107">
        <f t="shared" si="324"/>
        <v>10</v>
      </c>
      <c r="O2107">
        <f t="shared" si="330"/>
        <v>4</v>
      </c>
      <c r="P2107">
        <f t="shared" si="325"/>
        <v>2017</v>
      </c>
      <c r="Q2107" t="str">
        <f t="shared" si="326"/>
        <v>OCT</v>
      </c>
    </row>
    <row r="2108" spans="1:17" x14ac:dyDescent="0.25">
      <c r="A2108" s="1">
        <f t="shared" si="327"/>
        <v>43015</v>
      </c>
      <c r="B2108" s="1">
        <f>A2108-J2108+1</f>
        <v>43009</v>
      </c>
      <c r="C2108" s="1">
        <f t="shared" si="328"/>
        <v>43015</v>
      </c>
      <c r="D2108">
        <f>VLOOKUP(C2108,Sheet2!$A$2:$C$471,2,FALSE)</f>
        <v>40</v>
      </c>
      <c r="E2108">
        <f>VLOOKUP($C2108,Sheet2!$A$2:$D$471,4,FALSE)</f>
        <v>10</v>
      </c>
      <c r="F2108" t="str">
        <f>VLOOKUP(E2108,$W$2:$X$13,2,FALSE)</f>
        <v>OCT</v>
      </c>
      <c r="G2108">
        <f t="shared" si="321"/>
        <v>4</v>
      </c>
      <c r="H2108">
        <f>VLOOKUP($C2108,Sheet2!$A$2:$C$471,3,FALSE)</f>
        <v>2017</v>
      </c>
      <c r="I2108" t="str">
        <f t="shared" si="322"/>
        <v>SAT</v>
      </c>
      <c r="J2108">
        <f t="shared" si="329"/>
        <v>7</v>
      </c>
      <c r="K2108">
        <f>IF(ISERROR(VLOOKUP(A2108,Sheet3!$B$2:$B$72,1,FALSE)),0,1)</f>
        <v>0</v>
      </c>
      <c r="L2108">
        <f t="shared" si="323"/>
        <v>1</v>
      </c>
      <c r="N2108">
        <f t="shared" si="324"/>
        <v>10</v>
      </c>
      <c r="O2108">
        <f t="shared" si="330"/>
        <v>4</v>
      </c>
      <c r="P2108">
        <f t="shared" si="325"/>
        <v>2017</v>
      </c>
      <c r="Q2108" t="str">
        <f t="shared" si="326"/>
        <v>OCT</v>
      </c>
    </row>
    <row r="2109" spans="1:17" x14ac:dyDescent="0.25">
      <c r="A2109" s="1">
        <f t="shared" si="327"/>
        <v>43016</v>
      </c>
      <c r="B2109" s="1">
        <f>A2109-J2109+1</f>
        <v>43016</v>
      </c>
      <c r="C2109" s="1">
        <f t="shared" si="328"/>
        <v>43022</v>
      </c>
      <c r="D2109">
        <f>VLOOKUP(C2109,Sheet2!$A$2:$C$471,2,FALSE)</f>
        <v>41</v>
      </c>
      <c r="E2109">
        <f>VLOOKUP($C2109,Sheet2!$A$2:$D$471,4,FALSE)</f>
        <v>10</v>
      </c>
      <c r="F2109" t="str">
        <f>VLOOKUP(E2109,$W$2:$X$13,2,FALSE)</f>
        <v>OCT</v>
      </c>
      <c r="G2109">
        <f t="shared" si="321"/>
        <v>4</v>
      </c>
      <c r="H2109">
        <f>VLOOKUP($C2109,Sheet2!$A$2:$C$471,3,FALSE)</f>
        <v>2017</v>
      </c>
      <c r="I2109" t="str">
        <f t="shared" si="322"/>
        <v>SUN</v>
      </c>
      <c r="J2109">
        <f t="shared" si="329"/>
        <v>1</v>
      </c>
      <c r="K2109">
        <f>IF(ISERROR(VLOOKUP(A2109,Sheet3!$B$2:$B$72,1,FALSE)),0,1)</f>
        <v>0</v>
      </c>
      <c r="L2109">
        <f t="shared" si="323"/>
        <v>1</v>
      </c>
      <c r="N2109">
        <f t="shared" si="324"/>
        <v>10</v>
      </c>
      <c r="O2109">
        <f t="shared" si="330"/>
        <v>4</v>
      </c>
      <c r="P2109">
        <f t="shared" si="325"/>
        <v>2017</v>
      </c>
      <c r="Q2109" t="str">
        <f t="shared" si="326"/>
        <v>OCT</v>
      </c>
    </row>
    <row r="2110" spans="1:17" x14ac:dyDescent="0.25">
      <c r="A2110" s="1">
        <f t="shared" si="327"/>
        <v>43017</v>
      </c>
      <c r="B2110" s="1">
        <f>A2110-J2110+1</f>
        <v>43016</v>
      </c>
      <c r="C2110" s="1">
        <f t="shared" si="328"/>
        <v>43022</v>
      </c>
      <c r="D2110">
        <f>VLOOKUP(C2110,Sheet2!$A$2:$C$471,2,FALSE)</f>
        <v>41</v>
      </c>
      <c r="E2110">
        <f>VLOOKUP($C2110,Sheet2!$A$2:$D$471,4,FALSE)</f>
        <v>10</v>
      </c>
      <c r="F2110" t="str">
        <f>VLOOKUP(E2110,$W$2:$X$13,2,FALSE)</f>
        <v>OCT</v>
      </c>
      <c r="G2110">
        <f t="shared" si="321"/>
        <v>4</v>
      </c>
      <c r="H2110">
        <f>VLOOKUP($C2110,Sheet2!$A$2:$C$471,3,FALSE)</f>
        <v>2017</v>
      </c>
      <c r="I2110" t="str">
        <f t="shared" si="322"/>
        <v>MON</v>
      </c>
      <c r="J2110">
        <f t="shared" si="329"/>
        <v>2</v>
      </c>
      <c r="K2110">
        <f>IF(ISERROR(VLOOKUP(A2110,Sheet3!$B$2:$B$72,1,FALSE)),0,1)</f>
        <v>1</v>
      </c>
      <c r="L2110">
        <f t="shared" si="323"/>
        <v>0</v>
      </c>
      <c r="N2110">
        <f t="shared" si="324"/>
        <v>10</v>
      </c>
      <c r="O2110">
        <f t="shared" si="330"/>
        <v>4</v>
      </c>
      <c r="P2110">
        <f t="shared" si="325"/>
        <v>2017</v>
      </c>
      <c r="Q2110" t="str">
        <f t="shared" si="326"/>
        <v>OCT</v>
      </c>
    </row>
    <row r="2111" spans="1:17" x14ac:dyDescent="0.25">
      <c r="A2111" s="1">
        <f t="shared" si="327"/>
        <v>43018</v>
      </c>
      <c r="B2111" s="1">
        <f>A2111-J2111+1</f>
        <v>43016</v>
      </c>
      <c r="C2111" s="1">
        <f t="shared" si="328"/>
        <v>43022</v>
      </c>
      <c r="D2111">
        <f>VLOOKUP(C2111,Sheet2!$A$2:$C$471,2,FALSE)</f>
        <v>41</v>
      </c>
      <c r="E2111">
        <f>VLOOKUP($C2111,Sheet2!$A$2:$D$471,4,FALSE)</f>
        <v>10</v>
      </c>
      <c r="F2111" t="str">
        <f>VLOOKUP(E2111,$W$2:$X$13,2,FALSE)</f>
        <v>OCT</v>
      </c>
      <c r="G2111">
        <f t="shared" si="321"/>
        <v>4</v>
      </c>
      <c r="H2111">
        <f>VLOOKUP($C2111,Sheet2!$A$2:$C$471,3,FALSE)</f>
        <v>2017</v>
      </c>
      <c r="I2111" t="str">
        <f t="shared" si="322"/>
        <v>TUE</v>
      </c>
      <c r="J2111">
        <f t="shared" si="329"/>
        <v>3</v>
      </c>
      <c r="K2111">
        <f>IF(ISERROR(VLOOKUP(A2111,Sheet3!$B$2:$B$72,1,FALSE)),0,1)</f>
        <v>0</v>
      </c>
      <c r="L2111">
        <f t="shared" si="323"/>
        <v>0</v>
      </c>
      <c r="N2111">
        <f t="shared" si="324"/>
        <v>10</v>
      </c>
      <c r="O2111">
        <f t="shared" si="330"/>
        <v>4</v>
      </c>
      <c r="P2111">
        <f t="shared" si="325"/>
        <v>2017</v>
      </c>
      <c r="Q2111" t="str">
        <f t="shared" si="326"/>
        <v>OCT</v>
      </c>
    </row>
    <row r="2112" spans="1:17" x14ac:dyDescent="0.25">
      <c r="A2112" s="1">
        <f t="shared" si="327"/>
        <v>43019</v>
      </c>
      <c r="B2112" s="1">
        <f>A2112-J2112+1</f>
        <v>43016</v>
      </c>
      <c r="C2112" s="1">
        <f t="shared" si="328"/>
        <v>43022</v>
      </c>
      <c r="D2112">
        <f>VLOOKUP(C2112,Sheet2!$A$2:$C$471,2,FALSE)</f>
        <v>41</v>
      </c>
      <c r="E2112">
        <f>VLOOKUP($C2112,Sheet2!$A$2:$D$471,4,FALSE)</f>
        <v>10</v>
      </c>
      <c r="F2112" t="str">
        <f>VLOOKUP(E2112,$W$2:$X$13,2,FALSE)</f>
        <v>OCT</v>
      </c>
      <c r="G2112">
        <f t="shared" si="321"/>
        <v>4</v>
      </c>
      <c r="H2112">
        <f>VLOOKUP($C2112,Sheet2!$A$2:$C$471,3,FALSE)</f>
        <v>2017</v>
      </c>
      <c r="I2112" t="str">
        <f t="shared" si="322"/>
        <v>WED</v>
      </c>
      <c r="J2112">
        <f t="shared" si="329"/>
        <v>4</v>
      </c>
      <c r="K2112">
        <f>IF(ISERROR(VLOOKUP(A2112,Sheet3!$B$2:$B$72,1,FALSE)),0,1)</f>
        <v>0</v>
      </c>
      <c r="L2112">
        <f t="shared" si="323"/>
        <v>0</v>
      </c>
      <c r="N2112">
        <f t="shared" si="324"/>
        <v>10</v>
      </c>
      <c r="O2112">
        <f t="shared" si="330"/>
        <v>4</v>
      </c>
      <c r="P2112">
        <f t="shared" si="325"/>
        <v>2017</v>
      </c>
      <c r="Q2112" t="str">
        <f t="shared" si="326"/>
        <v>OCT</v>
      </c>
    </row>
    <row r="2113" spans="1:17" x14ac:dyDescent="0.25">
      <c r="A2113" s="1">
        <f t="shared" si="327"/>
        <v>43020</v>
      </c>
      <c r="B2113" s="1">
        <f>A2113-J2113+1</f>
        <v>43016</v>
      </c>
      <c r="C2113" s="1">
        <f t="shared" si="328"/>
        <v>43022</v>
      </c>
      <c r="D2113">
        <f>VLOOKUP(C2113,Sheet2!$A$2:$C$471,2,FALSE)</f>
        <v>41</v>
      </c>
      <c r="E2113">
        <f>VLOOKUP($C2113,Sheet2!$A$2:$D$471,4,FALSE)</f>
        <v>10</v>
      </c>
      <c r="F2113" t="str">
        <f>VLOOKUP(E2113,$W$2:$X$13,2,FALSE)</f>
        <v>OCT</v>
      </c>
      <c r="G2113">
        <f t="shared" si="321"/>
        <v>4</v>
      </c>
      <c r="H2113">
        <f>VLOOKUP($C2113,Sheet2!$A$2:$C$471,3,FALSE)</f>
        <v>2017</v>
      </c>
      <c r="I2113" t="str">
        <f t="shared" si="322"/>
        <v>THU</v>
      </c>
      <c r="J2113">
        <f t="shared" si="329"/>
        <v>5</v>
      </c>
      <c r="K2113">
        <f>IF(ISERROR(VLOOKUP(A2113,Sheet3!$B$2:$B$72,1,FALSE)),0,1)</f>
        <v>0</v>
      </c>
      <c r="L2113">
        <f t="shared" si="323"/>
        <v>0</v>
      </c>
      <c r="N2113">
        <f t="shared" si="324"/>
        <v>10</v>
      </c>
      <c r="O2113">
        <f t="shared" si="330"/>
        <v>4</v>
      </c>
      <c r="P2113">
        <f t="shared" si="325"/>
        <v>2017</v>
      </c>
      <c r="Q2113" t="str">
        <f t="shared" si="326"/>
        <v>OCT</v>
      </c>
    </row>
    <row r="2114" spans="1:17" x14ac:dyDescent="0.25">
      <c r="A2114" s="1">
        <f t="shared" si="327"/>
        <v>43021</v>
      </c>
      <c r="B2114" s="1">
        <f>A2114-J2114+1</f>
        <v>43016</v>
      </c>
      <c r="C2114" s="1">
        <f t="shared" si="328"/>
        <v>43022</v>
      </c>
      <c r="D2114">
        <f>VLOOKUP(C2114,Sheet2!$A$2:$C$471,2,FALSE)</f>
        <v>41</v>
      </c>
      <c r="E2114">
        <f>VLOOKUP($C2114,Sheet2!$A$2:$D$471,4,FALSE)</f>
        <v>10</v>
      </c>
      <c r="F2114" t="str">
        <f>VLOOKUP(E2114,$W$2:$X$13,2,FALSE)</f>
        <v>OCT</v>
      </c>
      <c r="G2114">
        <f t="shared" si="321"/>
        <v>4</v>
      </c>
      <c r="H2114">
        <f>VLOOKUP($C2114,Sheet2!$A$2:$C$471,3,FALSE)</f>
        <v>2017</v>
      </c>
      <c r="I2114" t="str">
        <f t="shared" si="322"/>
        <v>FRI</v>
      </c>
      <c r="J2114">
        <f t="shared" si="329"/>
        <v>6</v>
      </c>
      <c r="K2114">
        <f>IF(ISERROR(VLOOKUP(A2114,Sheet3!$B$2:$B$72,1,FALSE)),0,1)</f>
        <v>0</v>
      </c>
      <c r="L2114">
        <f t="shared" si="323"/>
        <v>0</v>
      </c>
      <c r="N2114">
        <f t="shared" si="324"/>
        <v>10</v>
      </c>
      <c r="O2114">
        <f t="shared" si="330"/>
        <v>4</v>
      </c>
      <c r="P2114">
        <f t="shared" si="325"/>
        <v>2017</v>
      </c>
      <c r="Q2114" t="str">
        <f t="shared" si="326"/>
        <v>OCT</v>
      </c>
    </row>
    <row r="2115" spans="1:17" x14ac:dyDescent="0.25">
      <c r="A2115" s="1">
        <f t="shared" si="327"/>
        <v>43022</v>
      </c>
      <c r="B2115" s="1">
        <f>A2115-J2115+1</f>
        <v>43016</v>
      </c>
      <c r="C2115" s="1">
        <f t="shared" si="328"/>
        <v>43022</v>
      </c>
      <c r="D2115">
        <f>VLOOKUP(C2115,Sheet2!$A$2:$C$471,2,FALSE)</f>
        <v>41</v>
      </c>
      <c r="E2115">
        <f>VLOOKUP($C2115,Sheet2!$A$2:$D$471,4,FALSE)</f>
        <v>10</v>
      </c>
      <c r="F2115" t="str">
        <f>VLOOKUP(E2115,$W$2:$X$13,2,FALSE)</f>
        <v>OCT</v>
      </c>
      <c r="G2115">
        <f t="shared" ref="G2115:G2178" si="331">ROUNDUP(E2115/3,0)</f>
        <v>4</v>
      </c>
      <c r="H2115">
        <f>VLOOKUP($C2115,Sheet2!$A$2:$C$471,3,FALSE)</f>
        <v>2017</v>
      </c>
      <c r="I2115" t="str">
        <f t="shared" ref="I2115:I2178" si="332">VLOOKUP(J2115,$T$2:$U$8,2,FALSE)</f>
        <v>SAT</v>
      </c>
      <c r="J2115">
        <f t="shared" si="329"/>
        <v>7</v>
      </c>
      <c r="K2115">
        <f>IF(ISERROR(VLOOKUP(A2115,Sheet3!$B$2:$B$72,1,FALSE)),0,1)</f>
        <v>0</v>
      </c>
      <c r="L2115">
        <f t="shared" ref="L2115:L2178" si="333">IF(OR(J2115=1,J2115=7),1,0)</f>
        <v>1</v>
      </c>
      <c r="N2115">
        <f t="shared" ref="N2115:N2178" si="334">MONTH(A2115)</f>
        <v>10</v>
      </c>
      <c r="O2115">
        <f t="shared" si="330"/>
        <v>4</v>
      </c>
      <c r="P2115">
        <f t="shared" ref="P2115:P2178" si="335">YEAR(A2115)</f>
        <v>2017</v>
      </c>
      <c r="Q2115" t="str">
        <f t="shared" ref="Q2115:Q2178" si="336">VLOOKUP(N2115,$W$2:$X$13,2,FALSE)</f>
        <v>OCT</v>
      </c>
    </row>
    <row r="2116" spans="1:17" x14ac:dyDescent="0.25">
      <c r="A2116" s="1">
        <f t="shared" ref="A2116:A2179" si="337">A2115+1</f>
        <v>43023</v>
      </c>
      <c r="B2116" s="1">
        <f>A2116-J2116+1</f>
        <v>43023</v>
      </c>
      <c r="C2116" s="1">
        <f t="shared" ref="C2116:C2179" si="338">B2116+6</f>
        <v>43029</v>
      </c>
      <c r="D2116">
        <f>VLOOKUP(C2116,Sheet2!$A$2:$C$471,2,FALSE)</f>
        <v>42</v>
      </c>
      <c r="E2116">
        <f>VLOOKUP($C2116,Sheet2!$A$2:$D$471,4,FALSE)</f>
        <v>10</v>
      </c>
      <c r="F2116" t="str">
        <f>VLOOKUP(E2116,$W$2:$X$13,2,FALSE)</f>
        <v>OCT</v>
      </c>
      <c r="G2116">
        <f t="shared" si="331"/>
        <v>4</v>
      </c>
      <c r="H2116">
        <f>VLOOKUP($C2116,Sheet2!$A$2:$C$471,3,FALSE)</f>
        <v>2017</v>
      </c>
      <c r="I2116" t="str">
        <f t="shared" si="332"/>
        <v>SUN</v>
      </c>
      <c r="J2116">
        <f t="shared" ref="J2116:J2179" si="339">WEEKDAY(A2116)</f>
        <v>1</v>
      </c>
      <c r="K2116">
        <f>IF(ISERROR(VLOOKUP(A2116,Sheet3!$B$2:$B$72,1,FALSE)),0,1)</f>
        <v>0</v>
      </c>
      <c r="L2116">
        <f t="shared" si="333"/>
        <v>1</v>
      </c>
      <c r="N2116">
        <f t="shared" si="334"/>
        <v>10</v>
      </c>
      <c r="O2116">
        <f t="shared" si="330"/>
        <v>4</v>
      </c>
      <c r="P2116">
        <f t="shared" si="335"/>
        <v>2017</v>
      </c>
      <c r="Q2116" t="str">
        <f t="shared" si="336"/>
        <v>OCT</v>
      </c>
    </row>
    <row r="2117" spans="1:17" x14ac:dyDescent="0.25">
      <c r="A2117" s="1">
        <f t="shared" si="337"/>
        <v>43024</v>
      </c>
      <c r="B2117" s="1">
        <f>A2117-J2117+1</f>
        <v>43023</v>
      </c>
      <c r="C2117" s="1">
        <f t="shared" si="338"/>
        <v>43029</v>
      </c>
      <c r="D2117">
        <f>VLOOKUP(C2117,Sheet2!$A$2:$C$471,2,FALSE)</f>
        <v>42</v>
      </c>
      <c r="E2117">
        <f>VLOOKUP($C2117,Sheet2!$A$2:$D$471,4,FALSE)</f>
        <v>10</v>
      </c>
      <c r="F2117" t="str">
        <f>VLOOKUP(E2117,$W$2:$X$13,2,FALSE)</f>
        <v>OCT</v>
      </c>
      <c r="G2117">
        <f t="shared" si="331"/>
        <v>4</v>
      </c>
      <c r="H2117">
        <f>VLOOKUP($C2117,Sheet2!$A$2:$C$471,3,FALSE)</f>
        <v>2017</v>
      </c>
      <c r="I2117" t="str">
        <f t="shared" si="332"/>
        <v>MON</v>
      </c>
      <c r="J2117">
        <f t="shared" si="339"/>
        <v>2</v>
      </c>
      <c r="K2117">
        <f>IF(ISERROR(VLOOKUP(A2117,Sheet3!$B$2:$B$72,1,FALSE)),0,1)</f>
        <v>0</v>
      </c>
      <c r="L2117">
        <f t="shared" si="333"/>
        <v>0</v>
      </c>
      <c r="N2117">
        <f t="shared" si="334"/>
        <v>10</v>
      </c>
      <c r="O2117">
        <f t="shared" si="330"/>
        <v>4</v>
      </c>
      <c r="P2117">
        <f t="shared" si="335"/>
        <v>2017</v>
      </c>
      <c r="Q2117" t="str">
        <f t="shared" si="336"/>
        <v>OCT</v>
      </c>
    </row>
    <row r="2118" spans="1:17" x14ac:dyDescent="0.25">
      <c r="A2118" s="1">
        <f t="shared" si="337"/>
        <v>43025</v>
      </c>
      <c r="B2118" s="1">
        <f>A2118-J2118+1</f>
        <v>43023</v>
      </c>
      <c r="C2118" s="1">
        <f t="shared" si="338"/>
        <v>43029</v>
      </c>
      <c r="D2118">
        <f>VLOOKUP(C2118,Sheet2!$A$2:$C$471,2,FALSE)</f>
        <v>42</v>
      </c>
      <c r="E2118">
        <f>VLOOKUP($C2118,Sheet2!$A$2:$D$471,4,FALSE)</f>
        <v>10</v>
      </c>
      <c r="F2118" t="str">
        <f>VLOOKUP(E2118,$W$2:$X$13,2,FALSE)</f>
        <v>OCT</v>
      </c>
      <c r="G2118">
        <f t="shared" si="331"/>
        <v>4</v>
      </c>
      <c r="H2118">
        <f>VLOOKUP($C2118,Sheet2!$A$2:$C$471,3,FALSE)</f>
        <v>2017</v>
      </c>
      <c r="I2118" t="str">
        <f t="shared" si="332"/>
        <v>TUE</v>
      </c>
      <c r="J2118">
        <f t="shared" si="339"/>
        <v>3</v>
      </c>
      <c r="K2118">
        <f>IF(ISERROR(VLOOKUP(A2118,Sheet3!$B$2:$B$72,1,FALSE)),0,1)</f>
        <v>0</v>
      </c>
      <c r="L2118">
        <f t="shared" si="333"/>
        <v>0</v>
      </c>
      <c r="N2118">
        <f t="shared" si="334"/>
        <v>10</v>
      </c>
      <c r="O2118">
        <f t="shared" si="330"/>
        <v>4</v>
      </c>
      <c r="P2118">
        <f t="shared" si="335"/>
        <v>2017</v>
      </c>
      <c r="Q2118" t="str">
        <f t="shared" si="336"/>
        <v>OCT</v>
      </c>
    </row>
    <row r="2119" spans="1:17" x14ac:dyDescent="0.25">
      <c r="A2119" s="1">
        <f t="shared" si="337"/>
        <v>43026</v>
      </c>
      <c r="B2119" s="1">
        <f>A2119-J2119+1</f>
        <v>43023</v>
      </c>
      <c r="C2119" s="1">
        <f t="shared" si="338"/>
        <v>43029</v>
      </c>
      <c r="D2119">
        <f>VLOOKUP(C2119,Sheet2!$A$2:$C$471,2,FALSE)</f>
        <v>42</v>
      </c>
      <c r="E2119">
        <f>VLOOKUP($C2119,Sheet2!$A$2:$D$471,4,FALSE)</f>
        <v>10</v>
      </c>
      <c r="F2119" t="str">
        <f>VLOOKUP(E2119,$W$2:$X$13,2,FALSE)</f>
        <v>OCT</v>
      </c>
      <c r="G2119">
        <f t="shared" si="331"/>
        <v>4</v>
      </c>
      <c r="H2119">
        <f>VLOOKUP($C2119,Sheet2!$A$2:$C$471,3,FALSE)</f>
        <v>2017</v>
      </c>
      <c r="I2119" t="str">
        <f t="shared" si="332"/>
        <v>WED</v>
      </c>
      <c r="J2119">
        <f t="shared" si="339"/>
        <v>4</v>
      </c>
      <c r="K2119">
        <f>IF(ISERROR(VLOOKUP(A2119,Sheet3!$B$2:$B$72,1,FALSE)),0,1)</f>
        <v>0</v>
      </c>
      <c r="L2119">
        <f t="shared" si="333"/>
        <v>0</v>
      </c>
      <c r="N2119">
        <f t="shared" si="334"/>
        <v>10</v>
      </c>
      <c r="O2119">
        <f t="shared" si="330"/>
        <v>4</v>
      </c>
      <c r="P2119">
        <f t="shared" si="335"/>
        <v>2017</v>
      </c>
      <c r="Q2119" t="str">
        <f t="shared" si="336"/>
        <v>OCT</v>
      </c>
    </row>
    <row r="2120" spans="1:17" x14ac:dyDescent="0.25">
      <c r="A2120" s="1">
        <f t="shared" si="337"/>
        <v>43027</v>
      </c>
      <c r="B2120" s="1">
        <f>A2120-J2120+1</f>
        <v>43023</v>
      </c>
      <c r="C2120" s="1">
        <f t="shared" si="338"/>
        <v>43029</v>
      </c>
      <c r="D2120">
        <f>VLOOKUP(C2120,Sheet2!$A$2:$C$471,2,FALSE)</f>
        <v>42</v>
      </c>
      <c r="E2120">
        <f>VLOOKUP($C2120,Sheet2!$A$2:$D$471,4,FALSE)</f>
        <v>10</v>
      </c>
      <c r="F2120" t="str">
        <f>VLOOKUP(E2120,$W$2:$X$13,2,FALSE)</f>
        <v>OCT</v>
      </c>
      <c r="G2120">
        <f t="shared" si="331"/>
        <v>4</v>
      </c>
      <c r="H2120">
        <f>VLOOKUP($C2120,Sheet2!$A$2:$C$471,3,FALSE)</f>
        <v>2017</v>
      </c>
      <c r="I2120" t="str">
        <f t="shared" si="332"/>
        <v>THU</v>
      </c>
      <c r="J2120">
        <f t="shared" si="339"/>
        <v>5</v>
      </c>
      <c r="K2120">
        <f>IF(ISERROR(VLOOKUP(A2120,Sheet3!$B$2:$B$72,1,FALSE)),0,1)</f>
        <v>0</v>
      </c>
      <c r="L2120">
        <f t="shared" si="333"/>
        <v>0</v>
      </c>
      <c r="N2120">
        <f t="shared" si="334"/>
        <v>10</v>
      </c>
      <c r="O2120">
        <f t="shared" si="330"/>
        <v>4</v>
      </c>
      <c r="P2120">
        <f t="shared" si="335"/>
        <v>2017</v>
      </c>
      <c r="Q2120" t="str">
        <f t="shared" si="336"/>
        <v>OCT</v>
      </c>
    </row>
    <row r="2121" spans="1:17" x14ac:dyDescent="0.25">
      <c r="A2121" s="1">
        <f t="shared" si="337"/>
        <v>43028</v>
      </c>
      <c r="B2121" s="1">
        <f>A2121-J2121+1</f>
        <v>43023</v>
      </c>
      <c r="C2121" s="1">
        <f t="shared" si="338"/>
        <v>43029</v>
      </c>
      <c r="D2121">
        <f>VLOOKUP(C2121,Sheet2!$A$2:$C$471,2,FALSE)</f>
        <v>42</v>
      </c>
      <c r="E2121">
        <f>VLOOKUP($C2121,Sheet2!$A$2:$D$471,4,FALSE)</f>
        <v>10</v>
      </c>
      <c r="F2121" t="str">
        <f>VLOOKUP(E2121,$W$2:$X$13,2,FALSE)</f>
        <v>OCT</v>
      </c>
      <c r="G2121">
        <f t="shared" si="331"/>
        <v>4</v>
      </c>
      <c r="H2121">
        <f>VLOOKUP($C2121,Sheet2!$A$2:$C$471,3,FALSE)</f>
        <v>2017</v>
      </c>
      <c r="I2121" t="str">
        <f t="shared" si="332"/>
        <v>FRI</v>
      </c>
      <c r="J2121">
        <f t="shared" si="339"/>
        <v>6</v>
      </c>
      <c r="K2121">
        <f>IF(ISERROR(VLOOKUP(A2121,Sheet3!$B$2:$B$72,1,FALSE)),0,1)</f>
        <v>0</v>
      </c>
      <c r="L2121">
        <f t="shared" si="333"/>
        <v>0</v>
      </c>
      <c r="N2121">
        <f t="shared" si="334"/>
        <v>10</v>
      </c>
      <c r="O2121">
        <f t="shared" si="330"/>
        <v>4</v>
      </c>
      <c r="P2121">
        <f t="shared" si="335"/>
        <v>2017</v>
      </c>
      <c r="Q2121" t="str">
        <f t="shared" si="336"/>
        <v>OCT</v>
      </c>
    </row>
    <row r="2122" spans="1:17" x14ac:dyDescent="0.25">
      <c r="A2122" s="1">
        <f t="shared" si="337"/>
        <v>43029</v>
      </c>
      <c r="B2122" s="1">
        <f>A2122-J2122+1</f>
        <v>43023</v>
      </c>
      <c r="C2122" s="1">
        <f t="shared" si="338"/>
        <v>43029</v>
      </c>
      <c r="D2122">
        <f>VLOOKUP(C2122,Sheet2!$A$2:$C$471,2,FALSE)</f>
        <v>42</v>
      </c>
      <c r="E2122">
        <f>VLOOKUP($C2122,Sheet2!$A$2:$D$471,4,FALSE)</f>
        <v>10</v>
      </c>
      <c r="F2122" t="str">
        <f>VLOOKUP(E2122,$W$2:$X$13,2,FALSE)</f>
        <v>OCT</v>
      </c>
      <c r="G2122">
        <f t="shared" si="331"/>
        <v>4</v>
      </c>
      <c r="H2122">
        <f>VLOOKUP($C2122,Sheet2!$A$2:$C$471,3,FALSE)</f>
        <v>2017</v>
      </c>
      <c r="I2122" t="str">
        <f t="shared" si="332"/>
        <v>SAT</v>
      </c>
      <c r="J2122">
        <f t="shared" si="339"/>
        <v>7</v>
      </c>
      <c r="K2122">
        <f>IF(ISERROR(VLOOKUP(A2122,Sheet3!$B$2:$B$72,1,FALSE)),0,1)</f>
        <v>0</v>
      </c>
      <c r="L2122">
        <f t="shared" si="333"/>
        <v>1</v>
      </c>
      <c r="N2122">
        <f t="shared" si="334"/>
        <v>10</v>
      </c>
      <c r="O2122">
        <f t="shared" si="330"/>
        <v>4</v>
      </c>
      <c r="P2122">
        <f t="shared" si="335"/>
        <v>2017</v>
      </c>
      <c r="Q2122" t="str">
        <f t="shared" si="336"/>
        <v>OCT</v>
      </c>
    </row>
    <row r="2123" spans="1:17" x14ac:dyDescent="0.25">
      <c r="A2123" s="1">
        <f t="shared" si="337"/>
        <v>43030</v>
      </c>
      <c r="B2123" s="1">
        <f>A2123-J2123+1</f>
        <v>43030</v>
      </c>
      <c r="C2123" s="1">
        <f t="shared" si="338"/>
        <v>43036</v>
      </c>
      <c r="D2123">
        <f>VLOOKUP(C2123,Sheet2!$A$2:$C$471,2,FALSE)</f>
        <v>43</v>
      </c>
      <c r="E2123">
        <f>VLOOKUP($C2123,Sheet2!$A$2:$D$471,4,FALSE)</f>
        <v>10</v>
      </c>
      <c r="F2123" t="str">
        <f>VLOOKUP(E2123,$W$2:$X$13,2,FALSE)</f>
        <v>OCT</v>
      </c>
      <c r="G2123">
        <f t="shared" si="331"/>
        <v>4</v>
      </c>
      <c r="H2123">
        <f>VLOOKUP($C2123,Sheet2!$A$2:$C$471,3,FALSE)</f>
        <v>2017</v>
      </c>
      <c r="I2123" t="str">
        <f t="shared" si="332"/>
        <v>SUN</v>
      </c>
      <c r="J2123">
        <f t="shared" si="339"/>
        <v>1</v>
      </c>
      <c r="K2123">
        <f>IF(ISERROR(VLOOKUP(A2123,Sheet3!$B$2:$B$72,1,FALSE)),0,1)</f>
        <v>0</v>
      </c>
      <c r="L2123">
        <f t="shared" si="333"/>
        <v>1</v>
      </c>
      <c r="N2123">
        <f t="shared" si="334"/>
        <v>10</v>
      </c>
      <c r="O2123">
        <f t="shared" si="330"/>
        <v>4</v>
      </c>
      <c r="P2123">
        <f t="shared" si="335"/>
        <v>2017</v>
      </c>
      <c r="Q2123" t="str">
        <f t="shared" si="336"/>
        <v>OCT</v>
      </c>
    </row>
    <row r="2124" spans="1:17" x14ac:dyDescent="0.25">
      <c r="A2124" s="1">
        <f t="shared" si="337"/>
        <v>43031</v>
      </c>
      <c r="B2124" s="1">
        <f>A2124-J2124+1</f>
        <v>43030</v>
      </c>
      <c r="C2124" s="1">
        <f t="shared" si="338"/>
        <v>43036</v>
      </c>
      <c r="D2124">
        <f>VLOOKUP(C2124,Sheet2!$A$2:$C$471,2,FALSE)</f>
        <v>43</v>
      </c>
      <c r="E2124">
        <f>VLOOKUP($C2124,Sheet2!$A$2:$D$471,4,FALSE)</f>
        <v>10</v>
      </c>
      <c r="F2124" t="str">
        <f>VLOOKUP(E2124,$W$2:$X$13,2,FALSE)</f>
        <v>OCT</v>
      </c>
      <c r="G2124">
        <f t="shared" si="331"/>
        <v>4</v>
      </c>
      <c r="H2124">
        <f>VLOOKUP($C2124,Sheet2!$A$2:$C$471,3,FALSE)</f>
        <v>2017</v>
      </c>
      <c r="I2124" t="str">
        <f t="shared" si="332"/>
        <v>MON</v>
      </c>
      <c r="J2124">
        <f t="shared" si="339"/>
        <v>2</v>
      </c>
      <c r="K2124">
        <f>IF(ISERROR(VLOOKUP(A2124,Sheet3!$B$2:$B$72,1,FALSE)),0,1)</f>
        <v>0</v>
      </c>
      <c r="L2124">
        <f t="shared" si="333"/>
        <v>0</v>
      </c>
      <c r="N2124">
        <f t="shared" si="334"/>
        <v>10</v>
      </c>
      <c r="O2124">
        <f t="shared" si="330"/>
        <v>4</v>
      </c>
      <c r="P2124">
        <f t="shared" si="335"/>
        <v>2017</v>
      </c>
      <c r="Q2124" t="str">
        <f t="shared" si="336"/>
        <v>OCT</v>
      </c>
    </row>
    <row r="2125" spans="1:17" x14ac:dyDescent="0.25">
      <c r="A2125" s="1">
        <f t="shared" si="337"/>
        <v>43032</v>
      </c>
      <c r="B2125" s="1">
        <f>A2125-J2125+1</f>
        <v>43030</v>
      </c>
      <c r="C2125" s="1">
        <f t="shared" si="338"/>
        <v>43036</v>
      </c>
      <c r="D2125">
        <f>VLOOKUP(C2125,Sheet2!$A$2:$C$471,2,FALSE)</f>
        <v>43</v>
      </c>
      <c r="E2125">
        <f>VLOOKUP($C2125,Sheet2!$A$2:$D$471,4,FALSE)</f>
        <v>10</v>
      </c>
      <c r="F2125" t="str">
        <f>VLOOKUP(E2125,$W$2:$X$13,2,FALSE)</f>
        <v>OCT</v>
      </c>
      <c r="G2125">
        <f t="shared" si="331"/>
        <v>4</v>
      </c>
      <c r="H2125">
        <f>VLOOKUP($C2125,Sheet2!$A$2:$C$471,3,FALSE)</f>
        <v>2017</v>
      </c>
      <c r="I2125" t="str">
        <f t="shared" si="332"/>
        <v>TUE</v>
      </c>
      <c r="J2125">
        <f t="shared" si="339"/>
        <v>3</v>
      </c>
      <c r="K2125">
        <f>IF(ISERROR(VLOOKUP(A2125,Sheet3!$B$2:$B$72,1,FALSE)),0,1)</f>
        <v>0</v>
      </c>
      <c r="L2125">
        <f t="shared" si="333"/>
        <v>0</v>
      </c>
      <c r="N2125">
        <f t="shared" si="334"/>
        <v>10</v>
      </c>
      <c r="O2125">
        <f t="shared" si="330"/>
        <v>4</v>
      </c>
      <c r="P2125">
        <f t="shared" si="335"/>
        <v>2017</v>
      </c>
      <c r="Q2125" t="str">
        <f t="shared" si="336"/>
        <v>OCT</v>
      </c>
    </row>
    <row r="2126" spans="1:17" x14ac:dyDescent="0.25">
      <c r="A2126" s="1">
        <f t="shared" si="337"/>
        <v>43033</v>
      </c>
      <c r="B2126" s="1">
        <f>A2126-J2126+1</f>
        <v>43030</v>
      </c>
      <c r="C2126" s="1">
        <f t="shared" si="338"/>
        <v>43036</v>
      </c>
      <c r="D2126">
        <f>VLOOKUP(C2126,Sheet2!$A$2:$C$471,2,FALSE)</f>
        <v>43</v>
      </c>
      <c r="E2126">
        <f>VLOOKUP($C2126,Sheet2!$A$2:$D$471,4,FALSE)</f>
        <v>10</v>
      </c>
      <c r="F2126" t="str">
        <f>VLOOKUP(E2126,$W$2:$X$13,2,FALSE)</f>
        <v>OCT</v>
      </c>
      <c r="G2126">
        <f t="shared" si="331"/>
        <v>4</v>
      </c>
      <c r="H2126">
        <f>VLOOKUP($C2126,Sheet2!$A$2:$C$471,3,FALSE)</f>
        <v>2017</v>
      </c>
      <c r="I2126" t="str">
        <f t="shared" si="332"/>
        <v>WED</v>
      </c>
      <c r="J2126">
        <f t="shared" si="339"/>
        <v>4</v>
      </c>
      <c r="K2126">
        <f>IF(ISERROR(VLOOKUP(A2126,Sheet3!$B$2:$B$72,1,FALSE)),0,1)</f>
        <v>0</v>
      </c>
      <c r="L2126">
        <f t="shared" si="333"/>
        <v>0</v>
      </c>
      <c r="N2126">
        <f t="shared" si="334"/>
        <v>10</v>
      </c>
      <c r="O2126">
        <f t="shared" si="330"/>
        <v>4</v>
      </c>
      <c r="P2126">
        <f t="shared" si="335"/>
        <v>2017</v>
      </c>
      <c r="Q2126" t="str">
        <f t="shared" si="336"/>
        <v>OCT</v>
      </c>
    </row>
    <row r="2127" spans="1:17" x14ac:dyDescent="0.25">
      <c r="A2127" s="1">
        <f t="shared" si="337"/>
        <v>43034</v>
      </c>
      <c r="B2127" s="1">
        <f>A2127-J2127+1</f>
        <v>43030</v>
      </c>
      <c r="C2127" s="1">
        <f t="shared" si="338"/>
        <v>43036</v>
      </c>
      <c r="D2127">
        <f>VLOOKUP(C2127,Sheet2!$A$2:$C$471,2,FALSE)</f>
        <v>43</v>
      </c>
      <c r="E2127">
        <f>VLOOKUP($C2127,Sheet2!$A$2:$D$471,4,FALSE)</f>
        <v>10</v>
      </c>
      <c r="F2127" t="str">
        <f>VLOOKUP(E2127,$W$2:$X$13,2,FALSE)</f>
        <v>OCT</v>
      </c>
      <c r="G2127">
        <f t="shared" si="331"/>
        <v>4</v>
      </c>
      <c r="H2127">
        <f>VLOOKUP($C2127,Sheet2!$A$2:$C$471,3,FALSE)</f>
        <v>2017</v>
      </c>
      <c r="I2127" t="str">
        <f t="shared" si="332"/>
        <v>THU</v>
      </c>
      <c r="J2127">
        <f t="shared" si="339"/>
        <v>5</v>
      </c>
      <c r="K2127">
        <f>IF(ISERROR(VLOOKUP(A2127,Sheet3!$B$2:$B$72,1,FALSE)),0,1)</f>
        <v>0</v>
      </c>
      <c r="L2127">
        <f t="shared" si="333"/>
        <v>0</v>
      </c>
      <c r="N2127">
        <f t="shared" si="334"/>
        <v>10</v>
      </c>
      <c r="O2127">
        <f t="shared" si="330"/>
        <v>4</v>
      </c>
      <c r="P2127">
        <f t="shared" si="335"/>
        <v>2017</v>
      </c>
      <c r="Q2127" t="str">
        <f t="shared" si="336"/>
        <v>OCT</v>
      </c>
    </row>
    <row r="2128" spans="1:17" x14ac:dyDescent="0.25">
      <c r="A2128" s="1">
        <f t="shared" si="337"/>
        <v>43035</v>
      </c>
      <c r="B2128" s="1">
        <f>A2128-J2128+1</f>
        <v>43030</v>
      </c>
      <c r="C2128" s="1">
        <f t="shared" si="338"/>
        <v>43036</v>
      </c>
      <c r="D2128">
        <f>VLOOKUP(C2128,Sheet2!$A$2:$C$471,2,FALSE)</f>
        <v>43</v>
      </c>
      <c r="E2128">
        <f>VLOOKUP($C2128,Sheet2!$A$2:$D$471,4,FALSE)</f>
        <v>10</v>
      </c>
      <c r="F2128" t="str">
        <f>VLOOKUP(E2128,$W$2:$X$13,2,FALSE)</f>
        <v>OCT</v>
      </c>
      <c r="G2128">
        <f t="shared" si="331"/>
        <v>4</v>
      </c>
      <c r="H2128">
        <f>VLOOKUP($C2128,Sheet2!$A$2:$C$471,3,FALSE)</f>
        <v>2017</v>
      </c>
      <c r="I2128" t="str">
        <f t="shared" si="332"/>
        <v>FRI</v>
      </c>
      <c r="J2128">
        <f t="shared" si="339"/>
        <v>6</v>
      </c>
      <c r="K2128">
        <f>IF(ISERROR(VLOOKUP(A2128,Sheet3!$B$2:$B$72,1,FALSE)),0,1)</f>
        <v>0</v>
      </c>
      <c r="L2128">
        <f t="shared" si="333"/>
        <v>0</v>
      </c>
      <c r="N2128">
        <f t="shared" si="334"/>
        <v>10</v>
      </c>
      <c r="O2128">
        <f t="shared" si="330"/>
        <v>4</v>
      </c>
      <c r="P2128">
        <f t="shared" si="335"/>
        <v>2017</v>
      </c>
      <c r="Q2128" t="str">
        <f t="shared" si="336"/>
        <v>OCT</v>
      </c>
    </row>
    <row r="2129" spans="1:17" x14ac:dyDescent="0.25">
      <c r="A2129" s="1">
        <f t="shared" si="337"/>
        <v>43036</v>
      </c>
      <c r="B2129" s="1">
        <f>A2129-J2129+1</f>
        <v>43030</v>
      </c>
      <c r="C2129" s="1">
        <f t="shared" si="338"/>
        <v>43036</v>
      </c>
      <c r="D2129">
        <f>VLOOKUP(C2129,Sheet2!$A$2:$C$471,2,FALSE)</f>
        <v>43</v>
      </c>
      <c r="E2129">
        <f>VLOOKUP($C2129,Sheet2!$A$2:$D$471,4,FALSE)</f>
        <v>10</v>
      </c>
      <c r="F2129" t="str">
        <f>VLOOKUP(E2129,$W$2:$X$13,2,FALSE)</f>
        <v>OCT</v>
      </c>
      <c r="G2129">
        <f t="shared" si="331"/>
        <v>4</v>
      </c>
      <c r="H2129">
        <f>VLOOKUP($C2129,Sheet2!$A$2:$C$471,3,FALSE)</f>
        <v>2017</v>
      </c>
      <c r="I2129" t="str">
        <f t="shared" si="332"/>
        <v>SAT</v>
      </c>
      <c r="J2129">
        <f t="shared" si="339"/>
        <v>7</v>
      </c>
      <c r="K2129">
        <f>IF(ISERROR(VLOOKUP(A2129,Sheet3!$B$2:$B$72,1,FALSE)),0,1)</f>
        <v>0</v>
      </c>
      <c r="L2129">
        <f t="shared" si="333"/>
        <v>1</v>
      </c>
      <c r="N2129">
        <f t="shared" si="334"/>
        <v>10</v>
      </c>
      <c r="O2129">
        <f t="shared" si="330"/>
        <v>4</v>
      </c>
      <c r="P2129">
        <f t="shared" si="335"/>
        <v>2017</v>
      </c>
      <c r="Q2129" t="str">
        <f t="shared" si="336"/>
        <v>OCT</v>
      </c>
    </row>
    <row r="2130" spans="1:17" x14ac:dyDescent="0.25">
      <c r="A2130" s="1">
        <f t="shared" si="337"/>
        <v>43037</v>
      </c>
      <c r="B2130" s="1">
        <f>A2130-J2130+1</f>
        <v>43037</v>
      </c>
      <c r="C2130" s="1">
        <f t="shared" si="338"/>
        <v>43043</v>
      </c>
      <c r="D2130">
        <f>VLOOKUP(C2130,Sheet2!$A$2:$C$471,2,FALSE)</f>
        <v>44</v>
      </c>
      <c r="E2130">
        <f>VLOOKUP($C2130,Sheet2!$A$2:$D$471,4,FALSE)</f>
        <v>11</v>
      </c>
      <c r="F2130" t="str">
        <f>VLOOKUP(E2130,$W$2:$X$13,2,FALSE)</f>
        <v>NOV</v>
      </c>
      <c r="G2130">
        <f t="shared" si="331"/>
        <v>4</v>
      </c>
      <c r="H2130">
        <f>VLOOKUP($C2130,Sheet2!$A$2:$C$471,3,FALSE)</f>
        <v>2017</v>
      </c>
      <c r="I2130" t="str">
        <f t="shared" si="332"/>
        <v>SUN</v>
      </c>
      <c r="J2130">
        <f t="shared" si="339"/>
        <v>1</v>
      </c>
      <c r="K2130">
        <f>IF(ISERROR(VLOOKUP(A2130,Sheet3!$B$2:$B$72,1,FALSE)),0,1)</f>
        <v>0</v>
      </c>
      <c r="L2130">
        <f t="shared" si="333"/>
        <v>1</v>
      </c>
      <c r="N2130">
        <f t="shared" si="334"/>
        <v>10</v>
      </c>
      <c r="O2130">
        <f t="shared" si="330"/>
        <v>4</v>
      </c>
      <c r="P2130">
        <f t="shared" si="335"/>
        <v>2017</v>
      </c>
      <c r="Q2130" t="str">
        <f t="shared" si="336"/>
        <v>OCT</v>
      </c>
    </row>
    <row r="2131" spans="1:17" x14ac:dyDescent="0.25">
      <c r="A2131" s="1">
        <f t="shared" si="337"/>
        <v>43038</v>
      </c>
      <c r="B2131" s="1">
        <f>A2131-J2131+1</f>
        <v>43037</v>
      </c>
      <c r="C2131" s="1">
        <f t="shared" si="338"/>
        <v>43043</v>
      </c>
      <c r="D2131">
        <f>VLOOKUP(C2131,Sheet2!$A$2:$C$471,2,FALSE)</f>
        <v>44</v>
      </c>
      <c r="E2131">
        <f>VLOOKUP($C2131,Sheet2!$A$2:$D$471,4,FALSE)</f>
        <v>11</v>
      </c>
      <c r="F2131" t="str">
        <f>VLOOKUP(E2131,$W$2:$X$13,2,FALSE)</f>
        <v>NOV</v>
      </c>
      <c r="G2131">
        <f t="shared" si="331"/>
        <v>4</v>
      </c>
      <c r="H2131">
        <f>VLOOKUP($C2131,Sheet2!$A$2:$C$471,3,FALSE)</f>
        <v>2017</v>
      </c>
      <c r="I2131" t="str">
        <f t="shared" si="332"/>
        <v>MON</v>
      </c>
      <c r="J2131">
        <f t="shared" si="339"/>
        <v>2</v>
      </c>
      <c r="K2131">
        <f>IF(ISERROR(VLOOKUP(A2131,Sheet3!$B$2:$B$72,1,FALSE)),0,1)</f>
        <v>0</v>
      </c>
      <c r="L2131">
        <f t="shared" si="333"/>
        <v>0</v>
      </c>
      <c r="N2131">
        <f t="shared" si="334"/>
        <v>10</v>
      </c>
      <c r="O2131">
        <f t="shared" si="330"/>
        <v>4</v>
      </c>
      <c r="P2131">
        <f t="shared" si="335"/>
        <v>2017</v>
      </c>
      <c r="Q2131" t="str">
        <f t="shared" si="336"/>
        <v>OCT</v>
      </c>
    </row>
    <row r="2132" spans="1:17" x14ac:dyDescent="0.25">
      <c r="A2132" s="1">
        <f t="shared" si="337"/>
        <v>43039</v>
      </c>
      <c r="B2132" s="1">
        <f>A2132-J2132+1</f>
        <v>43037</v>
      </c>
      <c r="C2132" s="1">
        <f t="shared" si="338"/>
        <v>43043</v>
      </c>
      <c r="D2132">
        <f>VLOOKUP(C2132,Sheet2!$A$2:$C$471,2,FALSE)</f>
        <v>44</v>
      </c>
      <c r="E2132">
        <f>VLOOKUP($C2132,Sheet2!$A$2:$D$471,4,FALSE)</f>
        <v>11</v>
      </c>
      <c r="F2132" t="str">
        <f>VLOOKUP(E2132,$W$2:$X$13,2,FALSE)</f>
        <v>NOV</v>
      </c>
      <c r="G2132">
        <f t="shared" si="331"/>
        <v>4</v>
      </c>
      <c r="H2132">
        <f>VLOOKUP($C2132,Sheet2!$A$2:$C$471,3,FALSE)</f>
        <v>2017</v>
      </c>
      <c r="I2132" t="str">
        <f t="shared" si="332"/>
        <v>TUE</v>
      </c>
      <c r="J2132">
        <f t="shared" si="339"/>
        <v>3</v>
      </c>
      <c r="K2132">
        <f>IF(ISERROR(VLOOKUP(A2132,Sheet3!$B$2:$B$72,1,FALSE)),0,1)</f>
        <v>0</v>
      </c>
      <c r="L2132">
        <f t="shared" si="333"/>
        <v>0</v>
      </c>
      <c r="N2132">
        <f t="shared" si="334"/>
        <v>10</v>
      </c>
      <c r="O2132">
        <f t="shared" si="330"/>
        <v>4</v>
      </c>
      <c r="P2132">
        <f t="shared" si="335"/>
        <v>2017</v>
      </c>
      <c r="Q2132" t="str">
        <f t="shared" si="336"/>
        <v>OCT</v>
      </c>
    </row>
    <row r="2133" spans="1:17" x14ac:dyDescent="0.25">
      <c r="A2133" s="1">
        <f t="shared" si="337"/>
        <v>43040</v>
      </c>
      <c r="B2133" s="1">
        <f>A2133-J2133+1</f>
        <v>43037</v>
      </c>
      <c r="C2133" s="1">
        <f t="shared" si="338"/>
        <v>43043</v>
      </c>
      <c r="D2133">
        <f>VLOOKUP(C2133,Sheet2!$A$2:$C$471,2,FALSE)</f>
        <v>44</v>
      </c>
      <c r="E2133">
        <f>VLOOKUP($C2133,Sheet2!$A$2:$D$471,4,FALSE)</f>
        <v>11</v>
      </c>
      <c r="F2133" t="str">
        <f>VLOOKUP(E2133,$W$2:$X$13,2,FALSE)</f>
        <v>NOV</v>
      </c>
      <c r="G2133">
        <f t="shared" si="331"/>
        <v>4</v>
      </c>
      <c r="H2133">
        <f>VLOOKUP($C2133,Sheet2!$A$2:$C$471,3,FALSE)</f>
        <v>2017</v>
      </c>
      <c r="I2133" t="str">
        <f t="shared" si="332"/>
        <v>WED</v>
      </c>
      <c r="J2133">
        <f t="shared" si="339"/>
        <v>4</v>
      </c>
      <c r="K2133">
        <f>IF(ISERROR(VLOOKUP(A2133,Sheet3!$B$2:$B$72,1,FALSE)),0,1)</f>
        <v>0</v>
      </c>
      <c r="L2133">
        <f t="shared" si="333"/>
        <v>0</v>
      </c>
      <c r="N2133">
        <f t="shared" si="334"/>
        <v>11</v>
      </c>
      <c r="O2133">
        <f t="shared" si="330"/>
        <v>4</v>
      </c>
      <c r="P2133">
        <f t="shared" si="335"/>
        <v>2017</v>
      </c>
      <c r="Q2133" t="str">
        <f t="shared" si="336"/>
        <v>NOV</v>
      </c>
    </row>
    <row r="2134" spans="1:17" x14ac:dyDescent="0.25">
      <c r="A2134" s="1">
        <f t="shared" si="337"/>
        <v>43041</v>
      </c>
      <c r="B2134" s="1">
        <f>A2134-J2134+1</f>
        <v>43037</v>
      </c>
      <c r="C2134" s="1">
        <f t="shared" si="338"/>
        <v>43043</v>
      </c>
      <c r="D2134">
        <f>VLOOKUP(C2134,Sheet2!$A$2:$C$471,2,FALSE)</f>
        <v>44</v>
      </c>
      <c r="E2134">
        <f>VLOOKUP($C2134,Sheet2!$A$2:$D$471,4,FALSE)</f>
        <v>11</v>
      </c>
      <c r="F2134" t="str">
        <f>VLOOKUP(E2134,$W$2:$X$13,2,FALSE)</f>
        <v>NOV</v>
      </c>
      <c r="G2134">
        <f t="shared" si="331"/>
        <v>4</v>
      </c>
      <c r="H2134">
        <f>VLOOKUP($C2134,Sheet2!$A$2:$C$471,3,FALSE)</f>
        <v>2017</v>
      </c>
      <c r="I2134" t="str">
        <f t="shared" si="332"/>
        <v>THU</v>
      </c>
      <c r="J2134">
        <f t="shared" si="339"/>
        <v>5</v>
      </c>
      <c r="K2134">
        <f>IF(ISERROR(VLOOKUP(A2134,Sheet3!$B$2:$B$72,1,FALSE)),0,1)</f>
        <v>0</v>
      </c>
      <c r="L2134">
        <f t="shared" si="333"/>
        <v>0</v>
      </c>
      <c r="N2134">
        <f t="shared" si="334"/>
        <v>11</v>
      </c>
      <c r="O2134">
        <f t="shared" si="330"/>
        <v>4</v>
      </c>
      <c r="P2134">
        <f t="shared" si="335"/>
        <v>2017</v>
      </c>
      <c r="Q2134" t="str">
        <f t="shared" si="336"/>
        <v>NOV</v>
      </c>
    </row>
    <row r="2135" spans="1:17" x14ac:dyDescent="0.25">
      <c r="A2135" s="1">
        <f t="shared" si="337"/>
        <v>43042</v>
      </c>
      <c r="B2135" s="1">
        <f>A2135-J2135+1</f>
        <v>43037</v>
      </c>
      <c r="C2135" s="1">
        <f t="shared" si="338"/>
        <v>43043</v>
      </c>
      <c r="D2135">
        <f>VLOOKUP(C2135,Sheet2!$A$2:$C$471,2,FALSE)</f>
        <v>44</v>
      </c>
      <c r="E2135">
        <f>VLOOKUP($C2135,Sheet2!$A$2:$D$471,4,FALSE)</f>
        <v>11</v>
      </c>
      <c r="F2135" t="str">
        <f>VLOOKUP(E2135,$W$2:$X$13,2,FALSE)</f>
        <v>NOV</v>
      </c>
      <c r="G2135">
        <f t="shared" si="331"/>
        <v>4</v>
      </c>
      <c r="H2135">
        <f>VLOOKUP($C2135,Sheet2!$A$2:$C$471,3,FALSE)</f>
        <v>2017</v>
      </c>
      <c r="I2135" t="str">
        <f t="shared" si="332"/>
        <v>FRI</v>
      </c>
      <c r="J2135">
        <f t="shared" si="339"/>
        <v>6</v>
      </c>
      <c r="K2135">
        <f>IF(ISERROR(VLOOKUP(A2135,Sheet3!$B$2:$B$72,1,FALSE)),0,1)</f>
        <v>0</v>
      </c>
      <c r="L2135">
        <f t="shared" si="333"/>
        <v>0</v>
      </c>
      <c r="N2135">
        <f t="shared" si="334"/>
        <v>11</v>
      </c>
      <c r="O2135">
        <f t="shared" si="330"/>
        <v>4</v>
      </c>
      <c r="P2135">
        <f t="shared" si="335"/>
        <v>2017</v>
      </c>
      <c r="Q2135" t="str">
        <f t="shared" si="336"/>
        <v>NOV</v>
      </c>
    </row>
    <row r="2136" spans="1:17" x14ac:dyDescent="0.25">
      <c r="A2136" s="1">
        <f t="shared" si="337"/>
        <v>43043</v>
      </c>
      <c r="B2136" s="1">
        <f>A2136-J2136+1</f>
        <v>43037</v>
      </c>
      <c r="C2136" s="1">
        <f t="shared" si="338"/>
        <v>43043</v>
      </c>
      <c r="D2136">
        <f>VLOOKUP(C2136,Sheet2!$A$2:$C$471,2,FALSE)</f>
        <v>44</v>
      </c>
      <c r="E2136">
        <f>VLOOKUP($C2136,Sheet2!$A$2:$D$471,4,FALSE)</f>
        <v>11</v>
      </c>
      <c r="F2136" t="str">
        <f>VLOOKUP(E2136,$W$2:$X$13,2,FALSE)</f>
        <v>NOV</v>
      </c>
      <c r="G2136">
        <f t="shared" si="331"/>
        <v>4</v>
      </c>
      <c r="H2136">
        <f>VLOOKUP($C2136,Sheet2!$A$2:$C$471,3,FALSE)</f>
        <v>2017</v>
      </c>
      <c r="I2136" t="str">
        <f t="shared" si="332"/>
        <v>SAT</v>
      </c>
      <c r="J2136">
        <f t="shared" si="339"/>
        <v>7</v>
      </c>
      <c r="K2136">
        <f>IF(ISERROR(VLOOKUP(A2136,Sheet3!$B$2:$B$72,1,FALSE)),0,1)</f>
        <v>0</v>
      </c>
      <c r="L2136">
        <f t="shared" si="333"/>
        <v>1</v>
      </c>
      <c r="N2136">
        <f t="shared" si="334"/>
        <v>11</v>
      </c>
      <c r="O2136">
        <f t="shared" si="330"/>
        <v>4</v>
      </c>
      <c r="P2136">
        <f t="shared" si="335"/>
        <v>2017</v>
      </c>
      <c r="Q2136" t="str">
        <f t="shared" si="336"/>
        <v>NOV</v>
      </c>
    </row>
    <row r="2137" spans="1:17" x14ac:dyDescent="0.25">
      <c r="A2137" s="1">
        <f t="shared" si="337"/>
        <v>43044</v>
      </c>
      <c r="B2137" s="1">
        <f>A2137-J2137+1</f>
        <v>43044</v>
      </c>
      <c r="C2137" s="1">
        <f t="shared" si="338"/>
        <v>43050</v>
      </c>
      <c r="D2137">
        <f>VLOOKUP(C2137,Sheet2!$A$2:$C$471,2,FALSE)</f>
        <v>45</v>
      </c>
      <c r="E2137">
        <f>VLOOKUP($C2137,Sheet2!$A$2:$D$471,4,FALSE)</f>
        <v>11</v>
      </c>
      <c r="F2137" t="str">
        <f>VLOOKUP(E2137,$W$2:$X$13,2,FALSE)</f>
        <v>NOV</v>
      </c>
      <c r="G2137">
        <f t="shared" si="331"/>
        <v>4</v>
      </c>
      <c r="H2137">
        <f>VLOOKUP($C2137,Sheet2!$A$2:$C$471,3,FALSE)</f>
        <v>2017</v>
      </c>
      <c r="I2137" t="str">
        <f t="shared" si="332"/>
        <v>SUN</v>
      </c>
      <c r="J2137">
        <f t="shared" si="339"/>
        <v>1</v>
      </c>
      <c r="K2137">
        <f>IF(ISERROR(VLOOKUP(A2137,Sheet3!$B$2:$B$72,1,FALSE)),0,1)</f>
        <v>0</v>
      </c>
      <c r="L2137">
        <f t="shared" si="333"/>
        <v>1</v>
      </c>
      <c r="N2137">
        <f t="shared" si="334"/>
        <v>11</v>
      </c>
      <c r="O2137">
        <f t="shared" si="330"/>
        <v>4</v>
      </c>
      <c r="P2137">
        <f t="shared" si="335"/>
        <v>2017</v>
      </c>
      <c r="Q2137" t="str">
        <f t="shared" si="336"/>
        <v>NOV</v>
      </c>
    </row>
    <row r="2138" spans="1:17" x14ac:dyDescent="0.25">
      <c r="A2138" s="1">
        <f t="shared" si="337"/>
        <v>43045</v>
      </c>
      <c r="B2138" s="1">
        <f>A2138-J2138+1</f>
        <v>43044</v>
      </c>
      <c r="C2138" s="1">
        <f t="shared" si="338"/>
        <v>43050</v>
      </c>
      <c r="D2138">
        <f>VLOOKUP(C2138,Sheet2!$A$2:$C$471,2,FALSE)</f>
        <v>45</v>
      </c>
      <c r="E2138">
        <f>VLOOKUP($C2138,Sheet2!$A$2:$D$471,4,FALSE)</f>
        <v>11</v>
      </c>
      <c r="F2138" t="str">
        <f>VLOOKUP(E2138,$W$2:$X$13,2,FALSE)</f>
        <v>NOV</v>
      </c>
      <c r="G2138">
        <f t="shared" si="331"/>
        <v>4</v>
      </c>
      <c r="H2138">
        <f>VLOOKUP($C2138,Sheet2!$A$2:$C$471,3,FALSE)</f>
        <v>2017</v>
      </c>
      <c r="I2138" t="str">
        <f t="shared" si="332"/>
        <v>MON</v>
      </c>
      <c r="J2138">
        <f t="shared" si="339"/>
        <v>2</v>
      </c>
      <c r="K2138">
        <f>IF(ISERROR(VLOOKUP(A2138,Sheet3!$B$2:$B$72,1,FALSE)),0,1)</f>
        <v>0</v>
      </c>
      <c r="L2138">
        <f t="shared" si="333"/>
        <v>0</v>
      </c>
      <c r="N2138">
        <f t="shared" si="334"/>
        <v>11</v>
      </c>
      <c r="O2138">
        <f t="shared" si="330"/>
        <v>4</v>
      </c>
      <c r="P2138">
        <f t="shared" si="335"/>
        <v>2017</v>
      </c>
      <c r="Q2138" t="str">
        <f t="shared" si="336"/>
        <v>NOV</v>
      </c>
    </row>
    <row r="2139" spans="1:17" x14ac:dyDescent="0.25">
      <c r="A2139" s="1">
        <f t="shared" si="337"/>
        <v>43046</v>
      </c>
      <c r="B2139" s="1">
        <f>A2139-J2139+1</f>
        <v>43044</v>
      </c>
      <c r="C2139" s="1">
        <f t="shared" si="338"/>
        <v>43050</v>
      </c>
      <c r="D2139">
        <f>VLOOKUP(C2139,Sheet2!$A$2:$C$471,2,FALSE)</f>
        <v>45</v>
      </c>
      <c r="E2139">
        <f>VLOOKUP($C2139,Sheet2!$A$2:$D$471,4,FALSE)</f>
        <v>11</v>
      </c>
      <c r="F2139" t="str">
        <f>VLOOKUP(E2139,$W$2:$X$13,2,FALSE)</f>
        <v>NOV</v>
      </c>
      <c r="G2139">
        <f t="shared" si="331"/>
        <v>4</v>
      </c>
      <c r="H2139">
        <f>VLOOKUP($C2139,Sheet2!$A$2:$C$471,3,FALSE)</f>
        <v>2017</v>
      </c>
      <c r="I2139" t="str">
        <f t="shared" si="332"/>
        <v>TUE</v>
      </c>
      <c r="J2139">
        <f t="shared" si="339"/>
        <v>3</v>
      </c>
      <c r="K2139">
        <f>IF(ISERROR(VLOOKUP(A2139,Sheet3!$B$2:$B$72,1,FALSE)),0,1)</f>
        <v>0</v>
      </c>
      <c r="L2139">
        <f t="shared" si="333"/>
        <v>0</v>
      </c>
      <c r="N2139">
        <f t="shared" si="334"/>
        <v>11</v>
      </c>
      <c r="O2139">
        <f t="shared" si="330"/>
        <v>4</v>
      </c>
      <c r="P2139">
        <f t="shared" si="335"/>
        <v>2017</v>
      </c>
      <c r="Q2139" t="str">
        <f t="shared" si="336"/>
        <v>NOV</v>
      </c>
    </row>
    <row r="2140" spans="1:17" x14ac:dyDescent="0.25">
      <c r="A2140" s="1">
        <f t="shared" si="337"/>
        <v>43047</v>
      </c>
      <c r="B2140" s="1">
        <f>A2140-J2140+1</f>
        <v>43044</v>
      </c>
      <c r="C2140" s="1">
        <f t="shared" si="338"/>
        <v>43050</v>
      </c>
      <c r="D2140">
        <f>VLOOKUP(C2140,Sheet2!$A$2:$C$471,2,FALSE)</f>
        <v>45</v>
      </c>
      <c r="E2140">
        <f>VLOOKUP($C2140,Sheet2!$A$2:$D$471,4,FALSE)</f>
        <v>11</v>
      </c>
      <c r="F2140" t="str">
        <f>VLOOKUP(E2140,$W$2:$X$13,2,FALSE)</f>
        <v>NOV</v>
      </c>
      <c r="G2140">
        <f t="shared" si="331"/>
        <v>4</v>
      </c>
      <c r="H2140">
        <f>VLOOKUP($C2140,Sheet2!$A$2:$C$471,3,FALSE)</f>
        <v>2017</v>
      </c>
      <c r="I2140" t="str">
        <f t="shared" si="332"/>
        <v>WED</v>
      </c>
      <c r="J2140">
        <f t="shared" si="339"/>
        <v>4</v>
      </c>
      <c r="K2140">
        <f>IF(ISERROR(VLOOKUP(A2140,Sheet3!$B$2:$B$72,1,FALSE)),0,1)</f>
        <v>0</v>
      </c>
      <c r="L2140">
        <f t="shared" si="333"/>
        <v>0</v>
      </c>
      <c r="N2140">
        <f t="shared" si="334"/>
        <v>11</v>
      </c>
      <c r="O2140">
        <f t="shared" si="330"/>
        <v>4</v>
      </c>
      <c r="P2140">
        <f t="shared" si="335"/>
        <v>2017</v>
      </c>
      <c r="Q2140" t="str">
        <f t="shared" si="336"/>
        <v>NOV</v>
      </c>
    </row>
    <row r="2141" spans="1:17" x14ac:dyDescent="0.25">
      <c r="A2141" s="1">
        <f t="shared" si="337"/>
        <v>43048</v>
      </c>
      <c r="B2141" s="1">
        <f>A2141-J2141+1</f>
        <v>43044</v>
      </c>
      <c r="C2141" s="1">
        <f t="shared" si="338"/>
        <v>43050</v>
      </c>
      <c r="D2141">
        <f>VLOOKUP(C2141,Sheet2!$A$2:$C$471,2,FALSE)</f>
        <v>45</v>
      </c>
      <c r="E2141">
        <f>VLOOKUP($C2141,Sheet2!$A$2:$D$471,4,FALSE)</f>
        <v>11</v>
      </c>
      <c r="F2141" t="str">
        <f>VLOOKUP(E2141,$W$2:$X$13,2,FALSE)</f>
        <v>NOV</v>
      </c>
      <c r="G2141">
        <f t="shared" si="331"/>
        <v>4</v>
      </c>
      <c r="H2141">
        <f>VLOOKUP($C2141,Sheet2!$A$2:$C$471,3,FALSE)</f>
        <v>2017</v>
      </c>
      <c r="I2141" t="str">
        <f t="shared" si="332"/>
        <v>THU</v>
      </c>
      <c r="J2141">
        <f t="shared" si="339"/>
        <v>5</v>
      </c>
      <c r="K2141">
        <f>IF(ISERROR(VLOOKUP(A2141,Sheet3!$B$2:$B$72,1,FALSE)),0,1)</f>
        <v>0</v>
      </c>
      <c r="L2141">
        <f t="shared" si="333"/>
        <v>0</v>
      </c>
      <c r="N2141">
        <f t="shared" si="334"/>
        <v>11</v>
      </c>
      <c r="O2141">
        <f t="shared" si="330"/>
        <v>4</v>
      </c>
      <c r="P2141">
        <f t="shared" si="335"/>
        <v>2017</v>
      </c>
      <c r="Q2141" t="str">
        <f t="shared" si="336"/>
        <v>NOV</v>
      </c>
    </row>
    <row r="2142" spans="1:17" x14ac:dyDescent="0.25">
      <c r="A2142" s="1">
        <f t="shared" si="337"/>
        <v>43049</v>
      </c>
      <c r="B2142" s="1">
        <f>A2142-J2142+1</f>
        <v>43044</v>
      </c>
      <c r="C2142" s="1">
        <f t="shared" si="338"/>
        <v>43050</v>
      </c>
      <c r="D2142">
        <f>VLOOKUP(C2142,Sheet2!$A$2:$C$471,2,FALSE)</f>
        <v>45</v>
      </c>
      <c r="E2142">
        <f>VLOOKUP($C2142,Sheet2!$A$2:$D$471,4,FALSE)</f>
        <v>11</v>
      </c>
      <c r="F2142" t="str">
        <f>VLOOKUP(E2142,$W$2:$X$13,2,FALSE)</f>
        <v>NOV</v>
      </c>
      <c r="G2142">
        <f t="shared" si="331"/>
        <v>4</v>
      </c>
      <c r="H2142">
        <f>VLOOKUP($C2142,Sheet2!$A$2:$C$471,3,FALSE)</f>
        <v>2017</v>
      </c>
      <c r="I2142" t="str">
        <f t="shared" si="332"/>
        <v>FRI</v>
      </c>
      <c r="J2142">
        <f t="shared" si="339"/>
        <v>6</v>
      </c>
      <c r="K2142">
        <f>IF(ISERROR(VLOOKUP(A2142,Sheet3!$B$2:$B$72,1,FALSE)),0,1)</f>
        <v>0</v>
      </c>
      <c r="L2142">
        <f t="shared" si="333"/>
        <v>0</v>
      </c>
      <c r="N2142">
        <f t="shared" si="334"/>
        <v>11</v>
      </c>
      <c r="O2142">
        <f t="shared" si="330"/>
        <v>4</v>
      </c>
      <c r="P2142">
        <f t="shared" si="335"/>
        <v>2017</v>
      </c>
      <c r="Q2142" t="str">
        <f t="shared" si="336"/>
        <v>NOV</v>
      </c>
    </row>
    <row r="2143" spans="1:17" x14ac:dyDescent="0.25">
      <c r="A2143" s="1">
        <f t="shared" si="337"/>
        <v>43050</v>
      </c>
      <c r="B2143" s="1">
        <f>A2143-J2143+1</f>
        <v>43044</v>
      </c>
      <c r="C2143" s="1">
        <f t="shared" si="338"/>
        <v>43050</v>
      </c>
      <c r="D2143">
        <f>VLOOKUP(C2143,Sheet2!$A$2:$C$471,2,FALSE)</f>
        <v>45</v>
      </c>
      <c r="E2143">
        <f>VLOOKUP($C2143,Sheet2!$A$2:$D$471,4,FALSE)</f>
        <v>11</v>
      </c>
      <c r="F2143" t="str">
        <f>VLOOKUP(E2143,$W$2:$X$13,2,FALSE)</f>
        <v>NOV</v>
      </c>
      <c r="G2143">
        <f t="shared" si="331"/>
        <v>4</v>
      </c>
      <c r="H2143">
        <f>VLOOKUP($C2143,Sheet2!$A$2:$C$471,3,FALSE)</f>
        <v>2017</v>
      </c>
      <c r="I2143" t="str">
        <f t="shared" si="332"/>
        <v>SAT</v>
      </c>
      <c r="J2143">
        <f t="shared" si="339"/>
        <v>7</v>
      </c>
      <c r="K2143">
        <f>IF(ISERROR(VLOOKUP(A2143,Sheet3!$B$2:$B$72,1,FALSE)),0,1)</f>
        <v>0</v>
      </c>
      <c r="L2143">
        <f t="shared" si="333"/>
        <v>1</v>
      </c>
      <c r="N2143">
        <f t="shared" si="334"/>
        <v>11</v>
      </c>
      <c r="O2143">
        <f t="shared" si="330"/>
        <v>4</v>
      </c>
      <c r="P2143">
        <f t="shared" si="335"/>
        <v>2017</v>
      </c>
      <c r="Q2143" t="str">
        <f t="shared" si="336"/>
        <v>NOV</v>
      </c>
    </row>
    <row r="2144" spans="1:17" x14ac:dyDescent="0.25">
      <c r="A2144" s="1">
        <f t="shared" si="337"/>
        <v>43051</v>
      </c>
      <c r="B2144" s="1">
        <f>A2144-J2144+1</f>
        <v>43051</v>
      </c>
      <c r="C2144" s="1">
        <f t="shared" si="338"/>
        <v>43057</v>
      </c>
      <c r="D2144">
        <f>VLOOKUP(C2144,Sheet2!$A$2:$C$471,2,FALSE)</f>
        <v>46</v>
      </c>
      <c r="E2144">
        <f>VLOOKUP($C2144,Sheet2!$A$2:$D$471,4,FALSE)</f>
        <v>11</v>
      </c>
      <c r="F2144" t="str">
        <f>VLOOKUP(E2144,$W$2:$X$13,2,FALSE)</f>
        <v>NOV</v>
      </c>
      <c r="G2144">
        <f t="shared" si="331"/>
        <v>4</v>
      </c>
      <c r="H2144">
        <f>VLOOKUP($C2144,Sheet2!$A$2:$C$471,3,FALSE)</f>
        <v>2017</v>
      </c>
      <c r="I2144" t="str">
        <f t="shared" si="332"/>
        <v>SUN</v>
      </c>
      <c r="J2144">
        <f t="shared" si="339"/>
        <v>1</v>
      </c>
      <c r="K2144">
        <f>IF(ISERROR(VLOOKUP(A2144,Sheet3!$B$2:$B$72,1,FALSE)),0,1)</f>
        <v>0</v>
      </c>
      <c r="L2144">
        <f t="shared" si="333"/>
        <v>1</v>
      </c>
      <c r="N2144">
        <f t="shared" si="334"/>
        <v>11</v>
      </c>
      <c r="O2144">
        <f t="shared" si="330"/>
        <v>4</v>
      </c>
      <c r="P2144">
        <f t="shared" si="335"/>
        <v>2017</v>
      </c>
      <c r="Q2144" t="str">
        <f t="shared" si="336"/>
        <v>NOV</v>
      </c>
    </row>
    <row r="2145" spans="1:17" x14ac:dyDescent="0.25">
      <c r="A2145" s="1">
        <f t="shared" si="337"/>
        <v>43052</v>
      </c>
      <c r="B2145" s="1">
        <f>A2145-J2145+1</f>
        <v>43051</v>
      </c>
      <c r="C2145" s="1">
        <f t="shared" si="338"/>
        <v>43057</v>
      </c>
      <c r="D2145">
        <f>VLOOKUP(C2145,Sheet2!$A$2:$C$471,2,FALSE)</f>
        <v>46</v>
      </c>
      <c r="E2145">
        <f>VLOOKUP($C2145,Sheet2!$A$2:$D$471,4,FALSE)</f>
        <v>11</v>
      </c>
      <c r="F2145" t="str">
        <f>VLOOKUP(E2145,$W$2:$X$13,2,FALSE)</f>
        <v>NOV</v>
      </c>
      <c r="G2145">
        <f t="shared" si="331"/>
        <v>4</v>
      </c>
      <c r="H2145">
        <f>VLOOKUP($C2145,Sheet2!$A$2:$C$471,3,FALSE)</f>
        <v>2017</v>
      </c>
      <c r="I2145" t="str">
        <f t="shared" si="332"/>
        <v>MON</v>
      </c>
      <c r="J2145">
        <f t="shared" si="339"/>
        <v>2</v>
      </c>
      <c r="K2145">
        <f>IF(ISERROR(VLOOKUP(A2145,Sheet3!$B$2:$B$72,1,FALSE)),0,1)</f>
        <v>0</v>
      </c>
      <c r="L2145">
        <f t="shared" si="333"/>
        <v>0</v>
      </c>
      <c r="N2145">
        <f t="shared" si="334"/>
        <v>11</v>
      </c>
      <c r="O2145">
        <f t="shared" si="330"/>
        <v>4</v>
      </c>
      <c r="P2145">
        <f t="shared" si="335"/>
        <v>2017</v>
      </c>
      <c r="Q2145" t="str">
        <f t="shared" si="336"/>
        <v>NOV</v>
      </c>
    </row>
    <row r="2146" spans="1:17" x14ac:dyDescent="0.25">
      <c r="A2146" s="1">
        <f t="shared" si="337"/>
        <v>43053</v>
      </c>
      <c r="B2146" s="1">
        <f>A2146-J2146+1</f>
        <v>43051</v>
      </c>
      <c r="C2146" s="1">
        <f t="shared" si="338"/>
        <v>43057</v>
      </c>
      <c r="D2146">
        <f>VLOOKUP(C2146,Sheet2!$A$2:$C$471,2,FALSE)</f>
        <v>46</v>
      </c>
      <c r="E2146">
        <f>VLOOKUP($C2146,Sheet2!$A$2:$D$471,4,FALSE)</f>
        <v>11</v>
      </c>
      <c r="F2146" t="str">
        <f>VLOOKUP(E2146,$W$2:$X$13,2,FALSE)</f>
        <v>NOV</v>
      </c>
      <c r="G2146">
        <f t="shared" si="331"/>
        <v>4</v>
      </c>
      <c r="H2146">
        <f>VLOOKUP($C2146,Sheet2!$A$2:$C$471,3,FALSE)</f>
        <v>2017</v>
      </c>
      <c r="I2146" t="str">
        <f t="shared" si="332"/>
        <v>TUE</v>
      </c>
      <c r="J2146">
        <f t="shared" si="339"/>
        <v>3</v>
      </c>
      <c r="K2146">
        <f>IF(ISERROR(VLOOKUP(A2146,Sheet3!$B$2:$B$72,1,FALSE)),0,1)</f>
        <v>0</v>
      </c>
      <c r="L2146">
        <f t="shared" si="333"/>
        <v>0</v>
      </c>
      <c r="N2146">
        <f t="shared" si="334"/>
        <v>11</v>
      </c>
      <c r="O2146">
        <f t="shared" si="330"/>
        <v>4</v>
      </c>
      <c r="P2146">
        <f t="shared" si="335"/>
        <v>2017</v>
      </c>
      <c r="Q2146" t="str">
        <f t="shared" si="336"/>
        <v>NOV</v>
      </c>
    </row>
    <row r="2147" spans="1:17" x14ac:dyDescent="0.25">
      <c r="A2147" s="1">
        <f t="shared" si="337"/>
        <v>43054</v>
      </c>
      <c r="B2147" s="1">
        <f>A2147-J2147+1</f>
        <v>43051</v>
      </c>
      <c r="C2147" s="1">
        <f t="shared" si="338"/>
        <v>43057</v>
      </c>
      <c r="D2147">
        <f>VLOOKUP(C2147,Sheet2!$A$2:$C$471,2,FALSE)</f>
        <v>46</v>
      </c>
      <c r="E2147">
        <f>VLOOKUP($C2147,Sheet2!$A$2:$D$471,4,FALSE)</f>
        <v>11</v>
      </c>
      <c r="F2147" t="str">
        <f>VLOOKUP(E2147,$W$2:$X$13,2,FALSE)</f>
        <v>NOV</v>
      </c>
      <c r="G2147">
        <f t="shared" si="331"/>
        <v>4</v>
      </c>
      <c r="H2147">
        <f>VLOOKUP($C2147,Sheet2!$A$2:$C$471,3,FALSE)</f>
        <v>2017</v>
      </c>
      <c r="I2147" t="str">
        <f t="shared" si="332"/>
        <v>WED</v>
      </c>
      <c r="J2147">
        <f t="shared" si="339"/>
        <v>4</v>
      </c>
      <c r="K2147">
        <f>IF(ISERROR(VLOOKUP(A2147,Sheet3!$B$2:$B$72,1,FALSE)),0,1)</f>
        <v>0</v>
      </c>
      <c r="L2147">
        <f t="shared" si="333"/>
        <v>0</v>
      </c>
      <c r="N2147">
        <f t="shared" si="334"/>
        <v>11</v>
      </c>
      <c r="O2147">
        <f t="shared" si="330"/>
        <v>4</v>
      </c>
      <c r="P2147">
        <f t="shared" si="335"/>
        <v>2017</v>
      </c>
      <c r="Q2147" t="str">
        <f t="shared" si="336"/>
        <v>NOV</v>
      </c>
    </row>
    <row r="2148" spans="1:17" x14ac:dyDescent="0.25">
      <c r="A2148" s="1">
        <f t="shared" si="337"/>
        <v>43055</v>
      </c>
      <c r="B2148" s="1">
        <f>A2148-J2148+1</f>
        <v>43051</v>
      </c>
      <c r="C2148" s="1">
        <f t="shared" si="338"/>
        <v>43057</v>
      </c>
      <c r="D2148">
        <f>VLOOKUP(C2148,Sheet2!$A$2:$C$471,2,FALSE)</f>
        <v>46</v>
      </c>
      <c r="E2148">
        <f>VLOOKUP($C2148,Sheet2!$A$2:$D$471,4,FALSE)</f>
        <v>11</v>
      </c>
      <c r="F2148" t="str">
        <f>VLOOKUP(E2148,$W$2:$X$13,2,FALSE)</f>
        <v>NOV</v>
      </c>
      <c r="G2148">
        <f t="shared" si="331"/>
        <v>4</v>
      </c>
      <c r="H2148">
        <f>VLOOKUP($C2148,Sheet2!$A$2:$C$471,3,FALSE)</f>
        <v>2017</v>
      </c>
      <c r="I2148" t="str">
        <f t="shared" si="332"/>
        <v>THU</v>
      </c>
      <c r="J2148">
        <f t="shared" si="339"/>
        <v>5</v>
      </c>
      <c r="K2148">
        <f>IF(ISERROR(VLOOKUP(A2148,Sheet3!$B$2:$B$72,1,FALSE)),0,1)</f>
        <v>0</v>
      </c>
      <c r="L2148">
        <f t="shared" si="333"/>
        <v>0</v>
      </c>
      <c r="N2148">
        <f t="shared" si="334"/>
        <v>11</v>
      </c>
      <c r="O2148">
        <f t="shared" si="330"/>
        <v>4</v>
      </c>
      <c r="P2148">
        <f t="shared" si="335"/>
        <v>2017</v>
      </c>
      <c r="Q2148" t="str">
        <f t="shared" si="336"/>
        <v>NOV</v>
      </c>
    </row>
    <row r="2149" spans="1:17" x14ac:dyDescent="0.25">
      <c r="A2149" s="1">
        <f t="shared" si="337"/>
        <v>43056</v>
      </c>
      <c r="B2149" s="1">
        <f>A2149-J2149+1</f>
        <v>43051</v>
      </c>
      <c r="C2149" s="1">
        <f t="shared" si="338"/>
        <v>43057</v>
      </c>
      <c r="D2149">
        <f>VLOOKUP(C2149,Sheet2!$A$2:$C$471,2,FALSE)</f>
        <v>46</v>
      </c>
      <c r="E2149">
        <f>VLOOKUP($C2149,Sheet2!$A$2:$D$471,4,FALSE)</f>
        <v>11</v>
      </c>
      <c r="F2149" t="str">
        <f>VLOOKUP(E2149,$W$2:$X$13,2,FALSE)</f>
        <v>NOV</v>
      </c>
      <c r="G2149">
        <f t="shared" si="331"/>
        <v>4</v>
      </c>
      <c r="H2149">
        <f>VLOOKUP($C2149,Sheet2!$A$2:$C$471,3,FALSE)</f>
        <v>2017</v>
      </c>
      <c r="I2149" t="str">
        <f t="shared" si="332"/>
        <v>FRI</v>
      </c>
      <c r="J2149">
        <f t="shared" si="339"/>
        <v>6</v>
      </c>
      <c r="K2149">
        <f>IF(ISERROR(VLOOKUP(A2149,Sheet3!$B$2:$B$72,1,FALSE)),0,1)</f>
        <v>0</v>
      </c>
      <c r="L2149">
        <f t="shared" si="333"/>
        <v>0</v>
      </c>
      <c r="N2149">
        <f t="shared" si="334"/>
        <v>11</v>
      </c>
      <c r="O2149">
        <f t="shared" si="330"/>
        <v>4</v>
      </c>
      <c r="P2149">
        <f t="shared" si="335"/>
        <v>2017</v>
      </c>
      <c r="Q2149" t="str">
        <f t="shared" si="336"/>
        <v>NOV</v>
      </c>
    </row>
    <row r="2150" spans="1:17" x14ac:dyDescent="0.25">
      <c r="A2150" s="1">
        <f t="shared" si="337"/>
        <v>43057</v>
      </c>
      <c r="B2150" s="1">
        <f>A2150-J2150+1</f>
        <v>43051</v>
      </c>
      <c r="C2150" s="1">
        <f t="shared" si="338"/>
        <v>43057</v>
      </c>
      <c r="D2150">
        <f>VLOOKUP(C2150,Sheet2!$A$2:$C$471,2,FALSE)</f>
        <v>46</v>
      </c>
      <c r="E2150">
        <f>VLOOKUP($C2150,Sheet2!$A$2:$D$471,4,FALSE)</f>
        <v>11</v>
      </c>
      <c r="F2150" t="str">
        <f>VLOOKUP(E2150,$W$2:$X$13,2,FALSE)</f>
        <v>NOV</v>
      </c>
      <c r="G2150">
        <f t="shared" si="331"/>
        <v>4</v>
      </c>
      <c r="H2150">
        <f>VLOOKUP($C2150,Sheet2!$A$2:$C$471,3,FALSE)</f>
        <v>2017</v>
      </c>
      <c r="I2150" t="str">
        <f t="shared" si="332"/>
        <v>SAT</v>
      </c>
      <c r="J2150">
        <f t="shared" si="339"/>
        <v>7</v>
      </c>
      <c r="K2150">
        <f>IF(ISERROR(VLOOKUP(A2150,Sheet3!$B$2:$B$72,1,FALSE)),0,1)</f>
        <v>0</v>
      </c>
      <c r="L2150">
        <f t="shared" si="333"/>
        <v>1</v>
      </c>
      <c r="N2150">
        <f t="shared" si="334"/>
        <v>11</v>
      </c>
      <c r="O2150">
        <f t="shared" si="330"/>
        <v>4</v>
      </c>
      <c r="P2150">
        <f t="shared" si="335"/>
        <v>2017</v>
      </c>
      <c r="Q2150" t="str">
        <f t="shared" si="336"/>
        <v>NOV</v>
      </c>
    </row>
    <row r="2151" spans="1:17" x14ac:dyDescent="0.25">
      <c r="A2151" s="1">
        <f t="shared" si="337"/>
        <v>43058</v>
      </c>
      <c r="B2151" s="1">
        <f>A2151-J2151+1</f>
        <v>43058</v>
      </c>
      <c r="C2151" s="1">
        <f t="shared" si="338"/>
        <v>43064</v>
      </c>
      <c r="D2151">
        <f>VLOOKUP(C2151,Sheet2!$A$2:$C$471,2,FALSE)</f>
        <v>47</v>
      </c>
      <c r="E2151">
        <f>VLOOKUP($C2151,Sheet2!$A$2:$D$471,4,FALSE)</f>
        <v>11</v>
      </c>
      <c r="F2151" t="str">
        <f>VLOOKUP(E2151,$W$2:$X$13,2,FALSE)</f>
        <v>NOV</v>
      </c>
      <c r="G2151">
        <f t="shared" si="331"/>
        <v>4</v>
      </c>
      <c r="H2151">
        <f>VLOOKUP($C2151,Sheet2!$A$2:$C$471,3,FALSE)</f>
        <v>2017</v>
      </c>
      <c r="I2151" t="str">
        <f t="shared" si="332"/>
        <v>SUN</v>
      </c>
      <c r="J2151">
        <f t="shared" si="339"/>
        <v>1</v>
      </c>
      <c r="K2151">
        <f>IF(ISERROR(VLOOKUP(A2151,Sheet3!$B$2:$B$72,1,FALSE)),0,1)</f>
        <v>0</v>
      </c>
      <c r="L2151">
        <f t="shared" si="333"/>
        <v>1</v>
      </c>
      <c r="N2151">
        <f t="shared" si="334"/>
        <v>11</v>
      </c>
      <c r="O2151">
        <f t="shared" si="330"/>
        <v>4</v>
      </c>
      <c r="P2151">
        <f t="shared" si="335"/>
        <v>2017</v>
      </c>
      <c r="Q2151" t="str">
        <f t="shared" si="336"/>
        <v>NOV</v>
      </c>
    </row>
    <row r="2152" spans="1:17" x14ac:dyDescent="0.25">
      <c r="A2152" s="1">
        <f t="shared" si="337"/>
        <v>43059</v>
      </c>
      <c r="B2152" s="1">
        <f>A2152-J2152+1</f>
        <v>43058</v>
      </c>
      <c r="C2152" s="1">
        <f t="shared" si="338"/>
        <v>43064</v>
      </c>
      <c r="D2152">
        <f>VLOOKUP(C2152,Sheet2!$A$2:$C$471,2,FALSE)</f>
        <v>47</v>
      </c>
      <c r="E2152">
        <f>VLOOKUP($C2152,Sheet2!$A$2:$D$471,4,FALSE)</f>
        <v>11</v>
      </c>
      <c r="F2152" t="str">
        <f>VLOOKUP(E2152,$W$2:$X$13,2,FALSE)</f>
        <v>NOV</v>
      </c>
      <c r="G2152">
        <f t="shared" si="331"/>
        <v>4</v>
      </c>
      <c r="H2152">
        <f>VLOOKUP($C2152,Sheet2!$A$2:$C$471,3,FALSE)</f>
        <v>2017</v>
      </c>
      <c r="I2152" t="str">
        <f t="shared" si="332"/>
        <v>MON</v>
      </c>
      <c r="J2152">
        <f t="shared" si="339"/>
        <v>2</v>
      </c>
      <c r="K2152">
        <f>IF(ISERROR(VLOOKUP(A2152,Sheet3!$B$2:$B$72,1,FALSE)),0,1)</f>
        <v>0</v>
      </c>
      <c r="L2152">
        <f t="shared" si="333"/>
        <v>0</v>
      </c>
      <c r="N2152">
        <f t="shared" si="334"/>
        <v>11</v>
      </c>
      <c r="O2152">
        <f t="shared" si="330"/>
        <v>4</v>
      </c>
      <c r="P2152">
        <f t="shared" si="335"/>
        <v>2017</v>
      </c>
      <c r="Q2152" t="str">
        <f t="shared" si="336"/>
        <v>NOV</v>
      </c>
    </row>
    <row r="2153" spans="1:17" x14ac:dyDescent="0.25">
      <c r="A2153" s="1">
        <f t="shared" si="337"/>
        <v>43060</v>
      </c>
      <c r="B2153" s="1">
        <f>A2153-J2153+1</f>
        <v>43058</v>
      </c>
      <c r="C2153" s="1">
        <f t="shared" si="338"/>
        <v>43064</v>
      </c>
      <c r="D2153">
        <f>VLOOKUP(C2153,Sheet2!$A$2:$C$471,2,FALSE)</f>
        <v>47</v>
      </c>
      <c r="E2153">
        <f>VLOOKUP($C2153,Sheet2!$A$2:$D$471,4,FALSE)</f>
        <v>11</v>
      </c>
      <c r="F2153" t="str">
        <f>VLOOKUP(E2153,$W$2:$X$13,2,FALSE)</f>
        <v>NOV</v>
      </c>
      <c r="G2153">
        <f t="shared" si="331"/>
        <v>4</v>
      </c>
      <c r="H2153">
        <f>VLOOKUP($C2153,Sheet2!$A$2:$C$471,3,FALSE)</f>
        <v>2017</v>
      </c>
      <c r="I2153" t="str">
        <f t="shared" si="332"/>
        <v>TUE</v>
      </c>
      <c r="J2153">
        <f t="shared" si="339"/>
        <v>3</v>
      </c>
      <c r="K2153">
        <f>IF(ISERROR(VLOOKUP(A2153,Sheet3!$B$2:$B$72,1,FALSE)),0,1)</f>
        <v>0</v>
      </c>
      <c r="L2153">
        <f t="shared" si="333"/>
        <v>0</v>
      </c>
      <c r="N2153">
        <f t="shared" si="334"/>
        <v>11</v>
      </c>
      <c r="O2153">
        <f t="shared" si="330"/>
        <v>4</v>
      </c>
      <c r="P2153">
        <f t="shared" si="335"/>
        <v>2017</v>
      </c>
      <c r="Q2153" t="str">
        <f t="shared" si="336"/>
        <v>NOV</v>
      </c>
    </row>
    <row r="2154" spans="1:17" x14ac:dyDescent="0.25">
      <c r="A2154" s="1">
        <f t="shared" si="337"/>
        <v>43061</v>
      </c>
      <c r="B2154" s="1">
        <f>A2154-J2154+1</f>
        <v>43058</v>
      </c>
      <c r="C2154" s="1">
        <f t="shared" si="338"/>
        <v>43064</v>
      </c>
      <c r="D2154">
        <f>VLOOKUP(C2154,Sheet2!$A$2:$C$471,2,FALSE)</f>
        <v>47</v>
      </c>
      <c r="E2154">
        <f>VLOOKUP($C2154,Sheet2!$A$2:$D$471,4,FALSE)</f>
        <v>11</v>
      </c>
      <c r="F2154" t="str">
        <f>VLOOKUP(E2154,$W$2:$X$13,2,FALSE)</f>
        <v>NOV</v>
      </c>
      <c r="G2154">
        <f t="shared" si="331"/>
        <v>4</v>
      </c>
      <c r="H2154">
        <f>VLOOKUP($C2154,Sheet2!$A$2:$C$471,3,FALSE)</f>
        <v>2017</v>
      </c>
      <c r="I2154" t="str">
        <f t="shared" si="332"/>
        <v>WED</v>
      </c>
      <c r="J2154">
        <f t="shared" si="339"/>
        <v>4</v>
      </c>
      <c r="K2154">
        <f>IF(ISERROR(VLOOKUP(A2154,Sheet3!$B$2:$B$72,1,FALSE)),0,1)</f>
        <v>0</v>
      </c>
      <c r="L2154">
        <f t="shared" si="333"/>
        <v>0</v>
      </c>
      <c r="N2154">
        <f t="shared" si="334"/>
        <v>11</v>
      </c>
      <c r="O2154">
        <f t="shared" si="330"/>
        <v>4</v>
      </c>
      <c r="P2154">
        <f t="shared" si="335"/>
        <v>2017</v>
      </c>
      <c r="Q2154" t="str">
        <f t="shared" si="336"/>
        <v>NOV</v>
      </c>
    </row>
    <row r="2155" spans="1:17" x14ac:dyDescent="0.25">
      <c r="A2155" s="1">
        <f t="shared" si="337"/>
        <v>43062</v>
      </c>
      <c r="B2155" s="1">
        <f>A2155-J2155+1</f>
        <v>43058</v>
      </c>
      <c r="C2155" s="1">
        <f t="shared" si="338"/>
        <v>43064</v>
      </c>
      <c r="D2155">
        <f>VLOOKUP(C2155,Sheet2!$A$2:$C$471,2,FALSE)</f>
        <v>47</v>
      </c>
      <c r="E2155">
        <f>VLOOKUP($C2155,Sheet2!$A$2:$D$471,4,FALSE)</f>
        <v>11</v>
      </c>
      <c r="F2155" t="str">
        <f>VLOOKUP(E2155,$W$2:$X$13,2,FALSE)</f>
        <v>NOV</v>
      </c>
      <c r="G2155">
        <f t="shared" si="331"/>
        <v>4</v>
      </c>
      <c r="H2155">
        <f>VLOOKUP($C2155,Sheet2!$A$2:$C$471,3,FALSE)</f>
        <v>2017</v>
      </c>
      <c r="I2155" t="str">
        <f t="shared" si="332"/>
        <v>THU</v>
      </c>
      <c r="J2155">
        <f t="shared" si="339"/>
        <v>5</v>
      </c>
      <c r="K2155">
        <f>IF(ISERROR(VLOOKUP(A2155,Sheet3!$B$2:$B$72,1,FALSE)),0,1)</f>
        <v>1</v>
      </c>
      <c r="L2155">
        <f t="shared" si="333"/>
        <v>0</v>
      </c>
      <c r="N2155">
        <f t="shared" si="334"/>
        <v>11</v>
      </c>
      <c r="O2155">
        <f t="shared" si="330"/>
        <v>4</v>
      </c>
      <c r="P2155">
        <f t="shared" si="335"/>
        <v>2017</v>
      </c>
      <c r="Q2155" t="str">
        <f t="shared" si="336"/>
        <v>NOV</v>
      </c>
    </row>
    <row r="2156" spans="1:17" x14ac:dyDescent="0.25">
      <c r="A2156" s="1">
        <f t="shared" si="337"/>
        <v>43063</v>
      </c>
      <c r="B2156" s="1">
        <f>A2156-J2156+1</f>
        <v>43058</v>
      </c>
      <c r="C2156" s="1">
        <f t="shared" si="338"/>
        <v>43064</v>
      </c>
      <c r="D2156">
        <f>VLOOKUP(C2156,Sheet2!$A$2:$C$471,2,FALSE)</f>
        <v>47</v>
      </c>
      <c r="E2156">
        <f>VLOOKUP($C2156,Sheet2!$A$2:$D$471,4,FALSE)</f>
        <v>11</v>
      </c>
      <c r="F2156" t="str">
        <f>VLOOKUP(E2156,$W$2:$X$13,2,FALSE)</f>
        <v>NOV</v>
      </c>
      <c r="G2156">
        <f t="shared" si="331"/>
        <v>4</v>
      </c>
      <c r="H2156">
        <f>VLOOKUP($C2156,Sheet2!$A$2:$C$471,3,FALSE)</f>
        <v>2017</v>
      </c>
      <c r="I2156" t="str">
        <f t="shared" si="332"/>
        <v>FRI</v>
      </c>
      <c r="J2156">
        <f t="shared" si="339"/>
        <v>6</v>
      </c>
      <c r="K2156">
        <f>IF(ISERROR(VLOOKUP(A2156,Sheet3!$B$2:$B$72,1,FALSE)),0,1)</f>
        <v>0</v>
      </c>
      <c r="L2156">
        <f t="shared" si="333"/>
        <v>0</v>
      </c>
      <c r="N2156">
        <f t="shared" si="334"/>
        <v>11</v>
      </c>
      <c r="O2156">
        <f t="shared" si="330"/>
        <v>4</v>
      </c>
      <c r="P2156">
        <f t="shared" si="335"/>
        <v>2017</v>
      </c>
      <c r="Q2156" t="str">
        <f t="shared" si="336"/>
        <v>NOV</v>
      </c>
    </row>
    <row r="2157" spans="1:17" x14ac:dyDescent="0.25">
      <c r="A2157" s="1">
        <f t="shared" si="337"/>
        <v>43064</v>
      </c>
      <c r="B2157" s="1">
        <f>A2157-J2157+1</f>
        <v>43058</v>
      </c>
      <c r="C2157" s="1">
        <f t="shared" si="338"/>
        <v>43064</v>
      </c>
      <c r="D2157">
        <f>VLOOKUP(C2157,Sheet2!$A$2:$C$471,2,FALSE)</f>
        <v>47</v>
      </c>
      <c r="E2157">
        <f>VLOOKUP($C2157,Sheet2!$A$2:$D$471,4,FALSE)</f>
        <v>11</v>
      </c>
      <c r="F2157" t="str">
        <f>VLOOKUP(E2157,$W$2:$X$13,2,FALSE)</f>
        <v>NOV</v>
      </c>
      <c r="G2157">
        <f t="shared" si="331"/>
        <v>4</v>
      </c>
      <c r="H2157">
        <f>VLOOKUP($C2157,Sheet2!$A$2:$C$471,3,FALSE)</f>
        <v>2017</v>
      </c>
      <c r="I2157" t="str">
        <f t="shared" si="332"/>
        <v>SAT</v>
      </c>
      <c r="J2157">
        <f t="shared" si="339"/>
        <v>7</v>
      </c>
      <c r="K2157">
        <f>IF(ISERROR(VLOOKUP(A2157,Sheet3!$B$2:$B$72,1,FALSE)),0,1)</f>
        <v>0</v>
      </c>
      <c r="L2157">
        <f t="shared" si="333"/>
        <v>1</v>
      </c>
      <c r="N2157">
        <f t="shared" si="334"/>
        <v>11</v>
      </c>
      <c r="O2157">
        <f t="shared" si="330"/>
        <v>4</v>
      </c>
      <c r="P2157">
        <f t="shared" si="335"/>
        <v>2017</v>
      </c>
      <c r="Q2157" t="str">
        <f t="shared" si="336"/>
        <v>NOV</v>
      </c>
    </row>
    <row r="2158" spans="1:17" x14ac:dyDescent="0.25">
      <c r="A2158" s="1">
        <f t="shared" si="337"/>
        <v>43065</v>
      </c>
      <c r="B2158" s="1">
        <f>A2158-J2158+1</f>
        <v>43065</v>
      </c>
      <c r="C2158" s="1">
        <f t="shared" si="338"/>
        <v>43071</v>
      </c>
      <c r="D2158">
        <f>VLOOKUP(C2158,Sheet2!$A$2:$C$471,2,FALSE)</f>
        <v>48</v>
      </c>
      <c r="E2158">
        <f>VLOOKUP($C2158,Sheet2!$A$2:$D$471,4,FALSE)</f>
        <v>12</v>
      </c>
      <c r="F2158" t="str">
        <f>VLOOKUP(E2158,$W$2:$X$13,2,FALSE)</f>
        <v>DEC</v>
      </c>
      <c r="G2158">
        <f t="shared" si="331"/>
        <v>4</v>
      </c>
      <c r="H2158">
        <f>VLOOKUP($C2158,Sheet2!$A$2:$C$471,3,FALSE)</f>
        <v>2017</v>
      </c>
      <c r="I2158" t="str">
        <f t="shared" si="332"/>
        <v>SUN</v>
      </c>
      <c r="J2158">
        <f t="shared" si="339"/>
        <v>1</v>
      </c>
      <c r="K2158">
        <f>IF(ISERROR(VLOOKUP(A2158,Sheet3!$B$2:$B$72,1,FALSE)),0,1)</f>
        <v>0</v>
      </c>
      <c r="L2158">
        <f t="shared" si="333"/>
        <v>1</v>
      </c>
      <c r="N2158">
        <f t="shared" si="334"/>
        <v>11</v>
      </c>
      <c r="O2158">
        <f t="shared" si="330"/>
        <v>4</v>
      </c>
      <c r="P2158">
        <f t="shared" si="335"/>
        <v>2017</v>
      </c>
      <c r="Q2158" t="str">
        <f t="shared" si="336"/>
        <v>NOV</v>
      </c>
    </row>
    <row r="2159" spans="1:17" x14ac:dyDescent="0.25">
      <c r="A2159" s="1">
        <f t="shared" si="337"/>
        <v>43066</v>
      </c>
      <c r="B2159" s="1">
        <f>A2159-J2159+1</f>
        <v>43065</v>
      </c>
      <c r="C2159" s="1">
        <f t="shared" si="338"/>
        <v>43071</v>
      </c>
      <c r="D2159">
        <f>VLOOKUP(C2159,Sheet2!$A$2:$C$471,2,FALSE)</f>
        <v>48</v>
      </c>
      <c r="E2159">
        <f>VLOOKUP($C2159,Sheet2!$A$2:$D$471,4,FALSE)</f>
        <v>12</v>
      </c>
      <c r="F2159" t="str">
        <f>VLOOKUP(E2159,$W$2:$X$13,2,FALSE)</f>
        <v>DEC</v>
      </c>
      <c r="G2159">
        <f t="shared" si="331"/>
        <v>4</v>
      </c>
      <c r="H2159">
        <f>VLOOKUP($C2159,Sheet2!$A$2:$C$471,3,FALSE)</f>
        <v>2017</v>
      </c>
      <c r="I2159" t="str">
        <f t="shared" si="332"/>
        <v>MON</v>
      </c>
      <c r="J2159">
        <f t="shared" si="339"/>
        <v>2</v>
      </c>
      <c r="K2159">
        <f>IF(ISERROR(VLOOKUP(A2159,Sheet3!$B$2:$B$72,1,FALSE)),0,1)</f>
        <v>0</v>
      </c>
      <c r="L2159">
        <f t="shared" si="333"/>
        <v>0</v>
      </c>
      <c r="N2159">
        <f t="shared" si="334"/>
        <v>11</v>
      </c>
      <c r="O2159">
        <f t="shared" si="330"/>
        <v>4</v>
      </c>
      <c r="P2159">
        <f t="shared" si="335"/>
        <v>2017</v>
      </c>
      <c r="Q2159" t="str">
        <f t="shared" si="336"/>
        <v>NOV</v>
      </c>
    </row>
    <row r="2160" spans="1:17" x14ac:dyDescent="0.25">
      <c r="A2160" s="1">
        <f t="shared" si="337"/>
        <v>43067</v>
      </c>
      <c r="B2160" s="1">
        <f>A2160-J2160+1</f>
        <v>43065</v>
      </c>
      <c r="C2160" s="1">
        <f t="shared" si="338"/>
        <v>43071</v>
      </c>
      <c r="D2160">
        <f>VLOOKUP(C2160,Sheet2!$A$2:$C$471,2,FALSE)</f>
        <v>48</v>
      </c>
      <c r="E2160">
        <f>VLOOKUP($C2160,Sheet2!$A$2:$D$471,4,FALSE)</f>
        <v>12</v>
      </c>
      <c r="F2160" t="str">
        <f>VLOOKUP(E2160,$W$2:$X$13,2,FALSE)</f>
        <v>DEC</v>
      </c>
      <c r="G2160">
        <f t="shared" si="331"/>
        <v>4</v>
      </c>
      <c r="H2160">
        <f>VLOOKUP($C2160,Sheet2!$A$2:$C$471,3,FALSE)</f>
        <v>2017</v>
      </c>
      <c r="I2160" t="str">
        <f t="shared" si="332"/>
        <v>TUE</v>
      </c>
      <c r="J2160">
        <f t="shared" si="339"/>
        <v>3</v>
      </c>
      <c r="K2160">
        <f>IF(ISERROR(VLOOKUP(A2160,Sheet3!$B$2:$B$72,1,FALSE)),0,1)</f>
        <v>0</v>
      </c>
      <c r="L2160">
        <f t="shared" si="333"/>
        <v>0</v>
      </c>
      <c r="N2160">
        <f t="shared" si="334"/>
        <v>11</v>
      </c>
      <c r="O2160">
        <f t="shared" si="330"/>
        <v>4</v>
      </c>
      <c r="P2160">
        <f t="shared" si="335"/>
        <v>2017</v>
      </c>
      <c r="Q2160" t="str">
        <f t="shared" si="336"/>
        <v>NOV</v>
      </c>
    </row>
    <row r="2161" spans="1:17" x14ac:dyDescent="0.25">
      <c r="A2161" s="1">
        <f t="shared" si="337"/>
        <v>43068</v>
      </c>
      <c r="B2161" s="1">
        <f>A2161-J2161+1</f>
        <v>43065</v>
      </c>
      <c r="C2161" s="1">
        <f t="shared" si="338"/>
        <v>43071</v>
      </c>
      <c r="D2161">
        <f>VLOOKUP(C2161,Sheet2!$A$2:$C$471,2,FALSE)</f>
        <v>48</v>
      </c>
      <c r="E2161">
        <f>VLOOKUP($C2161,Sheet2!$A$2:$D$471,4,FALSE)</f>
        <v>12</v>
      </c>
      <c r="F2161" t="str">
        <f>VLOOKUP(E2161,$W$2:$X$13,2,FALSE)</f>
        <v>DEC</v>
      </c>
      <c r="G2161">
        <f t="shared" si="331"/>
        <v>4</v>
      </c>
      <c r="H2161">
        <f>VLOOKUP($C2161,Sheet2!$A$2:$C$471,3,FALSE)</f>
        <v>2017</v>
      </c>
      <c r="I2161" t="str">
        <f t="shared" si="332"/>
        <v>WED</v>
      </c>
      <c r="J2161">
        <f t="shared" si="339"/>
        <v>4</v>
      </c>
      <c r="K2161">
        <f>IF(ISERROR(VLOOKUP(A2161,Sheet3!$B$2:$B$72,1,FALSE)),0,1)</f>
        <v>0</v>
      </c>
      <c r="L2161">
        <f t="shared" si="333"/>
        <v>0</v>
      </c>
      <c r="N2161">
        <f t="shared" si="334"/>
        <v>11</v>
      </c>
      <c r="O2161">
        <f t="shared" si="330"/>
        <v>4</v>
      </c>
      <c r="P2161">
        <f t="shared" si="335"/>
        <v>2017</v>
      </c>
      <c r="Q2161" t="str">
        <f t="shared" si="336"/>
        <v>NOV</v>
      </c>
    </row>
    <row r="2162" spans="1:17" x14ac:dyDescent="0.25">
      <c r="A2162" s="1">
        <f t="shared" si="337"/>
        <v>43069</v>
      </c>
      <c r="B2162" s="1">
        <f>A2162-J2162+1</f>
        <v>43065</v>
      </c>
      <c r="C2162" s="1">
        <f t="shared" si="338"/>
        <v>43071</v>
      </c>
      <c r="D2162">
        <f>VLOOKUP(C2162,Sheet2!$A$2:$C$471,2,FALSE)</f>
        <v>48</v>
      </c>
      <c r="E2162">
        <f>VLOOKUP($C2162,Sheet2!$A$2:$D$471,4,FALSE)</f>
        <v>12</v>
      </c>
      <c r="F2162" t="str">
        <f>VLOOKUP(E2162,$W$2:$X$13,2,FALSE)</f>
        <v>DEC</v>
      </c>
      <c r="G2162">
        <f t="shared" si="331"/>
        <v>4</v>
      </c>
      <c r="H2162">
        <f>VLOOKUP($C2162,Sheet2!$A$2:$C$471,3,FALSE)</f>
        <v>2017</v>
      </c>
      <c r="I2162" t="str">
        <f t="shared" si="332"/>
        <v>THU</v>
      </c>
      <c r="J2162">
        <f t="shared" si="339"/>
        <v>5</v>
      </c>
      <c r="K2162">
        <f>IF(ISERROR(VLOOKUP(A2162,Sheet3!$B$2:$B$72,1,FALSE)),0,1)</f>
        <v>0</v>
      </c>
      <c r="L2162">
        <f t="shared" si="333"/>
        <v>0</v>
      </c>
      <c r="N2162">
        <f t="shared" si="334"/>
        <v>11</v>
      </c>
      <c r="O2162">
        <f t="shared" si="330"/>
        <v>4</v>
      </c>
      <c r="P2162">
        <f t="shared" si="335"/>
        <v>2017</v>
      </c>
      <c r="Q2162" t="str">
        <f t="shared" si="336"/>
        <v>NOV</v>
      </c>
    </row>
    <row r="2163" spans="1:17" x14ac:dyDescent="0.25">
      <c r="A2163" s="1">
        <f t="shared" si="337"/>
        <v>43070</v>
      </c>
      <c r="B2163" s="1">
        <f>A2163-J2163+1</f>
        <v>43065</v>
      </c>
      <c r="C2163" s="1">
        <f t="shared" si="338"/>
        <v>43071</v>
      </c>
      <c r="D2163">
        <f>VLOOKUP(C2163,Sheet2!$A$2:$C$471,2,FALSE)</f>
        <v>48</v>
      </c>
      <c r="E2163">
        <f>VLOOKUP($C2163,Sheet2!$A$2:$D$471,4,FALSE)</f>
        <v>12</v>
      </c>
      <c r="F2163" t="str">
        <f>VLOOKUP(E2163,$W$2:$X$13,2,FALSE)</f>
        <v>DEC</v>
      </c>
      <c r="G2163">
        <f t="shared" si="331"/>
        <v>4</v>
      </c>
      <c r="H2163">
        <f>VLOOKUP($C2163,Sheet2!$A$2:$C$471,3,FALSE)</f>
        <v>2017</v>
      </c>
      <c r="I2163" t="str">
        <f t="shared" si="332"/>
        <v>FRI</v>
      </c>
      <c r="J2163">
        <f t="shared" si="339"/>
        <v>6</v>
      </c>
      <c r="K2163">
        <f>IF(ISERROR(VLOOKUP(A2163,Sheet3!$B$2:$B$72,1,FALSE)),0,1)</f>
        <v>0</v>
      </c>
      <c r="L2163">
        <f t="shared" si="333"/>
        <v>0</v>
      </c>
      <c r="N2163">
        <f t="shared" si="334"/>
        <v>12</v>
      </c>
      <c r="O2163">
        <f t="shared" si="330"/>
        <v>4</v>
      </c>
      <c r="P2163">
        <f t="shared" si="335"/>
        <v>2017</v>
      </c>
      <c r="Q2163" t="str">
        <f t="shared" si="336"/>
        <v>DEC</v>
      </c>
    </row>
    <row r="2164" spans="1:17" x14ac:dyDescent="0.25">
      <c r="A2164" s="1">
        <f t="shared" si="337"/>
        <v>43071</v>
      </c>
      <c r="B2164" s="1">
        <f>A2164-J2164+1</f>
        <v>43065</v>
      </c>
      <c r="C2164" s="1">
        <f t="shared" si="338"/>
        <v>43071</v>
      </c>
      <c r="D2164">
        <f>VLOOKUP(C2164,Sheet2!$A$2:$C$471,2,FALSE)</f>
        <v>48</v>
      </c>
      <c r="E2164">
        <f>VLOOKUP($C2164,Sheet2!$A$2:$D$471,4,FALSE)</f>
        <v>12</v>
      </c>
      <c r="F2164" t="str">
        <f>VLOOKUP(E2164,$W$2:$X$13,2,FALSE)</f>
        <v>DEC</v>
      </c>
      <c r="G2164">
        <f t="shared" si="331"/>
        <v>4</v>
      </c>
      <c r="H2164">
        <f>VLOOKUP($C2164,Sheet2!$A$2:$C$471,3,FALSE)</f>
        <v>2017</v>
      </c>
      <c r="I2164" t="str">
        <f t="shared" si="332"/>
        <v>SAT</v>
      </c>
      <c r="J2164">
        <f t="shared" si="339"/>
        <v>7</v>
      </c>
      <c r="K2164">
        <f>IF(ISERROR(VLOOKUP(A2164,Sheet3!$B$2:$B$72,1,FALSE)),0,1)</f>
        <v>0</v>
      </c>
      <c r="L2164">
        <f t="shared" si="333"/>
        <v>1</v>
      </c>
      <c r="N2164">
        <f t="shared" si="334"/>
        <v>12</v>
      </c>
      <c r="O2164">
        <f t="shared" ref="O2164:O2227" si="340">ROUNDUP(N2164/3,0)</f>
        <v>4</v>
      </c>
      <c r="P2164">
        <f t="shared" si="335"/>
        <v>2017</v>
      </c>
      <c r="Q2164" t="str">
        <f t="shared" si="336"/>
        <v>DEC</v>
      </c>
    </row>
    <row r="2165" spans="1:17" x14ac:dyDescent="0.25">
      <c r="A2165" s="1">
        <f t="shared" si="337"/>
        <v>43072</v>
      </c>
      <c r="B2165" s="1">
        <f>A2165-J2165+1</f>
        <v>43072</v>
      </c>
      <c r="C2165" s="1">
        <f t="shared" si="338"/>
        <v>43078</v>
      </c>
      <c r="D2165">
        <f>VLOOKUP(C2165,Sheet2!$A$2:$C$471,2,FALSE)</f>
        <v>49</v>
      </c>
      <c r="E2165">
        <f>VLOOKUP($C2165,Sheet2!$A$2:$D$471,4,FALSE)</f>
        <v>12</v>
      </c>
      <c r="F2165" t="str">
        <f>VLOOKUP(E2165,$W$2:$X$13,2,FALSE)</f>
        <v>DEC</v>
      </c>
      <c r="G2165">
        <f t="shared" si="331"/>
        <v>4</v>
      </c>
      <c r="H2165">
        <f>VLOOKUP($C2165,Sheet2!$A$2:$C$471,3,FALSE)</f>
        <v>2017</v>
      </c>
      <c r="I2165" t="str">
        <f t="shared" si="332"/>
        <v>SUN</v>
      </c>
      <c r="J2165">
        <f t="shared" si="339"/>
        <v>1</v>
      </c>
      <c r="K2165">
        <f>IF(ISERROR(VLOOKUP(A2165,Sheet3!$B$2:$B$72,1,FALSE)),0,1)</f>
        <v>0</v>
      </c>
      <c r="L2165">
        <f t="shared" si="333"/>
        <v>1</v>
      </c>
      <c r="N2165">
        <f t="shared" si="334"/>
        <v>12</v>
      </c>
      <c r="O2165">
        <f t="shared" si="340"/>
        <v>4</v>
      </c>
      <c r="P2165">
        <f t="shared" si="335"/>
        <v>2017</v>
      </c>
      <c r="Q2165" t="str">
        <f t="shared" si="336"/>
        <v>DEC</v>
      </c>
    </row>
    <row r="2166" spans="1:17" x14ac:dyDescent="0.25">
      <c r="A2166" s="1">
        <f t="shared" si="337"/>
        <v>43073</v>
      </c>
      <c r="B2166" s="1">
        <f>A2166-J2166+1</f>
        <v>43072</v>
      </c>
      <c r="C2166" s="1">
        <f t="shared" si="338"/>
        <v>43078</v>
      </c>
      <c r="D2166">
        <f>VLOOKUP(C2166,Sheet2!$A$2:$C$471,2,FALSE)</f>
        <v>49</v>
      </c>
      <c r="E2166">
        <f>VLOOKUP($C2166,Sheet2!$A$2:$D$471,4,FALSE)</f>
        <v>12</v>
      </c>
      <c r="F2166" t="str">
        <f>VLOOKUP(E2166,$W$2:$X$13,2,FALSE)</f>
        <v>DEC</v>
      </c>
      <c r="G2166">
        <f t="shared" si="331"/>
        <v>4</v>
      </c>
      <c r="H2166">
        <f>VLOOKUP($C2166,Sheet2!$A$2:$C$471,3,FALSE)</f>
        <v>2017</v>
      </c>
      <c r="I2166" t="str">
        <f t="shared" si="332"/>
        <v>MON</v>
      </c>
      <c r="J2166">
        <f t="shared" si="339"/>
        <v>2</v>
      </c>
      <c r="K2166">
        <f>IF(ISERROR(VLOOKUP(A2166,Sheet3!$B$2:$B$72,1,FALSE)),0,1)</f>
        <v>0</v>
      </c>
      <c r="L2166">
        <f t="shared" si="333"/>
        <v>0</v>
      </c>
      <c r="N2166">
        <f t="shared" si="334"/>
        <v>12</v>
      </c>
      <c r="O2166">
        <f t="shared" si="340"/>
        <v>4</v>
      </c>
      <c r="P2166">
        <f t="shared" si="335"/>
        <v>2017</v>
      </c>
      <c r="Q2166" t="str">
        <f t="shared" si="336"/>
        <v>DEC</v>
      </c>
    </row>
    <row r="2167" spans="1:17" x14ac:dyDescent="0.25">
      <c r="A2167" s="1">
        <f t="shared" si="337"/>
        <v>43074</v>
      </c>
      <c r="B2167" s="1">
        <f>A2167-J2167+1</f>
        <v>43072</v>
      </c>
      <c r="C2167" s="1">
        <f t="shared" si="338"/>
        <v>43078</v>
      </c>
      <c r="D2167">
        <f>VLOOKUP(C2167,Sheet2!$A$2:$C$471,2,FALSE)</f>
        <v>49</v>
      </c>
      <c r="E2167">
        <f>VLOOKUP($C2167,Sheet2!$A$2:$D$471,4,FALSE)</f>
        <v>12</v>
      </c>
      <c r="F2167" t="str">
        <f>VLOOKUP(E2167,$W$2:$X$13,2,FALSE)</f>
        <v>DEC</v>
      </c>
      <c r="G2167">
        <f t="shared" si="331"/>
        <v>4</v>
      </c>
      <c r="H2167">
        <f>VLOOKUP($C2167,Sheet2!$A$2:$C$471,3,FALSE)</f>
        <v>2017</v>
      </c>
      <c r="I2167" t="str">
        <f t="shared" si="332"/>
        <v>TUE</v>
      </c>
      <c r="J2167">
        <f t="shared" si="339"/>
        <v>3</v>
      </c>
      <c r="K2167">
        <f>IF(ISERROR(VLOOKUP(A2167,Sheet3!$B$2:$B$72,1,FALSE)),0,1)</f>
        <v>0</v>
      </c>
      <c r="L2167">
        <f t="shared" si="333"/>
        <v>0</v>
      </c>
      <c r="N2167">
        <f t="shared" si="334"/>
        <v>12</v>
      </c>
      <c r="O2167">
        <f t="shared" si="340"/>
        <v>4</v>
      </c>
      <c r="P2167">
        <f t="shared" si="335"/>
        <v>2017</v>
      </c>
      <c r="Q2167" t="str">
        <f t="shared" si="336"/>
        <v>DEC</v>
      </c>
    </row>
    <row r="2168" spans="1:17" x14ac:dyDescent="0.25">
      <c r="A2168" s="1">
        <f t="shared" si="337"/>
        <v>43075</v>
      </c>
      <c r="B2168" s="1">
        <f>A2168-J2168+1</f>
        <v>43072</v>
      </c>
      <c r="C2168" s="1">
        <f t="shared" si="338"/>
        <v>43078</v>
      </c>
      <c r="D2168">
        <f>VLOOKUP(C2168,Sheet2!$A$2:$C$471,2,FALSE)</f>
        <v>49</v>
      </c>
      <c r="E2168">
        <f>VLOOKUP($C2168,Sheet2!$A$2:$D$471,4,FALSE)</f>
        <v>12</v>
      </c>
      <c r="F2168" t="str">
        <f>VLOOKUP(E2168,$W$2:$X$13,2,FALSE)</f>
        <v>DEC</v>
      </c>
      <c r="G2168">
        <f t="shared" si="331"/>
        <v>4</v>
      </c>
      <c r="H2168">
        <f>VLOOKUP($C2168,Sheet2!$A$2:$C$471,3,FALSE)</f>
        <v>2017</v>
      </c>
      <c r="I2168" t="str">
        <f t="shared" si="332"/>
        <v>WED</v>
      </c>
      <c r="J2168">
        <f t="shared" si="339"/>
        <v>4</v>
      </c>
      <c r="K2168">
        <f>IF(ISERROR(VLOOKUP(A2168,Sheet3!$B$2:$B$72,1,FALSE)),0,1)</f>
        <v>0</v>
      </c>
      <c r="L2168">
        <f t="shared" si="333"/>
        <v>0</v>
      </c>
      <c r="N2168">
        <f t="shared" si="334"/>
        <v>12</v>
      </c>
      <c r="O2168">
        <f t="shared" si="340"/>
        <v>4</v>
      </c>
      <c r="P2168">
        <f t="shared" si="335"/>
        <v>2017</v>
      </c>
      <c r="Q2168" t="str">
        <f t="shared" si="336"/>
        <v>DEC</v>
      </c>
    </row>
    <row r="2169" spans="1:17" x14ac:dyDescent="0.25">
      <c r="A2169" s="1">
        <f t="shared" si="337"/>
        <v>43076</v>
      </c>
      <c r="B2169" s="1">
        <f>A2169-J2169+1</f>
        <v>43072</v>
      </c>
      <c r="C2169" s="1">
        <f t="shared" si="338"/>
        <v>43078</v>
      </c>
      <c r="D2169">
        <f>VLOOKUP(C2169,Sheet2!$A$2:$C$471,2,FALSE)</f>
        <v>49</v>
      </c>
      <c r="E2169">
        <f>VLOOKUP($C2169,Sheet2!$A$2:$D$471,4,FALSE)</f>
        <v>12</v>
      </c>
      <c r="F2169" t="str">
        <f>VLOOKUP(E2169,$W$2:$X$13,2,FALSE)</f>
        <v>DEC</v>
      </c>
      <c r="G2169">
        <f t="shared" si="331"/>
        <v>4</v>
      </c>
      <c r="H2169">
        <f>VLOOKUP($C2169,Sheet2!$A$2:$C$471,3,FALSE)</f>
        <v>2017</v>
      </c>
      <c r="I2169" t="str">
        <f t="shared" si="332"/>
        <v>THU</v>
      </c>
      <c r="J2169">
        <f t="shared" si="339"/>
        <v>5</v>
      </c>
      <c r="K2169">
        <f>IF(ISERROR(VLOOKUP(A2169,Sheet3!$B$2:$B$72,1,FALSE)),0,1)</f>
        <v>0</v>
      </c>
      <c r="L2169">
        <f t="shared" si="333"/>
        <v>0</v>
      </c>
      <c r="N2169">
        <f t="shared" si="334"/>
        <v>12</v>
      </c>
      <c r="O2169">
        <f t="shared" si="340"/>
        <v>4</v>
      </c>
      <c r="P2169">
        <f t="shared" si="335"/>
        <v>2017</v>
      </c>
      <c r="Q2169" t="str">
        <f t="shared" si="336"/>
        <v>DEC</v>
      </c>
    </row>
    <row r="2170" spans="1:17" x14ac:dyDescent="0.25">
      <c r="A2170" s="1">
        <f t="shared" si="337"/>
        <v>43077</v>
      </c>
      <c r="B2170" s="1">
        <f>A2170-J2170+1</f>
        <v>43072</v>
      </c>
      <c r="C2170" s="1">
        <f t="shared" si="338"/>
        <v>43078</v>
      </c>
      <c r="D2170">
        <f>VLOOKUP(C2170,Sheet2!$A$2:$C$471,2,FALSE)</f>
        <v>49</v>
      </c>
      <c r="E2170">
        <f>VLOOKUP($C2170,Sheet2!$A$2:$D$471,4,FALSE)</f>
        <v>12</v>
      </c>
      <c r="F2170" t="str">
        <f>VLOOKUP(E2170,$W$2:$X$13,2,FALSE)</f>
        <v>DEC</v>
      </c>
      <c r="G2170">
        <f t="shared" si="331"/>
        <v>4</v>
      </c>
      <c r="H2170">
        <f>VLOOKUP($C2170,Sheet2!$A$2:$C$471,3,FALSE)</f>
        <v>2017</v>
      </c>
      <c r="I2170" t="str">
        <f t="shared" si="332"/>
        <v>FRI</v>
      </c>
      <c r="J2170">
        <f t="shared" si="339"/>
        <v>6</v>
      </c>
      <c r="K2170">
        <f>IF(ISERROR(VLOOKUP(A2170,Sheet3!$B$2:$B$72,1,FALSE)),0,1)</f>
        <v>0</v>
      </c>
      <c r="L2170">
        <f t="shared" si="333"/>
        <v>0</v>
      </c>
      <c r="N2170">
        <f t="shared" si="334"/>
        <v>12</v>
      </c>
      <c r="O2170">
        <f t="shared" si="340"/>
        <v>4</v>
      </c>
      <c r="P2170">
        <f t="shared" si="335"/>
        <v>2017</v>
      </c>
      <c r="Q2170" t="str">
        <f t="shared" si="336"/>
        <v>DEC</v>
      </c>
    </row>
    <row r="2171" spans="1:17" x14ac:dyDescent="0.25">
      <c r="A2171" s="1">
        <f t="shared" si="337"/>
        <v>43078</v>
      </c>
      <c r="B2171" s="1">
        <f>A2171-J2171+1</f>
        <v>43072</v>
      </c>
      <c r="C2171" s="1">
        <f t="shared" si="338"/>
        <v>43078</v>
      </c>
      <c r="D2171">
        <f>VLOOKUP(C2171,Sheet2!$A$2:$C$471,2,FALSE)</f>
        <v>49</v>
      </c>
      <c r="E2171">
        <f>VLOOKUP($C2171,Sheet2!$A$2:$D$471,4,FALSE)</f>
        <v>12</v>
      </c>
      <c r="F2171" t="str">
        <f>VLOOKUP(E2171,$W$2:$X$13,2,FALSE)</f>
        <v>DEC</v>
      </c>
      <c r="G2171">
        <f t="shared" si="331"/>
        <v>4</v>
      </c>
      <c r="H2171">
        <f>VLOOKUP($C2171,Sheet2!$A$2:$C$471,3,FALSE)</f>
        <v>2017</v>
      </c>
      <c r="I2171" t="str">
        <f t="shared" si="332"/>
        <v>SAT</v>
      </c>
      <c r="J2171">
        <f t="shared" si="339"/>
        <v>7</v>
      </c>
      <c r="K2171">
        <f>IF(ISERROR(VLOOKUP(A2171,Sheet3!$B$2:$B$72,1,FALSE)),0,1)</f>
        <v>0</v>
      </c>
      <c r="L2171">
        <f t="shared" si="333"/>
        <v>1</v>
      </c>
      <c r="N2171">
        <f t="shared" si="334"/>
        <v>12</v>
      </c>
      <c r="O2171">
        <f t="shared" si="340"/>
        <v>4</v>
      </c>
      <c r="P2171">
        <f t="shared" si="335"/>
        <v>2017</v>
      </c>
      <c r="Q2171" t="str">
        <f t="shared" si="336"/>
        <v>DEC</v>
      </c>
    </row>
    <row r="2172" spans="1:17" x14ac:dyDescent="0.25">
      <c r="A2172" s="1">
        <f t="shared" si="337"/>
        <v>43079</v>
      </c>
      <c r="B2172" s="1">
        <f>A2172-J2172+1</f>
        <v>43079</v>
      </c>
      <c r="C2172" s="1">
        <f t="shared" si="338"/>
        <v>43085</v>
      </c>
      <c r="D2172">
        <f>VLOOKUP(C2172,Sheet2!$A$2:$C$471,2,FALSE)</f>
        <v>50</v>
      </c>
      <c r="E2172">
        <f>VLOOKUP($C2172,Sheet2!$A$2:$D$471,4,FALSE)</f>
        <v>12</v>
      </c>
      <c r="F2172" t="str">
        <f>VLOOKUP(E2172,$W$2:$X$13,2,FALSE)</f>
        <v>DEC</v>
      </c>
      <c r="G2172">
        <f t="shared" si="331"/>
        <v>4</v>
      </c>
      <c r="H2172">
        <f>VLOOKUP($C2172,Sheet2!$A$2:$C$471,3,FALSE)</f>
        <v>2017</v>
      </c>
      <c r="I2172" t="str">
        <f t="shared" si="332"/>
        <v>SUN</v>
      </c>
      <c r="J2172">
        <f t="shared" si="339"/>
        <v>1</v>
      </c>
      <c r="K2172">
        <f>IF(ISERROR(VLOOKUP(A2172,Sheet3!$B$2:$B$72,1,FALSE)),0,1)</f>
        <v>0</v>
      </c>
      <c r="L2172">
        <f t="shared" si="333"/>
        <v>1</v>
      </c>
      <c r="N2172">
        <f t="shared" si="334"/>
        <v>12</v>
      </c>
      <c r="O2172">
        <f t="shared" si="340"/>
        <v>4</v>
      </c>
      <c r="P2172">
        <f t="shared" si="335"/>
        <v>2017</v>
      </c>
      <c r="Q2172" t="str">
        <f t="shared" si="336"/>
        <v>DEC</v>
      </c>
    </row>
    <row r="2173" spans="1:17" x14ac:dyDescent="0.25">
      <c r="A2173" s="1">
        <f t="shared" si="337"/>
        <v>43080</v>
      </c>
      <c r="B2173" s="1">
        <f>A2173-J2173+1</f>
        <v>43079</v>
      </c>
      <c r="C2173" s="1">
        <f t="shared" si="338"/>
        <v>43085</v>
      </c>
      <c r="D2173">
        <f>VLOOKUP(C2173,Sheet2!$A$2:$C$471,2,FALSE)</f>
        <v>50</v>
      </c>
      <c r="E2173">
        <f>VLOOKUP($C2173,Sheet2!$A$2:$D$471,4,FALSE)</f>
        <v>12</v>
      </c>
      <c r="F2173" t="str">
        <f>VLOOKUP(E2173,$W$2:$X$13,2,FALSE)</f>
        <v>DEC</v>
      </c>
      <c r="G2173">
        <f t="shared" si="331"/>
        <v>4</v>
      </c>
      <c r="H2173">
        <f>VLOOKUP($C2173,Sheet2!$A$2:$C$471,3,FALSE)</f>
        <v>2017</v>
      </c>
      <c r="I2173" t="str">
        <f t="shared" si="332"/>
        <v>MON</v>
      </c>
      <c r="J2173">
        <f t="shared" si="339"/>
        <v>2</v>
      </c>
      <c r="K2173">
        <f>IF(ISERROR(VLOOKUP(A2173,Sheet3!$B$2:$B$72,1,FALSE)),0,1)</f>
        <v>0</v>
      </c>
      <c r="L2173">
        <f t="shared" si="333"/>
        <v>0</v>
      </c>
      <c r="N2173">
        <f t="shared" si="334"/>
        <v>12</v>
      </c>
      <c r="O2173">
        <f t="shared" si="340"/>
        <v>4</v>
      </c>
      <c r="P2173">
        <f t="shared" si="335"/>
        <v>2017</v>
      </c>
      <c r="Q2173" t="str">
        <f t="shared" si="336"/>
        <v>DEC</v>
      </c>
    </row>
    <row r="2174" spans="1:17" x14ac:dyDescent="0.25">
      <c r="A2174" s="1">
        <f t="shared" si="337"/>
        <v>43081</v>
      </c>
      <c r="B2174" s="1">
        <f>A2174-J2174+1</f>
        <v>43079</v>
      </c>
      <c r="C2174" s="1">
        <f t="shared" si="338"/>
        <v>43085</v>
      </c>
      <c r="D2174">
        <f>VLOOKUP(C2174,Sheet2!$A$2:$C$471,2,FALSE)</f>
        <v>50</v>
      </c>
      <c r="E2174">
        <f>VLOOKUP($C2174,Sheet2!$A$2:$D$471,4,FALSE)</f>
        <v>12</v>
      </c>
      <c r="F2174" t="str">
        <f>VLOOKUP(E2174,$W$2:$X$13,2,FALSE)</f>
        <v>DEC</v>
      </c>
      <c r="G2174">
        <f t="shared" si="331"/>
        <v>4</v>
      </c>
      <c r="H2174">
        <f>VLOOKUP($C2174,Sheet2!$A$2:$C$471,3,FALSE)</f>
        <v>2017</v>
      </c>
      <c r="I2174" t="str">
        <f t="shared" si="332"/>
        <v>TUE</v>
      </c>
      <c r="J2174">
        <f t="shared" si="339"/>
        <v>3</v>
      </c>
      <c r="K2174">
        <f>IF(ISERROR(VLOOKUP(A2174,Sheet3!$B$2:$B$72,1,FALSE)),0,1)</f>
        <v>0</v>
      </c>
      <c r="L2174">
        <f t="shared" si="333"/>
        <v>0</v>
      </c>
      <c r="N2174">
        <f t="shared" si="334"/>
        <v>12</v>
      </c>
      <c r="O2174">
        <f t="shared" si="340"/>
        <v>4</v>
      </c>
      <c r="P2174">
        <f t="shared" si="335"/>
        <v>2017</v>
      </c>
      <c r="Q2174" t="str">
        <f t="shared" si="336"/>
        <v>DEC</v>
      </c>
    </row>
    <row r="2175" spans="1:17" x14ac:dyDescent="0.25">
      <c r="A2175" s="1">
        <f t="shared" si="337"/>
        <v>43082</v>
      </c>
      <c r="B2175" s="1">
        <f>A2175-J2175+1</f>
        <v>43079</v>
      </c>
      <c r="C2175" s="1">
        <f t="shared" si="338"/>
        <v>43085</v>
      </c>
      <c r="D2175">
        <f>VLOOKUP(C2175,Sheet2!$A$2:$C$471,2,FALSE)</f>
        <v>50</v>
      </c>
      <c r="E2175">
        <f>VLOOKUP($C2175,Sheet2!$A$2:$D$471,4,FALSE)</f>
        <v>12</v>
      </c>
      <c r="F2175" t="str">
        <f>VLOOKUP(E2175,$W$2:$X$13,2,FALSE)</f>
        <v>DEC</v>
      </c>
      <c r="G2175">
        <f t="shared" si="331"/>
        <v>4</v>
      </c>
      <c r="H2175">
        <f>VLOOKUP($C2175,Sheet2!$A$2:$C$471,3,FALSE)</f>
        <v>2017</v>
      </c>
      <c r="I2175" t="str">
        <f t="shared" si="332"/>
        <v>WED</v>
      </c>
      <c r="J2175">
        <f t="shared" si="339"/>
        <v>4</v>
      </c>
      <c r="K2175">
        <f>IF(ISERROR(VLOOKUP(A2175,Sheet3!$B$2:$B$72,1,FALSE)),0,1)</f>
        <v>0</v>
      </c>
      <c r="L2175">
        <f t="shared" si="333"/>
        <v>0</v>
      </c>
      <c r="N2175">
        <f t="shared" si="334"/>
        <v>12</v>
      </c>
      <c r="O2175">
        <f t="shared" si="340"/>
        <v>4</v>
      </c>
      <c r="P2175">
        <f t="shared" si="335"/>
        <v>2017</v>
      </c>
      <c r="Q2175" t="str">
        <f t="shared" si="336"/>
        <v>DEC</v>
      </c>
    </row>
    <row r="2176" spans="1:17" x14ac:dyDescent="0.25">
      <c r="A2176" s="1">
        <f t="shared" si="337"/>
        <v>43083</v>
      </c>
      <c r="B2176" s="1">
        <f>A2176-J2176+1</f>
        <v>43079</v>
      </c>
      <c r="C2176" s="1">
        <f t="shared" si="338"/>
        <v>43085</v>
      </c>
      <c r="D2176">
        <f>VLOOKUP(C2176,Sheet2!$A$2:$C$471,2,FALSE)</f>
        <v>50</v>
      </c>
      <c r="E2176">
        <f>VLOOKUP($C2176,Sheet2!$A$2:$D$471,4,FALSE)</f>
        <v>12</v>
      </c>
      <c r="F2176" t="str">
        <f>VLOOKUP(E2176,$W$2:$X$13,2,FALSE)</f>
        <v>DEC</v>
      </c>
      <c r="G2176">
        <f t="shared" si="331"/>
        <v>4</v>
      </c>
      <c r="H2176">
        <f>VLOOKUP($C2176,Sheet2!$A$2:$C$471,3,FALSE)</f>
        <v>2017</v>
      </c>
      <c r="I2176" t="str">
        <f t="shared" si="332"/>
        <v>THU</v>
      </c>
      <c r="J2176">
        <f t="shared" si="339"/>
        <v>5</v>
      </c>
      <c r="K2176">
        <f>IF(ISERROR(VLOOKUP(A2176,Sheet3!$B$2:$B$72,1,FALSE)),0,1)</f>
        <v>0</v>
      </c>
      <c r="L2176">
        <f t="shared" si="333"/>
        <v>0</v>
      </c>
      <c r="N2176">
        <f t="shared" si="334"/>
        <v>12</v>
      </c>
      <c r="O2176">
        <f t="shared" si="340"/>
        <v>4</v>
      </c>
      <c r="P2176">
        <f t="shared" si="335"/>
        <v>2017</v>
      </c>
      <c r="Q2176" t="str">
        <f t="shared" si="336"/>
        <v>DEC</v>
      </c>
    </row>
    <row r="2177" spans="1:17" x14ac:dyDescent="0.25">
      <c r="A2177" s="1">
        <f t="shared" si="337"/>
        <v>43084</v>
      </c>
      <c r="B2177" s="1">
        <f>A2177-J2177+1</f>
        <v>43079</v>
      </c>
      <c r="C2177" s="1">
        <f t="shared" si="338"/>
        <v>43085</v>
      </c>
      <c r="D2177">
        <f>VLOOKUP(C2177,Sheet2!$A$2:$C$471,2,FALSE)</f>
        <v>50</v>
      </c>
      <c r="E2177">
        <f>VLOOKUP($C2177,Sheet2!$A$2:$D$471,4,FALSE)</f>
        <v>12</v>
      </c>
      <c r="F2177" t="str">
        <f>VLOOKUP(E2177,$W$2:$X$13,2,FALSE)</f>
        <v>DEC</v>
      </c>
      <c r="G2177">
        <f t="shared" si="331"/>
        <v>4</v>
      </c>
      <c r="H2177">
        <f>VLOOKUP($C2177,Sheet2!$A$2:$C$471,3,FALSE)</f>
        <v>2017</v>
      </c>
      <c r="I2177" t="str">
        <f t="shared" si="332"/>
        <v>FRI</v>
      </c>
      <c r="J2177">
        <f t="shared" si="339"/>
        <v>6</v>
      </c>
      <c r="K2177">
        <f>IF(ISERROR(VLOOKUP(A2177,Sheet3!$B$2:$B$72,1,FALSE)),0,1)</f>
        <v>0</v>
      </c>
      <c r="L2177">
        <f t="shared" si="333"/>
        <v>0</v>
      </c>
      <c r="N2177">
        <f t="shared" si="334"/>
        <v>12</v>
      </c>
      <c r="O2177">
        <f t="shared" si="340"/>
        <v>4</v>
      </c>
      <c r="P2177">
        <f t="shared" si="335"/>
        <v>2017</v>
      </c>
      <c r="Q2177" t="str">
        <f t="shared" si="336"/>
        <v>DEC</v>
      </c>
    </row>
    <row r="2178" spans="1:17" x14ac:dyDescent="0.25">
      <c r="A2178" s="1">
        <f t="shared" si="337"/>
        <v>43085</v>
      </c>
      <c r="B2178" s="1">
        <f>A2178-J2178+1</f>
        <v>43079</v>
      </c>
      <c r="C2178" s="1">
        <f t="shared" si="338"/>
        <v>43085</v>
      </c>
      <c r="D2178">
        <f>VLOOKUP(C2178,Sheet2!$A$2:$C$471,2,FALSE)</f>
        <v>50</v>
      </c>
      <c r="E2178">
        <f>VLOOKUP($C2178,Sheet2!$A$2:$D$471,4,FALSE)</f>
        <v>12</v>
      </c>
      <c r="F2178" t="str">
        <f>VLOOKUP(E2178,$W$2:$X$13,2,FALSE)</f>
        <v>DEC</v>
      </c>
      <c r="G2178">
        <f t="shared" si="331"/>
        <v>4</v>
      </c>
      <c r="H2178">
        <f>VLOOKUP($C2178,Sheet2!$A$2:$C$471,3,FALSE)</f>
        <v>2017</v>
      </c>
      <c r="I2178" t="str">
        <f t="shared" si="332"/>
        <v>SAT</v>
      </c>
      <c r="J2178">
        <f t="shared" si="339"/>
        <v>7</v>
      </c>
      <c r="K2178">
        <f>IF(ISERROR(VLOOKUP(A2178,Sheet3!$B$2:$B$72,1,FALSE)),0,1)</f>
        <v>0</v>
      </c>
      <c r="L2178">
        <f t="shared" si="333"/>
        <v>1</v>
      </c>
      <c r="N2178">
        <f t="shared" si="334"/>
        <v>12</v>
      </c>
      <c r="O2178">
        <f t="shared" si="340"/>
        <v>4</v>
      </c>
      <c r="P2178">
        <f t="shared" si="335"/>
        <v>2017</v>
      </c>
      <c r="Q2178" t="str">
        <f t="shared" si="336"/>
        <v>DEC</v>
      </c>
    </row>
    <row r="2179" spans="1:17" x14ac:dyDescent="0.25">
      <c r="A2179" s="1">
        <f t="shared" si="337"/>
        <v>43086</v>
      </c>
      <c r="B2179" s="1">
        <f>A2179-J2179+1</f>
        <v>43086</v>
      </c>
      <c r="C2179" s="1">
        <f t="shared" si="338"/>
        <v>43092</v>
      </c>
      <c r="D2179">
        <f>VLOOKUP(C2179,Sheet2!$A$2:$C$471,2,FALSE)</f>
        <v>51</v>
      </c>
      <c r="E2179">
        <f>VLOOKUP($C2179,Sheet2!$A$2:$D$471,4,FALSE)</f>
        <v>12</v>
      </c>
      <c r="F2179" t="str">
        <f>VLOOKUP(E2179,$W$2:$X$13,2,FALSE)</f>
        <v>DEC</v>
      </c>
      <c r="G2179">
        <f t="shared" ref="G2179:G2242" si="341">ROUNDUP(E2179/3,0)</f>
        <v>4</v>
      </c>
      <c r="H2179">
        <f>VLOOKUP($C2179,Sheet2!$A$2:$C$471,3,FALSE)</f>
        <v>2017</v>
      </c>
      <c r="I2179" t="str">
        <f t="shared" ref="I2179:I2242" si="342">VLOOKUP(J2179,$T$2:$U$8,2,FALSE)</f>
        <v>SUN</v>
      </c>
      <c r="J2179">
        <f t="shared" si="339"/>
        <v>1</v>
      </c>
      <c r="K2179">
        <f>IF(ISERROR(VLOOKUP(A2179,Sheet3!$B$2:$B$72,1,FALSE)),0,1)</f>
        <v>0</v>
      </c>
      <c r="L2179">
        <f t="shared" ref="L2179:L2242" si="343">IF(OR(J2179=1,J2179=7),1,0)</f>
        <v>1</v>
      </c>
      <c r="N2179">
        <f t="shared" ref="N2179:N2242" si="344">MONTH(A2179)</f>
        <v>12</v>
      </c>
      <c r="O2179">
        <f t="shared" si="340"/>
        <v>4</v>
      </c>
      <c r="P2179">
        <f t="shared" ref="P2179:P2242" si="345">YEAR(A2179)</f>
        <v>2017</v>
      </c>
      <c r="Q2179" t="str">
        <f t="shared" ref="Q2179:Q2242" si="346">VLOOKUP(N2179,$W$2:$X$13,2,FALSE)</f>
        <v>DEC</v>
      </c>
    </row>
    <row r="2180" spans="1:17" x14ac:dyDescent="0.25">
      <c r="A2180" s="1">
        <f t="shared" ref="A2180:A2243" si="347">A2179+1</f>
        <v>43087</v>
      </c>
      <c r="B2180" s="1">
        <f>A2180-J2180+1</f>
        <v>43086</v>
      </c>
      <c r="C2180" s="1">
        <f t="shared" ref="C2180:C2243" si="348">B2180+6</f>
        <v>43092</v>
      </c>
      <c r="D2180">
        <f>VLOOKUP(C2180,Sheet2!$A$2:$C$471,2,FALSE)</f>
        <v>51</v>
      </c>
      <c r="E2180">
        <f>VLOOKUP($C2180,Sheet2!$A$2:$D$471,4,FALSE)</f>
        <v>12</v>
      </c>
      <c r="F2180" t="str">
        <f>VLOOKUP(E2180,$W$2:$X$13,2,FALSE)</f>
        <v>DEC</v>
      </c>
      <c r="G2180">
        <f t="shared" si="341"/>
        <v>4</v>
      </c>
      <c r="H2180">
        <f>VLOOKUP($C2180,Sheet2!$A$2:$C$471,3,FALSE)</f>
        <v>2017</v>
      </c>
      <c r="I2180" t="str">
        <f t="shared" si="342"/>
        <v>MON</v>
      </c>
      <c r="J2180">
        <f t="shared" ref="J2180:J2243" si="349">WEEKDAY(A2180)</f>
        <v>2</v>
      </c>
      <c r="K2180">
        <f>IF(ISERROR(VLOOKUP(A2180,Sheet3!$B$2:$B$72,1,FALSE)),0,1)</f>
        <v>0</v>
      </c>
      <c r="L2180">
        <f t="shared" si="343"/>
        <v>0</v>
      </c>
      <c r="N2180">
        <f t="shared" si="344"/>
        <v>12</v>
      </c>
      <c r="O2180">
        <f t="shared" si="340"/>
        <v>4</v>
      </c>
      <c r="P2180">
        <f t="shared" si="345"/>
        <v>2017</v>
      </c>
      <c r="Q2180" t="str">
        <f t="shared" si="346"/>
        <v>DEC</v>
      </c>
    </row>
    <row r="2181" spans="1:17" x14ac:dyDescent="0.25">
      <c r="A2181" s="1">
        <f t="shared" si="347"/>
        <v>43088</v>
      </c>
      <c r="B2181" s="1">
        <f>A2181-J2181+1</f>
        <v>43086</v>
      </c>
      <c r="C2181" s="1">
        <f t="shared" si="348"/>
        <v>43092</v>
      </c>
      <c r="D2181">
        <f>VLOOKUP(C2181,Sheet2!$A$2:$C$471,2,FALSE)</f>
        <v>51</v>
      </c>
      <c r="E2181">
        <f>VLOOKUP($C2181,Sheet2!$A$2:$D$471,4,FALSE)</f>
        <v>12</v>
      </c>
      <c r="F2181" t="str">
        <f>VLOOKUP(E2181,$W$2:$X$13,2,FALSE)</f>
        <v>DEC</v>
      </c>
      <c r="G2181">
        <f t="shared" si="341"/>
        <v>4</v>
      </c>
      <c r="H2181">
        <f>VLOOKUP($C2181,Sheet2!$A$2:$C$471,3,FALSE)</f>
        <v>2017</v>
      </c>
      <c r="I2181" t="str">
        <f t="shared" si="342"/>
        <v>TUE</v>
      </c>
      <c r="J2181">
        <f t="shared" si="349"/>
        <v>3</v>
      </c>
      <c r="K2181">
        <f>IF(ISERROR(VLOOKUP(A2181,Sheet3!$B$2:$B$72,1,FALSE)),0,1)</f>
        <v>0</v>
      </c>
      <c r="L2181">
        <f t="shared" si="343"/>
        <v>0</v>
      </c>
      <c r="N2181">
        <f t="shared" si="344"/>
        <v>12</v>
      </c>
      <c r="O2181">
        <f t="shared" si="340"/>
        <v>4</v>
      </c>
      <c r="P2181">
        <f t="shared" si="345"/>
        <v>2017</v>
      </c>
      <c r="Q2181" t="str">
        <f t="shared" si="346"/>
        <v>DEC</v>
      </c>
    </row>
    <row r="2182" spans="1:17" x14ac:dyDescent="0.25">
      <c r="A2182" s="1">
        <f t="shared" si="347"/>
        <v>43089</v>
      </c>
      <c r="B2182" s="1">
        <f>A2182-J2182+1</f>
        <v>43086</v>
      </c>
      <c r="C2182" s="1">
        <f t="shared" si="348"/>
        <v>43092</v>
      </c>
      <c r="D2182">
        <f>VLOOKUP(C2182,Sheet2!$A$2:$C$471,2,FALSE)</f>
        <v>51</v>
      </c>
      <c r="E2182">
        <f>VLOOKUP($C2182,Sheet2!$A$2:$D$471,4,FALSE)</f>
        <v>12</v>
      </c>
      <c r="F2182" t="str">
        <f>VLOOKUP(E2182,$W$2:$X$13,2,FALSE)</f>
        <v>DEC</v>
      </c>
      <c r="G2182">
        <f t="shared" si="341"/>
        <v>4</v>
      </c>
      <c r="H2182">
        <f>VLOOKUP($C2182,Sheet2!$A$2:$C$471,3,FALSE)</f>
        <v>2017</v>
      </c>
      <c r="I2182" t="str">
        <f t="shared" si="342"/>
        <v>WED</v>
      </c>
      <c r="J2182">
        <f t="shared" si="349"/>
        <v>4</v>
      </c>
      <c r="K2182">
        <f>IF(ISERROR(VLOOKUP(A2182,Sheet3!$B$2:$B$72,1,FALSE)),0,1)</f>
        <v>0</v>
      </c>
      <c r="L2182">
        <f t="shared" si="343"/>
        <v>0</v>
      </c>
      <c r="N2182">
        <f t="shared" si="344"/>
        <v>12</v>
      </c>
      <c r="O2182">
        <f t="shared" si="340"/>
        <v>4</v>
      </c>
      <c r="P2182">
        <f t="shared" si="345"/>
        <v>2017</v>
      </c>
      <c r="Q2182" t="str">
        <f t="shared" si="346"/>
        <v>DEC</v>
      </c>
    </row>
    <row r="2183" spans="1:17" x14ac:dyDescent="0.25">
      <c r="A2183" s="1">
        <f t="shared" si="347"/>
        <v>43090</v>
      </c>
      <c r="B2183" s="1">
        <f>A2183-J2183+1</f>
        <v>43086</v>
      </c>
      <c r="C2183" s="1">
        <f t="shared" si="348"/>
        <v>43092</v>
      </c>
      <c r="D2183">
        <f>VLOOKUP(C2183,Sheet2!$A$2:$C$471,2,FALSE)</f>
        <v>51</v>
      </c>
      <c r="E2183">
        <f>VLOOKUP($C2183,Sheet2!$A$2:$D$471,4,FALSE)</f>
        <v>12</v>
      </c>
      <c r="F2183" t="str">
        <f>VLOOKUP(E2183,$W$2:$X$13,2,FALSE)</f>
        <v>DEC</v>
      </c>
      <c r="G2183">
        <f t="shared" si="341"/>
        <v>4</v>
      </c>
      <c r="H2183">
        <f>VLOOKUP($C2183,Sheet2!$A$2:$C$471,3,FALSE)</f>
        <v>2017</v>
      </c>
      <c r="I2183" t="str">
        <f t="shared" si="342"/>
        <v>THU</v>
      </c>
      <c r="J2183">
        <f t="shared" si="349"/>
        <v>5</v>
      </c>
      <c r="K2183">
        <f>IF(ISERROR(VLOOKUP(A2183,Sheet3!$B$2:$B$72,1,FALSE)),0,1)</f>
        <v>0</v>
      </c>
      <c r="L2183">
        <f t="shared" si="343"/>
        <v>0</v>
      </c>
      <c r="N2183">
        <f t="shared" si="344"/>
        <v>12</v>
      </c>
      <c r="O2183">
        <f t="shared" si="340"/>
        <v>4</v>
      </c>
      <c r="P2183">
        <f t="shared" si="345"/>
        <v>2017</v>
      </c>
      <c r="Q2183" t="str">
        <f t="shared" si="346"/>
        <v>DEC</v>
      </c>
    </row>
    <row r="2184" spans="1:17" x14ac:dyDescent="0.25">
      <c r="A2184" s="1">
        <f t="shared" si="347"/>
        <v>43091</v>
      </c>
      <c r="B2184" s="1">
        <f>A2184-J2184+1</f>
        <v>43086</v>
      </c>
      <c r="C2184" s="1">
        <f t="shared" si="348"/>
        <v>43092</v>
      </c>
      <c r="D2184">
        <f>VLOOKUP(C2184,Sheet2!$A$2:$C$471,2,FALSE)</f>
        <v>51</v>
      </c>
      <c r="E2184">
        <f>VLOOKUP($C2184,Sheet2!$A$2:$D$471,4,FALSE)</f>
        <v>12</v>
      </c>
      <c r="F2184" t="str">
        <f>VLOOKUP(E2184,$W$2:$X$13,2,FALSE)</f>
        <v>DEC</v>
      </c>
      <c r="G2184">
        <f t="shared" si="341"/>
        <v>4</v>
      </c>
      <c r="H2184">
        <f>VLOOKUP($C2184,Sheet2!$A$2:$C$471,3,FALSE)</f>
        <v>2017</v>
      </c>
      <c r="I2184" t="str">
        <f t="shared" si="342"/>
        <v>FRI</v>
      </c>
      <c r="J2184">
        <f t="shared" si="349"/>
        <v>6</v>
      </c>
      <c r="K2184">
        <f>IF(ISERROR(VLOOKUP(A2184,Sheet3!$B$2:$B$72,1,FALSE)),0,1)</f>
        <v>0</v>
      </c>
      <c r="L2184">
        <f t="shared" si="343"/>
        <v>0</v>
      </c>
      <c r="N2184">
        <f t="shared" si="344"/>
        <v>12</v>
      </c>
      <c r="O2184">
        <f t="shared" si="340"/>
        <v>4</v>
      </c>
      <c r="P2184">
        <f t="shared" si="345"/>
        <v>2017</v>
      </c>
      <c r="Q2184" t="str">
        <f t="shared" si="346"/>
        <v>DEC</v>
      </c>
    </row>
    <row r="2185" spans="1:17" x14ac:dyDescent="0.25">
      <c r="A2185" s="1">
        <f t="shared" si="347"/>
        <v>43092</v>
      </c>
      <c r="B2185" s="1">
        <f>A2185-J2185+1</f>
        <v>43086</v>
      </c>
      <c r="C2185" s="1">
        <f t="shared" si="348"/>
        <v>43092</v>
      </c>
      <c r="D2185">
        <f>VLOOKUP(C2185,Sheet2!$A$2:$C$471,2,FALSE)</f>
        <v>51</v>
      </c>
      <c r="E2185">
        <f>VLOOKUP($C2185,Sheet2!$A$2:$D$471,4,FALSE)</f>
        <v>12</v>
      </c>
      <c r="F2185" t="str">
        <f>VLOOKUP(E2185,$W$2:$X$13,2,FALSE)</f>
        <v>DEC</v>
      </c>
      <c r="G2185">
        <f t="shared" si="341"/>
        <v>4</v>
      </c>
      <c r="H2185">
        <f>VLOOKUP($C2185,Sheet2!$A$2:$C$471,3,FALSE)</f>
        <v>2017</v>
      </c>
      <c r="I2185" t="str">
        <f t="shared" si="342"/>
        <v>SAT</v>
      </c>
      <c r="J2185">
        <f t="shared" si="349"/>
        <v>7</v>
      </c>
      <c r="K2185">
        <f>IF(ISERROR(VLOOKUP(A2185,Sheet3!$B$2:$B$72,1,FALSE)),0,1)</f>
        <v>0</v>
      </c>
      <c r="L2185">
        <f t="shared" si="343"/>
        <v>1</v>
      </c>
      <c r="N2185">
        <f t="shared" si="344"/>
        <v>12</v>
      </c>
      <c r="O2185">
        <f t="shared" si="340"/>
        <v>4</v>
      </c>
      <c r="P2185">
        <f t="shared" si="345"/>
        <v>2017</v>
      </c>
      <c r="Q2185" t="str">
        <f t="shared" si="346"/>
        <v>DEC</v>
      </c>
    </row>
    <row r="2186" spans="1:17" x14ac:dyDescent="0.25">
      <c r="A2186" s="1">
        <f t="shared" si="347"/>
        <v>43093</v>
      </c>
      <c r="B2186" s="1">
        <f>A2186-J2186+1</f>
        <v>43093</v>
      </c>
      <c r="C2186" s="1">
        <f t="shared" si="348"/>
        <v>43099</v>
      </c>
      <c r="D2186">
        <f>VLOOKUP(C2186,Sheet2!$A$2:$C$471,2,FALSE)</f>
        <v>52</v>
      </c>
      <c r="E2186">
        <f>VLOOKUP($C2186,Sheet2!$A$2:$D$471,4,FALSE)</f>
        <v>12</v>
      </c>
      <c r="F2186" t="str">
        <f>VLOOKUP(E2186,$W$2:$X$13,2,FALSE)</f>
        <v>DEC</v>
      </c>
      <c r="G2186">
        <f t="shared" si="341"/>
        <v>4</v>
      </c>
      <c r="H2186">
        <f>VLOOKUP($C2186,Sheet2!$A$2:$C$471,3,FALSE)</f>
        <v>2017</v>
      </c>
      <c r="I2186" t="str">
        <f t="shared" si="342"/>
        <v>SUN</v>
      </c>
      <c r="J2186">
        <f t="shared" si="349"/>
        <v>1</v>
      </c>
      <c r="K2186">
        <f>IF(ISERROR(VLOOKUP(A2186,Sheet3!$B$2:$B$72,1,FALSE)),0,1)</f>
        <v>0</v>
      </c>
      <c r="L2186">
        <f t="shared" si="343"/>
        <v>1</v>
      </c>
      <c r="N2186">
        <f t="shared" si="344"/>
        <v>12</v>
      </c>
      <c r="O2186">
        <f t="shared" si="340"/>
        <v>4</v>
      </c>
      <c r="P2186">
        <f t="shared" si="345"/>
        <v>2017</v>
      </c>
      <c r="Q2186" t="str">
        <f t="shared" si="346"/>
        <v>DEC</v>
      </c>
    </row>
    <row r="2187" spans="1:17" x14ac:dyDescent="0.25">
      <c r="A2187" s="1">
        <f t="shared" si="347"/>
        <v>43094</v>
      </c>
      <c r="B2187" s="1">
        <f>A2187-J2187+1</f>
        <v>43093</v>
      </c>
      <c r="C2187" s="1">
        <f t="shared" si="348"/>
        <v>43099</v>
      </c>
      <c r="D2187">
        <f>VLOOKUP(C2187,Sheet2!$A$2:$C$471,2,FALSE)</f>
        <v>52</v>
      </c>
      <c r="E2187">
        <f>VLOOKUP($C2187,Sheet2!$A$2:$D$471,4,FALSE)</f>
        <v>12</v>
      </c>
      <c r="F2187" t="str">
        <f>VLOOKUP(E2187,$W$2:$X$13,2,FALSE)</f>
        <v>DEC</v>
      </c>
      <c r="G2187">
        <f t="shared" si="341"/>
        <v>4</v>
      </c>
      <c r="H2187">
        <f>VLOOKUP($C2187,Sheet2!$A$2:$C$471,3,FALSE)</f>
        <v>2017</v>
      </c>
      <c r="I2187" t="str">
        <f t="shared" si="342"/>
        <v>MON</v>
      </c>
      <c r="J2187">
        <f t="shared" si="349"/>
        <v>2</v>
      </c>
      <c r="K2187">
        <f>IF(ISERROR(VLOOKUP(A2187,Sheet3!$B$2:$B$72,1,FALSE)),0,1)</f>
        <v>1</v>
      </c>
      <c r="L2187">
        <f t="shared" si="343"/>
        <v>0</v>
      </c>
      <c r="N2187">
        <f t="shared" si="344"/>
        <v>12</v>
      </c>
      <c r="O2187">
        <f t="shared" si="340"/>
        <v>4</v>
      </c>
      <c r="P2187">
        <f t="shared" si="345"/>
        <v>2017</v>
      </c>
      <c r="Q2187" t="str">
        <f t="shared" si="346"/>
        <v>DEC</v>
      </c>
    </row>
    <row r="2188" spans="1:17" x14ac:dyDescent="0.25">
      <c r="A2188" s="1">
        <f t="shared" si="347"/>
        <v>43095</v>
      </c>
      <c r="B2188" s="1">
        <f>A2188-J2188+1</f>
        <v>43093</v>
      </c>
      <c r="C2188" s="1">
        <f t="shared" si="348"/>
        <v>43099</v>
      </c>
      <c r="D2188">
        <f>VLOOKUP(C2188,Sheet2!$A$2:$C$471,2,FALSE)</f>
        <v>52</v>
      </c>
      <c r="E2188">
        <f>VLOOKUP($C2188,Sheet2!$A$2:$D$471,4,FALSE)</f>
        <v>12</v>
      </c>
      <c r="F2188" t="str">
        <f>VLOOKUP(E2188,$W$2:$X$13,2,FALSE)</f>
        <v>DEC</v>
      </c>
      <c r="G2188">
        <f t="shared" si="341"/>
        <v>4</v>
      </c>
      <c r="H2188">
        <f>VLOOKUP($C2188,Sheet2!$A$2:$C$471,3,FALSE)</f>
        <v>2017</v>
      </c>
      <c r="I2188" t="str">
        <f t="shared" si="342"/>
        <v>TUE</v>
      </c>
      <c r="J2188">
        <f t="shared" si="349"/>
        <v>3</v>
      </c>
      <c r="K2188">
        <f>IF(ISERROR(VLOOKUP(A2188,Sheet3!$B$2:$B$72,1,FALSE)),0,1)</f>
        <v>0</v>
      </c>
      <c r="L2188">
        <f t="shared" si="343"/>
        <v>0</v>
      </c>
      <c r="N2188">
        <f t="shared" si="344"/>
        <v>12</v>
      </c>
      <c r="O2188">
        <f t="shared" si="340"/>
        <v>4</v>
      </c>
      <c r="P2188">
        <f t="shared" si="345"/>
        <v>2017</v>
      </c>
      <c r="Q2188" t="str">
        <f t="shared" si="346"/>
        <v>DEC</v>
      </c>
    </row>
    <row r="2189" spans="1:17" x14ac:dyDescent="0.25">
      <c r="A2189" s="1">
        <f t="shared" si="347"/>
        <v>43096</v>
      </c>
      <c r="B2189" s="1">
        <f>A2189-J2189+1</f>
        <v>43093</v>
      </c>
      <c r="C2189" s="1">
        <f t="shared" si="348"/>
        <v>43099</v>
      </c>
      <c r="D2189">
        <f>VLOOKUP(C2189,Sheet2!$A$2:$C$471,2,FALSE)</f>
        <v>52</v>
      </c>
      <c r="E2189">
        <f>VLOOKUP($C2189,Sheet2!$A$2:$D$471,4,FALSE)</f>
        <v>12</v>
      </c>
      <c r="F2189" t="str">
        <f>VLOOKUP(E2189,$W$2:$X$13,2,FALSE)</f>
        <v>DEC</v>
      </c>
      <c r="G2189">
        <f t="shared" si="341"/>
        <v>4</v>
      </c>
      <c r="H2189">
        <f>VLOOKUP($C2189,Sheet2!$A$2:$C$471,3,FALSE)</f>
        <v>2017</v>
      </c>
      <c r="I2189" t="str">
        <f t="shared" si="342"/>
        <v>WED</v>
      </c>
      <c r="J2189">
        <f t="shared" si="349"/>
        <v>4</v>
      </c>
      <c r="K2189">
        <f>IF(ISERROR(VLOOKUP(A2189,Sheet3!$B$2:$B$72,1,FALSE)),0,1)</f>
        <v>0</v>
      </c>
      <c r="L2189">
        <f t="shared" si="343"/>
        <v>0</v>
      </c>
      <c r="N2189">
        <f t="shared" si="344"/>
        <v>12</v>
      </c>
      <c r="O2189">
        <f t="shared" si="340"/>
        <v>4</v>
      </c>
      <c r="P2189">
        <f t="shared" si="345"/>
        <v>2017</v>
      </c>
      <c r="Q2189" t="str">
        <f t="shared" si="346"/>
        <v>DEC</v>
      </c>
    </row>
    <row r="2190" spans="1:17" x14ac:dyDescent="0.25">
      <c r="A2190" s="1">
        <f t="shared" si="347"/>
        <v>43097</v>
      </c>
      <c r="B2190" s="1">
        <f>A2190-J2190+1</f>
        <v>43093</v>
      </c>
      <c r="C2190" s="1">
        <f t="shared" si="348"/>
        <v>43099</v>
      </c>
      <c r="D2190">
        <f>VLOOKUP(C2190,Sheet2!$A$2:$C$471,2,FALSE)</f>
        <v>52</v>
      </c>
      <c r="E2190">
        <f>VLOOKUP($C2190,Sheet2!$A$2:$D$471,4,FALSE)</f>
        <v>12</v>
      </c>
      <c r="F2190" t="str">
        <f>VLOOKUP(E2190,$W$2:$X$13,2,FALSE)</f>
        <v>DEC</v>
      </c>
      <c r="G2190">
        <f t="shared" si="341"/>
        <v>4</v>
      </c>
      <c r="H2190">
        <f>VLOOKUP($C2190,Sheet2!$A$2:$C$471,3,FALSE)</f>
        <v>2017</v>
      </c>
      <c r="I2190" t="str">
        <f t="shared" si="342"/>
        <v>THU</v>
      </c>
      <c r="J2190">
        <f t="shared" si="349"/>
        <v>5</v>
      </c>
      <c r="K2190">
        <f>IF(ISERROR(VLOOKUP(A2190,Sheet3!$B$2:$B$72,1,FALSE)),0,1)</f>
        <v>0</v>
      </c>
      <c r="L2190">
        <f t="shared" si="343"/>
        <v>0</v>
      </c>
      <c r="N2190">
        <f t="shared" si="344"/>
        <v>12</v>
      </c>
      <c r="O2190">
        <f t="shared" si="340"/>
        <v>4</v>
      </c>
      <c r="P2190">
        <f t="shared" si="345"/>
        <v>2017</v>
      </c>
      <c r="Q2190" t="str">
        <f t="shared" si="346"/>
        <v>DEC</v>
      </c>
    </row>
    <row r="2191" spans="1:17" x14ac:dyDescent="0.25">
      <c r="A2191" s="1">
        <f t="shared" si="347"/>
        <v>43098</v>
      </c>
      <c r="B2191" s="1">
        <f>A2191-J2191+1</f>
        <v>43093</v>
      </c>
      <c r="C2191" s="1">
        <f t="shared" si="348"/>
        <v>43099</v>
      </c>
      <c r="D2191">
        <f>VLOOKUP(C2191,Sheet2!$A$2:$C$471,2,FALSE)</f>
        <v>52</v>
      </c>
      <c r="E2191">
        <f>VLOOKUP($C2191,Sheet2!$A$2:$D$471,4,FALSE)</f>
        <v>12</v>
      </c>
      <c r="F2191" t="str">
        <f>VLOOKUP(E2191,$W$2:$X$13,2,FALSE)</f>
        <v>DEC</v>
      </c>
      <c r="G2191">
        <f t="shared" si="341"/>
        <v>4</v>
      </c>
      <c r="H2191">
        <f>VLOOKUP($C2191,Sheet2!$A$2:$C$471,3,FALSE)</f>
        <v>2017</v>
      </c>
      <c r="I2191" t="str">
        <f t="shared" si="342"/>
        <v>FRI</v>
      </c>
      <c r="J2191">
        <f t="shared" si="349"/>
        <v>6</v>
      </c>
      <c r="K2191">
        <f>IF(ISERROR(VLOOKUP(A2191,Sheet3!$B$2:$B$72,1,FALSE)),0,1)</f>
        <v>0</v>
      </c>
      <c r="L2191">
        <f t="shared" si="343"/>
        <v>0</v>
      </c>
      <c r="N2191">
        <f t="shared" si="344"/>
        <v>12</v>
      </c>
      <c r="O2191">
        <f t="shared" si="340"/>
        <v>4</v>
      </c>
      <c r="P2191">
        <f t="shared" si="345"/>
        <v>2017</v>
      </c>
      <c r="Q2191" t="str">
        <f t="shared" si="346"/>
        <v>DEC</v>
      </c>
    </row>
    <row r="2192" spans="1:17" x14ac:dyDescent="0.25">
      <c r="A2192" s="1">
        <f t="shared" si="347"/>
        <v>43099</v>
      </c>
      <c r="B2192" s="1">
        <f>A2192-J2192+1</f>
        <v>43093</v>
      </c>
      <c r="C2192" s="1">
        <f t="shared" si="348"/>
        <v>43099</v>
      </c>
      <c r="D2192">
        <f>VLOOKUP(C2192,Sheet2!$A$2:$C$471,2,FALSE)</f>
        <v>52</v>
      </c>
      <c r="E2192">
        <f>VLOOKUP($C2192,Sheet2!$A$2:$D$471,4,FALSE)</f>
        <v>12</v>
      </c>
      <c r="F2192" t="str">
        <f>VLOOKUP(E2192,$W$2:$X$13,2,FALSE)</f>
        <v>DEC</v>
      </c>
      <c r="G2192">
        <f t="shared" si="341"/>
        <v>4</v>
      </c>
      <c r="H2192">
        <f>VLOOKUP($C2192,Sheet2!$A$2:$C$471,3,FALSE)</f>
        <v>2017</v>
      </c>
      <c r="I2192" t="str">
        <f t="shared" si="342"/>
        <v>SAT</v>
      </c>
      <c r="J2192">
        <f t="shared" si="349"/>
        <v>7</v>
      </c>
      <c r="K2192">
        <f>IF(ISERROR(VLOOKUP(A2192,Sheet3!$B$2:$B$72,1,FALSE)),0,1)</f>
        <v>0</v>
      </c>
      <c r="L2192">
        <f t="shared" si="343"/>
        <v>1</v>
      </c>
      <c r="N2192">
        <f t="shared" si="344"/>
        <v>12</v>
      </c>
      <c r="O2192">
        <f t="shared" si="340"/>
        <v>4</v>
      </c>
      <c r="P2192">
        <f t="shared" si="345"/>
        <v>2017</v>
      </c>
      <c r="Q2192" t="str">
        <f t="shared" si="346"/>
        <v>DEC</v>
      </c>
    </row>
    <row r="2193" spans="1:17" x14ac:dyDescent="0.25">
      <c r="A2193" s="1">
        <f t="shared" si="347"/>
        <v>43100</v>
      </c>
      <c r="B2193" s="1">
        <f>A2193-J2193+1</f>
        <v>43100</v>
      </c>
      <c r="C2193" s="1">
        <f t="shared" si="348"/>
        <v>43106</v>
      </c>
      <c r="D2193">
        <f>VLOOKUP(C2193,Sheet2!$A$2:$C$471,2,FALSE)</f>
        <v>1</v>
      </c>
      <c r="E2193">
        <f>VLOOKUP($C2193,Sheet2!$A$2:$D$471,4,FALSE)</f>
        <v>1</v>
      </c>
      <c r="F2193" t="str">
        <f>VLOOKUP(E2193,$W$2:$X$13,2,FALSE)</f>
        <v>JAN</v>
      </c>
      <c r="G2193">
        <f t="shared" si="341"/>
        <v>1</v>
      </c>
      <c r="H2193">
        <f>VLOOKUP($C2193,Sheet2!$A$2:$C$471,3,FALSE)</f>
        <v>2018</v>
      </c>
      <c r="I2193" t="str">
        <f t="shared" si="342"/>
        <v>SUN</v>
      </c>
      <c r="J2193">
        <f t="shared" si="349"/>
        <v>1</v>
      </c>
      <c r="K2193">
        <f>IF(ISERROR(VLOOKUP(A2193,Sheet3!$B$2:$B$72,1,FALSE)),0,1)</f>
        <v>0</v>
      </c>
      <c r="L2193">
        <f t="shared" si="343"/>
        <v>1</v>
      </c>
      <c r="N2193">
        <f t="shared" si="344"/>
        <v>12</v>
      </c>
      <c r="O2193">
        <f t="shared" si="340"/>
        <v>4</v>
      </c>
      <c r="P2193">
        <f t="shared" si="345"/>
        <v>2017</v>
      </c>
      <c r="Q2193" t="str">
        <f t="shared" si="346"/>
        <v>DEC</v>
      </c>
    </row>
    <row r="2194" spans="1:17" x14ac:dyDescent="0.25">
      <c r="A2194" s="1">
        <f t="shared" si="347"/>
        <v>43101</v>
      </c>
      <c r="B2194" s="1">
        <f>A2194-J2194+1</f>
        <v>43100</v>
      </c>
      <c r="C2194" s="1">
        <f t="shared" si="348"/>
        <v>43106</v>
      </c>
      <c r="D2194">
        <f>VLOOKUP(C2194,Sheet2!$A$2:$C$471,2,FALSE)</f>
        <v>1</v>
      </c>
      <c r="E2194">
        <f>VLOOKUP($C2194,Sheet2!$A$2:$D$471,4,FALSE)</f>
        <v>1</v>
      </c>
      <c r="F2194" t="str">
        <f>VLOOKUP(E2194,$W$2:$X$13,2,FALSE)</f>
        <v>JAN</v>
      </c>
      <c r="G2194">
        <f t="shared" si="341"/>
        <v>1</v>
      </c>
      <c r="H2194">
        <f>VLOOKUP($C2194,Sheet2!$A$2:$C$471,3,FALSE)</f>
        <v>2018</v>
      </c>
      <c r="I2194" t="str">
        <f t="shared" si="342"/>
        <v>MON</v>
      </c>
      <c r="J2194">
        <f t="shared" si="349"/>
        <v>2</v>
      </c>
      <c r="K2194">
        <f>IF(ISERROR(VLOOKUP(A2194,Sheet3!$B$2:$B$72,1,FALSE)),0,1)</f>
        <v>1</v>
      </c>
      <c r="L2194">
        <f t="shared" si="343"/>
        <v>0</v>
      </c>
      <c r="N2194">
        <f t="shared" si="344"/>
        <v>1</v>
      </c>
      <c r="O2194">
        <f t="shared" si="340"/>
        <v>1</v>
      </c>
      <c r="P2194">
        <f t="shared" si="345"/>
        <v>2018</v>
      </c>
      <c r="Q2194" t="str">
        <f t="shared" si="346"/>
        <v>JAN</v>
      </c>
    </row>
    <row r="2195" spans="1:17" x14ac:dyDescent="0.25">
      <c r="A2195" s="1">
        <f t="shared" si="347"/>
        <v>43102</v>
      </c>
      <c r="B2195" s="1">
        <f>A2195-J2195+1</f>
        <v>43100</v>
      </c>
      <c r="C2195" s="1">
        <f t="shared" si="348"/>
        <v>43106</v>
      </c>
      <c r="D2195">
        <f>VLOOKUP(C2195,Sheet2!$A$2:$C$471,2,FALSE)</f>
        <v>1</v>
      </c>
      <c r="E2195">
        <f>VLOOKUP($C2195,Sheet2!$A$2:$D$471,4,FALSE)</f>
        <v>1</v>
      </c>
      <c r="F2195" t="str">
        <f>VLOOKUP(E2195,$W$2:$X$13,2,FALSE)</f>
        <v>JAN</v>
      </c>
      <c r="G2195">
        <f t="shared" si="341"/>
        <v>1</v>
      </c>
      <c r="H2195">
        <f>VLOOKUP($C2195,Sheet2!$A$2:$C$471,3,FALSE)</f>
        <v>2018</v>
      </c>
      <c r="I2195" t="str">
        <f t="shared" si="342"/>
        <v>TUE</v>
      </c>
      <c r="J2195">
        <f t="shared" si="349"/>
        <v>3</v>
      </c>
      <c r="K2195">
        <f>IF(ISERROR(VLOOKUP(A2195,Sheet3!$B$2:$B$72,1,FALSE)),0,1)</f>
        <v>0</v>
      </c>
      <c r="L2195">
        <f t="shared" si="343"/>
        <v>0</v>
      </c>
      <c r="N2195">
        <f t="shared" si="344"/>
        <v>1</v>
      </c>
      <c r="O2195">
        <f t="shared" si="340"/>
        <v>1</v>
      </c>
      <c r="P2195">
        <f t="shared" si="345"/>
        <v>2018</v>
      </c>
      <c r="Q2195" t="str">
        <f t="shared" si="346"/>
        <v>JAN</v>
      </c>
    </row>
    <row r="2196" spans="1:17" x14ac:dyDescent="0.25">
      <c r="A2196" s="1">
        <f t="shared" si="347"/>
        <v>43103</v>
      </c>
      <c r="B2196" s="1">
        <f>A2196-J2196+1</f>
        <v>43100</v>
      </c>
      <c r="C2196" s="1">
        <f t="shared" si="348"/>
        <v>43106</v>
      </c>
      <c r="D2196">
        <f>VLOOKUP(C2196,Sheet2!$A$2:$C$471,2,FALSE)</f>
        <v>1</v>
      </c>
      <c r="E2196">
        <f>VLOOKUP($C2196,Sheet2!$A$2:$D$471,4,FALSE)</f>
        <v>1</v>
      </c>
      <c r="F2196" t="str">
        <f>VLOOKUP(E2196,$W$2:$X$13,2,FALSE)</f>
        <v>JAN</v>
      </c>
      <c r="G2196">
        <f t="shared" si="341"/>
        <v>1</v>
      </c>
      <c r="H2196">
        <f>VLOOKUP($C2196,Sheet2!$A$2:$C$471,3,FALSE)</f>
        <v>2018</v>
      </c>
      <c r="I2196" t="str">
        <f t="shared" si="342"/>
        <v>WED</v>
      </c>
      <c r="J2196">
        <f t="shared" si="349"/>
        <v>4</v>
      </c>
      <c r="K2196">
        <f>IF(ISERROR(VLOOKUP(A2196,Sheet3!$B$2:$B$72,1,FALSE)),0,1)</f>
        <v>0</v>
      </c>
      <c r="L2196">
        <f t="shared" si="343"/>
        <v>0</v>
      </c>
      <c r="N2196">
        <f t="shared" si="344"/>
        <v>1</v>
      </c>
      <c r="O2196">
        <f t="shared" si="340"/>
        <v>1</v>
      </c>
      <c r="P2196">
        <f t="shared" si="345"/>
        <v>2018</v>
      </c>
      <c r="Q2196" t="str">
        <f t="shared" si="346"/>
        <v>JAN</v>
      </c>
    </row>
    <row r="2197" spans="1:17" x14ac:dyDescent="0.25">
      <c r="A2197" s="1">
        <f t="shared" si="347"/>
        <v>43104</v>
      </c>
      <c r="B2197" s="1">
        <f>A2197-J2197+1</f>
        <v>43100</v>
      </c>
      <c r="C2197" s="1">
        <f t="shared" si="348"/>
        <v>43106</v>
      </c>
      <c r="D2197">
        <f>VLOOKUP(C2197,Sheet2!$A$2:$C$471,2,FALSE)</f>
        <v>1</v>
      </c>
      <c r="E2197">
        <f>VLOOKUP($C2197,Sheet2!$A$2:$D$471,4,FALSE)</f>
        <v>1</v>
      </c>
      <c r="F2197" t="str">
        <f>VLOOKUP(E2197,$W$2:$X$13,2,FALSE)</f>
        <v>JAN</v>
      </c>
      <c r="G2197">
        <f t="shared" si="341"/>
        <v>1</v>
      </c>
      <c r="H2197">
        <f>VLOOKUP($C2197,Sheet2!$A$2:$C$471,3,FALSE)</f>
        <v>2018</v>
      </c>
      <c r="I2197" t="str">
        <f t="shared" si="342"/>
        <v>THU</v>
      </c>
      <c r="J2197">
        <f t="shared" si="349"/>
        <v>5</v>
      </c>
      <c r="K2197">
        <f>IF(ISERROR(VLOOKUP(A2197,Sheet3!$B$2:$B$72,1,FALSE)),0,1)</f>
        <v>0</v>
      </c>
      <c r="L2197">
        <f t="shared" si="343"/>
        <v>0</v>
      </c>
      <c r="N2197">
        <f t="shared" si="344"/>
        <v>1</v>
      </c>
      <c r="O2197">
        <f t="shared" si="340"/>
        <v>1</v>
      </c>
      <c r="P2197">
        <f t="shared" si="345"/>
        <v>2018</v>
      </c>
      <c r="Q2197" t="str">
        <f t="shared" si="346"/>
        <v>JAN</v>
      </c>
    </row>
    <row r="2198" spans="1:17" x14ac:dyDescent="0.25">
      <c r="A2198" s="1">
        <f t="shared" si="347"/>
        <v>43105</v>
      </c>
      <c r="B2198" s="1">
        <f>A2198-J2198+1</f>
        <v>43100</v>
      </c>
      <c r="C2198" s="1">
        <f t="shared" si="348"/>
        <v>43106</v>
      </c>
      <c r="D2198">
        <f>VLOOKUP(C2198,Sheet2!$A$2:$C$471,2,FALSE)</f>
        <v>1</v>
      </c>
      <c r="E2198">
        <f>VLOOKUP($C2198,Sheet2!$A$2:$D$471,4,FALSE)</f>
        <v>1</v>
      </c>
      <c r="F2198" t="str">
        <f>VLOOKUP(E2198,$W$2:$X$13,2,FALSE)</f>
        <v>JAN</v>
      </c>
      <c r="G2198">
        <f t="shared" si="341"/>
        <v>1</v>
      </c>
      <c r="H2198">
        <f>VLOOKUP($C2198,Sheet2!$A$2:$C$471,3,FALSE)</f>
        <v>2018</v>
      </c>
      <c r="I2198" t="str">
        <f t="shared" si="342"/>
        <v>FRI</v>
      </c>
      <c r="J2198">
        <f t="shared" si="349"/>
        <v>6</v>
      </c>
      <c r="K2198">
        <f>IF(ISERROR(VLOOKUP(A2198,Sheet3!$B$2:$B$72,1,FALSE)),0,1)</f>
        <v>0</v>
      </c>
      <c r="L2198">
        <f t="shared" si="343"/>
        <v>0</v>
      </c>
      <c r="N2198">
        <f t="shared" si="344"/>
        <v>1</v>
      </c>
      <c r="O2198">
        <f t="shared" si="340"/>
        <v>1</v>
      </c>
      <c r="P2198">
        <f t="shared" si="345"/>
        <v>2018</v>
      </c>
      <c r="Q2198" t="str">
        <f t="shared" si="346"/>
        <v>JAN</v>
      </c>
    </row>
    <row r="2199" spans="1:17" x14ac:dyDescent="0.25">
      <c r="A2199" s="1">
        <f t="shared" si="347"/>
        <v>43106</v>
      </c>
      <c r="B2199" s="1">
        <f>A2199-J2199+1</f>
        <v>43100</v>
      </c>
      <c r="C2199" s="1">
        <f t="shared" si="348"/>
        <v>43106</v>
      </c>
      <c r="D2199">
        <f>VLOOKUP(C2199,Sheet2!$A$2:$C$471,2,FALSE)</f>
        <v>1</v>
      </c>
      <c r="E2199">
        <f>VLOOKUP($C2199,Sheet2!$A$2:$D$471,4,FALSE)</f>
        <v>1</v>
      </c>
      <c r="F2199" t="str">
        <f>VLOOKUP(E2199,$W$2:$X$13,2,FALSE)</f>
        <v>JAN</v>
      </c>
      <c r="G2199">
        <f t="shared" si="341"/>
        <v>1</v>
      </c>
      <c r="H2199">
        <f>VLOOKUP($C2199,Sheet2!$A$2:$C$471,3,FALSE)</f>
        <v>2018</v>
      </c>
      <c r="I2199" t="str">
        <f t="shared" si="342"/>
        <v>SAT</v>
      </c>
      <c r="J2199">
        <f t="shared" si="349"/>
        <v>7</v>
      </c>
      <c r="K2199">
        <f>IF(ISERROR(VLOOKUP(A2199,Sheet3!$B$2:$B$72,1,FALSE)),0,1)</f>
        <v>0</v>
      </c>
      <c r="L2199">
        <f t="shared" si="343"/>
        <v>1</v>
      </c>
      <c r="N2199">
        <f t="shared" si="344"/>
        <v>1</v>
      </c>
      <c r="O2199">
        <f t="shared" si="340"/>
        <v>1</v>
      </c>
      <c r="P2199">
        <f t="shared" si="345"/>
        <v>2018</v>
      </c>
      <c r="Q2199" t="str">
        <f t="shared" si="346"/>
        <v>JAN</v>
      </c>
    </row>
    <row r="2200" spans="1:17" x14ac:dyDescent="0.25">
      <c r="A2200" s="1">
        <f t="shared" si="347"/>
        <v>43107</v>
      </c>
      <c r="B2200" s="1">
        <f>A2200-J2200+1</f>
        <v>43107</v>
      </c>
      <c r="C2200" s="1">
        <f t="shared" si="348"/>
        <v>43113</v>
      </c>
      <c r="D2200">
        <f>VLOOKUP(C2200,Sheet2!$A$2:$C$471,2,FALSE)</f>
        <v>2</v>
      </c>
      <c r="E2200">
        <f>VLOOKUP($C2200,Sheet2!$A$2:$D$471,4,FALSE)</f>
        <v>1</v>
      </c>
      <c r="F2200" t="str">
        <f>VLOOKUP(E2200,$W$2:$X$13,2,FALSE)</f>
        <v>JAN</v>
      </c>
      <c r="G2200">
        <f t="shared" si="341"/>
        <v>1</v>
      </c>
      <c r="H2200">
        <f>VLOOKUP($C2200,Sheet2!$A$2:$C$471,3,FALSE)</f>
        <v>2018</v>
      </c>
      <c r="I2200" t="str">
        <f t="shared" si="342"/>
        <v>SUN</v>
      </c>
      <c r="J2200">
        <f t="shared" si="349"/>
        <v>1</v>
      </c>
      <c r="K2200">
        <f>IF(ISERROR(VLOOKUP(A2200,Sheet3!$B$2:$B$72,1,FALSE)),0,1)</f>
        <v>0</v>
      </c>
      <c r="L2200">
        <f t="shared" si="343"/>
        <v>1</v>
      </c>
      <c r="N2200">
        <f t="shared" si="344"/>
        <v>1</v>
      </c>
      <c r="O2200">
        <f t="shared" si="340"/>
        <v>1</v>
      </c>
      <c r="P2200">
        <f t="shared" si="345"/>
        <v>2018</v>
      </c>
      <c r="Q2200" t="str">
        <f t="shared" si="346"/>
        <v>JAN</v>
      </c>
    </row>
    <row r="2201" spans="1:17" x14ac:dyDescent="0.25">
      <c r="A2201" s="1">
        <f t="shared" si="347"/>
        <v>43108</v>
      </c>
      <c r="B2201" s="1">
        <f>A2201-J2201+1</f>
        <v>43107</v>
      </c>
      <c r="C2201" s="1">
        <f t="shared" si="348"/>
        <v>43113</v>
      </c>
      <c r="D2201">
        <f>VLOOKUP(C2201,Sheet2!$A$2:$C$471,2,FALSE)</f>
        <v>2</v>
      </c>
      <c r="E2201">
        <f>VLOOKUP($C2201,Sheet2!$A$2:$D$471,4,FALSE)</f>
        <v>1</v>
      </c>
      <c r="F2201" t="str">
        <f>VLOOKUP(E2201,$W$2:$X$13,2,FALSE)</f>
        <v>JAN</v>
      </c>
      <c r="G2201">
        <f t="shared" si="341"/>
        <v>1</v>
      </c>
      <c r="H2201">
        <f>VLOOKUP($C2201,Sheet2!$A$2:$C$471,3,FALSE)</f>
        <v>2018</v>
      </c>
      <c r="I2201" t="str">
        <f t="shared" si="342"/>
        <v>MON</v>
      </c>
      <c r="J2201">
        <f t="shared" si="349"/>
        <v>2</v>
      </c>
      <c r="K2201">
        <f>IF(ISERROR(VLOOKUP(A2201,Sheet3!$B$2:$B$72,1,FALSE)),0,1)</f>
        <v>0</v>
      </c>
      <c r="L2201">
        <f t="shared" si="343"/>
        <v>0</v>
      </c>
      <c r="N2201">
        <f t="shared" si="344"/>
        <v>1</v>
      </c>
      <c r="O2201">
        <f t="shared" si="340"/>
        <v>1</v>
      </c>
      <c r="P2201">
        <f t="shared" si="345"/>
        <v>2018</v>
      </c>
      <c r="Q2201" t="str">
        <f t="shared" si="346"/>
        <v>JAN</v>
      </c>
    </row>
    <row r="2202" spans="1:17" x14ac:dyDescent="0.25">
      <c r="A2202" s="1">
        <f t="shared" si="347"/>
        <v>43109</v>
      </c>
      <c r="B2202" s="1">
        <f>A2202-J2202+1</f>
        <v>43107</v>
      </c>
      <c r="C2202" s="1">
        <f t="shared" si="348"/>
        <v>43113</v>
      </c>
      <c r="D2202">
        <f>VLOOKUP(C2202,Sheet2!$A$2:$C$471,2,FALSE)</f>
        <v>2</v>
      </c>
      <c r="E2202">
        <f>VLOOKUP($C2202,Sheet2!$A$2:$D$471,4,FALSE)</f>
        <v>1</v>
      </c>
      <c r="F2202" t="str">
        <f>VLOOKUP(E2202,$W$2:$X$13,2,FALSE)</f>
        <v>JAN</v>
      </c>
      <c r="G2202">
        <f t="shared" si="341"/>
        <v>1</v>
      </c>
      <c r="H2202">
        <f>VLOOKUP($C2202,Sheet2!$A$2:$C$471,3,FALSE)</f>
        <v>2018</v>
      </c>
      <c r="I2202" t="str">
        <f t="shared" si="342"/>
        <v>TUE</v>
      </c>
      <c r="J2202">
        <f t="shared" si="349"/>
        <v>3</v>
      </c>
      <c r="K2202">
        <f>IF(ISERROR(VLOOKUP(A2202,Sheet3!$B$2:$B$72,1,FALSE)),0,1)</f>
        <v>0</v>
      </c>
      <c r="L2202">
        <f t="shared" si="343"/>
        <v>0</v>
      </c>
      <c r="N2202">
        <f t="shared" si="344"/>
        <v>1</v>
      </c>
      <c r="O2202">
        <f t="shared" si="340"/>
        <v>1</v>
      </c>
      <c r="P2202">
        <f t="shared" si="345"/>
        <v>2018</v>
      </c>
      <c r="Q2202" t="str">
        <f t="shared" si="346"/>
        <v>JAN</v>
      </c>
    </row>
    <row r="2203" spans="1:17" x14ac:dyDescent="0.25">
      <c r="A2203" s="1">
        <f t="shared" si="347"/>
        <v>43110</v>
      </c>
      <c r="B2203" s="1">
        <f>A2203-J2203+1</f>
        <v>43107</v>
      </c>
      <c r="C2203" s="1">
        <f t="shared" si="348"/>
        <v>43113</v>
      </c>
      <c r="D2203">
        <f>VLOOKUP(C2203,Sheet2!$A$2:$C$471,2,FALSE)</f>
        <v>2</v>
      </c>
      <c r="E2203">
        <f>VLOOKUP($C2203,Sheet2!$A$2:$D$471,4,FALSE)</f>
        <v>1</v>
      </c>
      <c r="F2203" t="str">
        <f>VLOOKUP(E2203,$W$2:$X$13,2,FALSE)</f>
        <v>JAN</v>
      </c>
      <c r="G2203">
        <f t="shared" si="341"/>
        <v>1</v>
      </c>
      <c r="H2203">
        <f>VLOOKUP($C2203,Sheet2!$A$2:$C$471,3,FALSE)</f>
        <v>2018</v>
      </c>
      <c r="I2203" t="str">
        <f t="shared" si="342"/>
        <v>WED</v>
      </c>
      <c r="J2203">
        <f t="shared" si="349"/>
        <v>4</v>
      </c>
      <c r="K2203">
        <f>IF(ISERROR(VLOOKUP(A2203,Sheet3!$B$2:$B$72,1,FALSE)),0,1)</f>
        <v>0</v>
      </c>
      <c r="L2203">
        <f t="shared" si="343"/>
        <v>0</v>
      </c>
      <c r="N2203">
        <f t="shared" si="344"/>
        <v>1</v>
      </c>
      <c r="O2203">
        <f t="shared" si="340"/>
        <v>1</v>
      </c>
      <c r="P2203">
        <f t="shared" si="345"/>
        <v>2018</v>
      </c>
      <c r="Q2203" t="str">
        <f t="shared" si="346"/>
        <v>JAN</v>
      </c>
    </row>
    <row r="2204" spans="1:17" x14ac:dyDescent="0.25">
      <c r="A2204" s="1">
        <f t="shared" si="347"/>
        <v>43111</v>
      </c>
      <c r="B2204" s="1">
        <f>A2204-J2204+1</f>
        <v>43107</v>
      </c>
      <c r="C2204" s="1">
        <f t="shared" si="348"/>
        <v>43113</v>
      </c>
      <c r="D2204">
        <f>VLOOKUP(C2204,Sheet2!$A$2:$C$471,2,FALSE)</f>
        <v>2</v>
      </c>
      <c r="E2204">
        <f>VLOOKUP($C2204,Sheet2!$A$2:$D$471,4,FALSE)</f>
        <v>1</v>
      </c>
      <c r="F2204" t="str">
        <f>VLOOKUP(E2204,$W$2:$X$13,2,FALSE)</f>
        <v>JAN</v>
      </c>
      <c r="G2204">
        <f t="shared" si="341"/>
        <v>1</v>
      </c>
      <c r="H2204">
        <f>VLOOKUP($C2204,Sheet2!$A$2:$C$471,3,FALSE)</f>
        <v>2018</v>
      </c>
      <c r="I2204" t="str">
        <f t="shared" si="342"/>
        <v>THU</v>
      </c>
      <c r="J2204">
        <f t="shared" si="349"/>
        <v>5</v>
      </c>
      <c r="K2204">
        <f>IF(ISERROR(VLOOKUP(A2204,Sheet3!$B$2:$B$72,1,FALSE)),0,1)</f>
        <v>0</v>
      </c>
      <c r="L2204">
        <f t="shared" si="343"/>
        <v>0</v>
      </c>
      <c r="N2204">
        <f t="shared" si="344"/>
        <v>1</v>
      </c>
      <c r="O2204">
        <f t="shared" si="340"/>
        <v>1</v>
      </c>
      <c r="P2204">
        <f t="shared" si="345"/>
        <v>2018</v>
      </c>
      <c r="Q2204" t="str">
        <f t="shared" si="346"/>
        <v>JAN</v>
      </c>
    </row>
    <row r="2205" spans="1:17" x14ac:dyDescent="0.25">
      <c r="A2205" s="1">
        <f t="shared" si="347"/>
        <v>43112</v>
      </c>
      <c r="B2205" s="1">
        <f>A2205-J2205+1</f>
        <v>43107</v>
      </c>
      <c r="C2205" s="1">
        <f t="shared" si="348"/>
        <v>43113</v>
      </c>
      <c r="D2205">
        <f>VLOOKUP(C2205,Sheet2!$A$2:$C$471,2,FALSE)</f>
        <v>2</v>
      </c>
      <c r="E2205">
        <f>VLOOKUP($C2205,Sheet2!$A$2:$D$471,4,FALSE)</f>
        <v>1</v>
      </c>
      <c r="F2205" t="str">
        <f>VLOOKUP(E2205,$W$2:$X$13,2,FALSE)</f>
        <v>JAN</v>
      </c>
      <c r="G2205">
        <f t="shared" si="341"/>
        <v>1</v>
      </c>
      <c r="H2205">
        <f>VLOOKUP($C2205,Sheet2!$A$2:$C$471,3,FALSE)</f>
        <v>2018</v>
      </c>
      <c r="I2205" t="str">
        <f t="shared" si="342"/>
        <v>FRI</v>
      </c>
      <c r="J2205">
        <f t="shared" si="349"/>
        <v>6</v>
      </c>
      <c r="K2205">
        <f>IF(ISERROR(VLOOKUP(A2205,Sheet3!$B$2:$B$72,1,FALSE)),0,1)</f>
        <v>0</v>
      </c>
      <c r="L2205">
        <f t="shared" si="343"/>
        <v>0</v>
      </c>
      <c r="N2205">
        <f t="shared" si="344"/>
        <v>1</v>
      </c>
      <c r="O2205">
        <f t="shared" si="340"/>
        <v>1</v>
      </c>
      <c r="P2205">
        <f t="shared" si="345"/>
        <v>2018</v>
      </c>
      <c r="Q2205" t="str">
        <f t="shared" si="346"/>
        <v>JAN</v>
      </c>
    </row>
    <row r="2206" spans="1:17" x14ac:dyDescent="0.25">
      <c r="A2206" s="1">
        <f t="shared" si="347"/>
        <v>43113</v>
      </c>
      <c r="B2206" s="1">
        <f>A2206-J2206+1</f>
        <v>43107</v>
      </c>
      <c r="C2206" s="1">
        <f t="shared" si="348"/>
        <v>43113</v>
      </c>
      <c r="D2206">
        <f>VLOOKUP(C2206,Sheet2!$A$2:$C$471,2,FALSE)</f>
        <v>2</v>
      </c>
      <c r="E2206">
        <f>VLOOKUP($C2206,Sheet2!$A$2:$D$471,4,FALSE)</f>
        <v>1</v>
      </c>
      <c r="F2206" t="str">
        <f>VLOOKUP(E2206,$W$2:$X$13,2,FALSE)</f>
        <v>JAN</v>
      </c>
      <c r="G2206">
        <f t="shared" si="341"/>
        <v>1</v>
      </c>
      <c r="H2206">
        <f>VLOOKUP($C2206,Sheet2!$A$2:$C$471,3,FALSE)</f>
        <v>2018</v>
      </c>
      <c r="I2206" t="str">
        <f t="shared" si="342"/>
        <v>SAT</v>
      </c>
      <c r="J2206">
        <f t="shared" si="349"/>
        <v>7</v>
      </c>
      <c r="K2206">
        <f>IF(ISERROR(VLOOKUP(A2206,Sheet3!$B$2:$B$72,1,FALSE)),0,1)</f>
        <v>0</v>
      </c>
      <c r="L2206">
        <f t="shared" si="343"/>
        <v>1</v>
      </c>
      <c r="N2206">
        <f t="shared" si="344"/>
        <v>1</v>
      </c>
      <c r="O2206">
        <f t="shared" si="340"/>
        <v>1</v>
      </c>
      <c r="P2206">
        <f t="shared" si="345"/>
        <v>2018</v>
      </c>
      <c r="Q2206" t="str">
        <f t="shared" si="346"/>
        <v>JAN</v>
      </c>
    </row>
    <row r="2207" spans="1:17" x14ac:dyDescent="0.25">
      <c r="A2207" s="1">
        <f t="shared" si="347"/>
        <v>43114</v>
      </c>
      <c r="B2207" s="1">
        <f>A2207-J2207+1</f>
        <v>43114</v>
      </c>
      <c r="C2207" s="1">
        <f t="shared" si="348"/>
        <v>43120</v>
      </c>
      <c r="D2207">
        <f>VLOOKUP(C2207,Sheet2!$A$2:$C$471,2,FALSE)</f>
        <v>3</v>
      </c>
      <c r="E2207">
        <f>VLOOKUP($C2207,Sheet2!$A$2:$D$471,4,FALSE)</f>
        <v>1</v>
      </c>
      <c r="F2207" t="str">
        <f>VLOOKUP(E2207,$W$2:$X$13,2,FALSE)</f>
        <v>JAN</v>
      </c>
      <c r="G2207">
        <f t="shared" si="341"/>
        <v>1</v>
      </c>
      <c r="H2207">
        <f>VLOOKUP($C2207,Sheet2!$A$2:$C$471,3,FALSE)</f>
        <v>2018</v>
      </c>
      <c r="I2207" t="str">
        <f t="shared" si="342"/>
        <v>SUN</v>
      </c>
      <c r="J2207">
        <f t="shared" si="349"/>
        <v>1</v>
      </c>
      <c r="K2207">
        <f>IF(ISERROR(VLOOKUP(A2207,Sheet3!$B$2:$B$72,1,FALSE)),0,1)</f>
        <v>0</v>
      </c>
      <c r="L2207">
        <f t="shared" si="343"/>
        <v>1</v>
      </c>
      <c r="N2207">
        <f t="shared" si="344"/>
        <v>1</v>
      </c>
      <c r="O2207">
        <f t="shared" si="340"/>
        <v>1</v>
      </c>
      <c r="P2207">
        <f t="shared" si="345"/>
        <v>2018</v>
      </c>
      <c r="Q2207" t="str">
        <f t="shared" si="346"/>
        <v>JAN</v>
      </c>
    </row>
    <row r="2208" spans="1:17" x14ac:dyDescent="0.25">
      <c r="A2208" s="1">
        <f t="shared" si="347"/>
        <v>43115</v>
      </c>
      <c r="B2208" s="1">
        <f>A2208-J2208+1</f>
        <v>43114</v>
      </c>
      <c r="C2208" s="1">
        <f t="shared" si="348"/>
        <v>43120</v>
      </c>
      <c r="D2208">
        <f>VLOOKUP(C2208,Sheet2!$A$2:$C$471,2,FALSE)</f>
        <v>3</v>
      </c>
      <c r="E2208">
        <f>VLOOKUP($C2208,Sheet2!$A$2:$D$471,4,FALSE)</f>
        <v>1</v>
      </c>
      <c r="F2208" t="str">
        <f>VLOOKUP(E2208,$W$2:$X$13,2,FALSE)</f>
        <v>JAN</v>
      </c>
      <c r="G2208">
        <f t="shared" si="341"/>
        <v>1</v>
      </c>
      <c r="H2208">
        <f>VLOOKUP($C2208,Sheet2!$A$2:$C$471,3,FALSE)</f>
        <v>2018</v>
      </c>
      <c r="I2208" t="str">
        <f t="shared" si="342"/>
        <v>MON</v>
      </c>
      <c r="J2208">
        <f t="shared" si="349"/>
        <v>2</v>
      </c>
      <c r="K2208">
        <f>IF(ISERROR(VLOOKUP(A2208,Sheet3!$B$2:$B$72,1,FALSE)),0,1)</f>
        <v>0</v>
      </c>
      <c r="L2208">
        <f t="shared" si="343"/>
        <v>0</v>
      </c>
      <c r="N2208">
        <f t="shared" si="344"/>
        <v>1</v>
      </c>
      <c r="O2208">
        <f t="shared" si="340"/>
        <v>1</v>
      </c>
      <c r="P2208">
        <f t="shared" si="345"/>
        <v>2018</v>
      </c>
      <c r="Q2208" t="str">
        <f t="shared" si="346"/>
        <v>JAN</v>
      </c>
    </row>
    <row r="2209" spans="1:17" x14ac:dyDescent="0.25">
      <c r="A2209" s="1">
        <f t="shared" si="347"/>
        <v>43116</v>
      </c>
      <c r="B2209" s="1">
        <f>A2209-J2209+1</f>
        <v>43114</v>
      </c>
      <c r="C2209" s="1">
        <f t="shared" si="348"/>
        <v>43120</v>
      </c>
      <c r="D2209">
        <f>VLOOKUP(C2209,Sheet2!$A$2:$C$471,2,FALSE)</f>
        <v>3</v>
      </c>
      <c r="E2209">
        <f>VLOOKUP($C2209,Sheet2!$A$2:$D$471,4,FALSE)</f>
        <v>1</v>
      </c>
      <c r="F2209" t="str">
        <f>VLOOKUP(E2209,$W$2:$X$13,2,FALSE)</f>
        <v>JAN</v>
      </c>
      <c r="G2209">
        <f t="shared" si="341"/>
        <v>1</v>
      </c>
      <c r="H2209">
        <f>VLOOKUP($C2209,Sheet2!$A$2:$C$471,3,FALSE)</f>
        <v>2018</v>
      </c>
      <c r="I2209" t="str">
        <f t="shared" si="342"/>
        <v>TUE</v>
      </c>
      <c r="J2209">
        <f t="shared" si="349"/>
        <v>3</v>
      </c>
      <c r="K2209">
        <f>IF(ISERROR(VLOOKUP(A2209,Sheet3!$B$2:$B$72,1,FALSE)),0,1)</f>
        <v>0</v>
      </c>
      <c r="L2209">
        <f t="shared" si="343"/>
        <v>0</v>
      </c>
      <c r="N2209">
        <f t="shared" si="344"/>
        <v>1</v>
      </c>
      <c r="O2209">
        <f t="shared" si="340"/>
        <v>1</v>
      </c>
      <c r="P2209">
        <f t="shared" si="345"/>
        <v>2018</v>
      </c>
      <c r="Q2209" t="str">
        <f t="shared" si="346"/>
        <v>JAN</v>
      </c>
    </row>
    <row r="2210" spans="1:17" x14ac:dyDescent="0.25">
      <c r="A2210" s="1">
        <f t="shared" si="347"/>
        <v>43117</v>
      </c>
      <c r="B2210" s="1">
        <f>A2210-J2210+1</f>
        <v>43114</v>
      </c>
      <c r="C2210" s="1">
        <f t="shared" si="348"/>
        <v>43120</v>
      </c>
      <c r="D2210">
        <f>VLOOKUP(C2210,Sheet2!$A$2:$C$471,2,FALSE)</f>
        <v>3</v>
      </c>
      <c r="E2210">
        <f>VLOOKUP($C2210,Sheet2!$A$2:$D$471,4,FALSE)</f>
        <v>1</v>
      </c>
      <c r="F2210" t="str">
        <f>VLOOKUP(E2210,$W$2:$X$13,2,FALSE)</f>
        <v>JAN</v>
      </c>
      <c r="G2210">
        <f t="shared" si="341"/>
        <v>1</v>
      </c>
      <c r="H2210">
        <f>VLOOKUP($C2210,Sheet2!$A$2:$C$471,3,FALSE)</f>
        <v>2018</v>
      </c>
      <c r="I2210" t="str">
        <f t="shared" si="342"/>
        <v>WED</v>
      </c>
      <c r="J2210">
        <f t="shared" si="349"/>
        <v>4</v>
      </c>
      <c r="K2210">
        <f>IF(ISERROR(VLOOKUP(A2210,Sheet3!$B$2:$B$72,1,FALSE)),0,1)</f>
        <v>0</v>
      </c>
      <c r="L2210">
        <f t="shared" si="343"/>
        <v>0</v>
      </c>
      <c r="N2210">
        <f t="shared" si="344"/>
        <v>1</v>
      </c>
      <c r="O2210">
        <f t="shared" si="340"/>
        <v>1</v>
      </c>
      <c r="P2210">
        <f t="shared" si="345"/>
        <v>2018</v>
      </c>
      <c r="Q2210" t="str">
        <f t="shared" si="346"/>
        <v>JAN</v>
      </c>
    </row>
    <row r="2211" spans="1:17" x14ac:dyDescent="0.25">
      <c r="A2211" s="1">
        <f t="shared" si="347"/>
        <v>43118</v>
      </c>
      <c r="B2211" s="1">
        <f>A2211-J2211+1</f>
        <v>43114</v>
      </c>
      <c r="C2211" s="1">
        <f t="shared" si="348"/>
        <v>43120</v>
      </c>
      <c r="D2211">
        <f>VLOOKUP(C2211,Sheet2!$A$2:$C$471,2,FALSE)</f>
        <v>3</v>
      </c>
      <c r="E2211">
        <f>VLOOKUP($C2211,Sheet2!$A$2:$D$471,4,FALSE)</f>
        <v>1</v>
      </c>
      <c r="F2211" t="str">
        <f>VLOOKUP(E2211,$W$2:$X$13,2,FALSE)</f>
        <v>JAN</v>
      </c>
      <c r="G2211">
        <f t="shared" si="341"/>
        <v>1</v>
      </c>
      <c r="H2211">
        <f>VLOOKUP($C2211,Sheet2!$A$2:$C$471,3,FALSE)</f>
        <v>2018</v>
      </c>
      <c r="I2211" t="str">
        <f t="shared" si="342"/>
        <v>THU</v>
      </c>
      <c r="J2211">
        <f t="shared" si="349"/>
        <v>5</v>
      </c>
      <c r="K2211">
        <f>IF(ISERROR(VLOOKUP(A2211,Sheet3!$B$2:$B$72,1,FALSE)),0,1)</f>
        <v>0</v>
      </c>
      <c r="L2211">
        <f t="shared" si="343"/>
        <v>0</v>
      </c>
      <c r="N2211">
        <f t="shared" si="344"/>
        <v>1</v>
      </c>
      <c r="O2211">
        <f t="shared" si="340"/>
        <v>1</v>
      </c>
      <c r="P2211">
        <f t="shared" si="345"/>
        <v>2018</v>
      </c>
      <c r="Q2211" t="str">
        <f t="shared" si="346"/>
        <v>JAN</v>
      </c>
    </row>
    <row r="2212" spans="1:17" x14ac:dyDescent="0.25">
      <c r="A2212" s="1">
        <f t="shared" si="347"/>
        <v>43119</v>
      </c>
      <c r="B2212" s="1">
        <f>A2212-J2212+1</f>
        <v>43114</v>
      </c>
      <c r="C2212" s="1">
        <f t="shared" si="348"/>
        <v>43120</v>
      </c>
      <c r="D2212">
        <f>VLOOKUP(C2212,Sheet2!$A$2:$C$471,2,FALSE)</f>
        <v>3</v>
      </c>
      <c r="E2212">
        <f>VLOOKUP($C2212,Sheet2!$A$2:$D$471,4,FALSE)</f>
        <v>1</v>
      </c>
      <c r="F2212" t="str">
        <f>VLOOKUP(E2212,$W$2:$X$13,2,FALSE)</f>
        <v>JAN</v>
      </c>
      <c r="G2212">
        <f t="shared" si="341"/>
        <v>1</v>
      </c>
      <c r="H2212">
        <f>VLOOKUP($C2212,Sheet2!$A$2:$C$471,3,FALSE)</f>
        <v>2018</v>
      </c>
      <c r="I2212" t="str">
        <f t="shared" si="342"/>
        <v>FRI</v>
      </c>
      <c r="J2212">
        <f t="shared" si="349"/>
        <v>6</v>
      </c>
      <c r="K2212">
        <f>IF(ISERROR(VLOOKUP(A2212,Sheet3!$B$2:$B$72,1,FALSE)),0,1)</f>
        <v>0</v>
      </c>
      <c r="L2212">
        <f t="shared" si="343"/>
        <v>0</v>
      </c>
      <c r="N2212">
        <f t="shared" si="344"/>
        <v>1</v>
      </c>
      <c r="O2212">
        <f t="shared" si="340"/>
        <v>1</v>
      </c>
      <c r="P2212">
        <f t="shared" si="345"/>
        <v>2018</v>
      </c>
      <c r="Q2212" t="str">
        <f t="shared" si="346"/>
        <v>JAN</v>
      </c>
    </row>
    <row r="2213" spans="1:17" x14ac:dyDescent="0.25">
      <c r="A2213" s="1">
        <f t="shared" si="347"/>
        <v>43120</v>
      </c>
      <c r="B2213" s="1">
        <f>A2213-J2213+1</f>
        <v>43114</v>
      </c>
      <c r="C2213" s="1">
        <f t="shared" si="348"/>
        <v>43120</v>
      </c>
      <c r="D2213">
        <f>VLOOKUP(C2213,Sheet2!$A$2:$C$471,2,FALSE)</f>
        <v>3</v>
      </c>
      <c r="E2213">
        <f>VLOOKUP($C2213,Sheet2!$A$2:$D$471,4,FALSE)</f>
        <v>1</v>
      </c>
      <c r="F2213" t="str">
        <f>VLOOKUP(E2213,$W$2:$X$13,2,FALSE)</f>
        <v>JAN</v>
      </c>
      <c r="G2213">
        <f t="shared" si="341"/>
        <v>1</v>
      </c>
      <c r="H2213">
        <f>VLOOKUP($C2213,Sheet2!$A$2:$C$471,3,FALSE)</f>
        <v>2018</v>
      </c>
      <c r="I2213" t="str">
        <f t="shared" si="342"/>
        <v>SAT</v>
      </c>
      <c r="J2213">
        <f t="shared" si="349"/>
        <v>7</v>
      </c>
      <c r="K2213">
        <f>IF(ISERROR(VLOOKUP(A2213,Sheet3!$B$2:$B$72,1,FALSE)),0,1)</f>
        <v>0</v>
      </c>
      <c r="L2213">
        <f t="shared" si="343"/>
        <v>1</v>
      </c>
      <c r="N2213">
        <f t="shared" si="344"/>
        <v>1</v>
      </c>
      <c r="O2213">
        <f t="shared" si="340"/>
        <v>1</v>
      </c>
      <c r="P2213">
        <f t="shared" si="345"/>
        <v>2018</v>
      </c>
      <c r="Q2213" t="str">
        <f t="shared" si="346"/>
        <v>JAN</v>
      </c>
    </row>
    <row r="2214" spans="1:17" x14ac:dyDescent="0.25">
      <c r="A2214" s="1">
        <f t="shared" si="347"/>
        <v>43121</v>
      </c>
      <c r="B2214" s="1">
        <f>A2214-J2214+1</f>
        <v>43121</v>
      </c>
      <c r="C2214" s="1">
        <f t="shared" si="348"/>
        <v>43127</v>
      </c>
      <c r="D2214">
        <f>VLOOKUP(C2214,Sheet2!$A$2:$C$471,2,FALSE)</f>
        <v>4</v>
      </c>
      <c r="E2214">
        <f>VLOOKUP($C2214,Sheet2!$A$2:$D$471,4,FALSE)</f>
        <v>1</v>
      </c>
      <c r="F2214" t="str">
        <f>VLOOKUP(E2214,$W$2:$X$13,2,FALSE)</f>
        <v>JAN</v>
      </c>
      <c r="G2214">
        <f t="shared" si="341"/>
        <v>1</v>
      </c>
      <c r="H2214">
        <f>VLOOKUP($C2214,Sheet2!$A$2:$C$471,3,FALSE)</f>
        <v>2018</v>
      </c>
      <c r="I2214" t="str">
        <f t="shared" si="342"/>
        <v>SUN</v>
      </c>
      <c r="J2214">
        <f t="shared" si="349"/>
        <v>1</v>
      </c>
      <c r="K2214">
        <f>IF(ISERROR(VLOOKUP(A2214,Sheet3!$B$2:$B$72,1,FALSE)),0,1)</f>
        <v>0</v>
      </c>
      <c r="L2214">
        <f t="shared" si="343"/>
        <v>1</v>
      </c>
      <c r="N2214">
        <f t="shared" si="344"/>
        <v>1</v>
      </c>
      <c r="O2214">
        <f t="shared" si="340"/>
        <v>1</v>
      </c>
      <c r="P2214">
        <f t="shared" si="345"/>
        <v>2018</v>
      </c>
      <c r="Q2214" t="str">
        <f t="shared" si="346"/>
        <v>JAN</v>
      </c>
    </row>
    <row r="2215" spans="1:17" x14ac:dyDescent="0.25">
      <c r="A2215" s="1">
        <f t="shared" si="347"/>
        <v>43122</v>
      </c>
      <c r="B2215" s="1">
        <f>A2215-J2215+1</f>
        <v>43121</v>
      </c>
      <c r="C2215" s="1">
        <f t="shared" si="348"/>
        <v>43127</v>
      </c>
      <c r="D2215">
        <f>VLOOKUP(C2215,Sheet2!$A$2:$C$471,2,FALSE)</f>
        <v>4</v>
      </c>
      <c r="E2215">
        <f>VLOOKUP($C2215,Sheet2!$A$2:$D$471,4,FALSE)</f>
        <v>1</v>
      </c>
      <c r="F2215" t="str">
        <f>VLOOKUP(E2215,$W$2:$X$13,2,FALSE)</f>
        <v>JAN</v>
      </c>
      <c r="G2215">
        <f t="shared" si="341"/>
        <v>1</v>
      </c>
      <c r="H2215">
        <f>VLOOKUP($C2215,Sheet2!$A$2:$C$471,3,FALSE)</f>
        <v>2018</v>
      </c>
      <c r="I2215" t="str">
        <f t="shared" si="342"/>
        <v>MON</v>
      </c>
      <c r="J2215">
        <f t="shared" si="349"/>
        <v>2</v>
      </c>
      <c r="K2215">
        <f>IF(ISERROR(VLOOKUP(A2215,Sheet3!$B$2:$B$72,1,FALSE)),0,1)</f>
        <v>0</v>
      </c>
      <c r="L2215">
        <f t="shared" si="343"/>
        <v>0</v>
      </c>
      <c r="N2215">
        <f t="shared" si="344"/>
        <v>1</v>
      </c>
      <c r="O2215">
        <f t="shared" si="340"/>
        <v>1</v>
      </c>
      <c r="P2215">
        <f t="shared" si="345"/>
        <v>2018</v>
      </c>
      <c r="Q2215" t="str">
        <f t="shared" si="346"/>
        <v>JAN</v>
      </c>
    </row>
    <row r="2216" spans="1:17" x14ac:dyDescent="0.25">
      <c r="A2216" s="1">
        <f t="shared" si="347"/>
        <v>43123</v>
      </c>
      <c r="B2216" s="1">
        <f>A2216-J2216+1</f>
        <v>43121</v>
      </c>
      <c r="C2216" s="1">
        <f t="shared" si="348"/>
        <v>43127</v>
      </c>
      <c r="D2216">
        <f>VLOOKUP(C2216,Sheet2!$A$2:$C$471,2,FALSE)</f>
        <v>4</v>
      </c>
      <c r="E2216">
        <f>VLOOKUP($C2216,Sheet2!$A$2:$D$471,4,FALSE)</f>
        <v>1</v>
      </c>
      <c r="F2216" t="str">
        <f>VLOOKUP(E2216,$W$2:$X$13,2,FALSE)</f>
        <v>JAN</v>
      </c>
      <c r="G2216">
        <f t="shared" si="341"/>
        <v>1</v>
      </c>
      <c r="H2216">
        <f>VLOOKUP($C2216,Sheet2!$A$2:$C$471,3,FALSE)</f>
        <v>2018</v>
      </c>
      <c r="I2216" t="str">
        <f t="shared" si="342"/>
        <v>TUE</v>
      </c>
      <c r="J2216">
        <f t="shared" si="349"/>
        <v>3</v>
      </c>
      <c r="K2216">
        <f>IF(ISERROR(VLOOKUP(A2216,Sheet3!$B$2:$B$72,1,FALSE)),0,1)</f>
        <v>0</v>
      </c>
      <c r="L2216">
        <f t="shared" si="343"/>
        <v>0</v>
      </c>
      <c r="N2216">
        <f t="shared" si="344"/>
        <v>1</v>
      </c>
      <c r="O2216">
        <f t="shared" si="340"/>
        <v>1</v>
      </c>
      <c r="P2216">
        <f t="shared" si="345"/>
        <v>2018</v>
      </c>
      <c r="Q2216" t="str">
        <f t="shared" si="346"/>
        <v>JAN</v>
      </c>
    </row>
    <row r="2217" spans="1:17" x14ac:dyDescent="0.25">
      <c r="A2217" s="1">
        <f t="shared" si="347"/>
        <v>43124</v>
      </c>
      <c r="B2217" s="1">
        <f>A2217-J2217+1</f>
        <v>43121</v>
      </c>
      <c r="C2217" s="1">
        <f t="shared" si="348"/>
        <v>43127</v>
      </c>
      <c r="D2217">
        <f>VLOOKUP(C2217,Sheet2!$A$2:$C$471,2,FALSE)</f>
        <v>4</v>
      </c>
      <c r="E2217">
        <f>VLOOKUP($C2217,Sheet2!$A$2:$D$471,4,FALSE)</f>
        <v>1</v>
      </c>
      <c r="F2217" t="str">
        <f>VLOOKUP(E2217,$W$2:$X$13,2,FALSE)</f>
        <v>JAN</v>
      </c>
      <c r="G2217">
        <f t="shared" si="341"/>
        <v>1</v>
      </c>
      <c r="H2217">
        <f>VLOOKUP($C2217,Sheet2!$A$2:$C$471,3,FALSE)</f>
        <v>2018</v>
      </c>
      <c r="I2217" t="str">
        <f t="shared" si="342"/>
        <v>WED</v>
      </c>
      <c r="J2217">
        <f t="shared" si="349"/>
        <v>4</v>
      </c>
      <c r="K2217">
        <f>IF(ISERROR(VLOOKUP(A2217,Sheet3!$B$2:$B$72,1,FALSE)),0,1)</f>
        <v>0</v>
      </c>
      <c r="L2217">
        <f t="shared" si="343"/>
        <v>0</v>
      </c>
      <c r="N2217">
        <f t="shared" si="344"/>
        <v>1</v>
      </c>
      <c r="O2217">
        <f t="shared" si="340"/>
        <v>1</v>
      </c>
      <c r="P2217">
        <f t="shared" si="345"/>
        <v>2018</v>
      </c>
      <c r="Q2217" t="str">
        <f t="shared" si="346"/>
        <v>JAN</v>
      </c>
    </row>
    <row r="2218" spans="1:17" x14ac:dyDescent="0.25">
      <c r="A2218" s="1">
        <f t="shared" si="347"/>
        <v>43125</v>
      </c>
      <c r="B2218" s="1">
        <f>A2218-J2218+1</f>
        <v>43121</v>
      </c>
      <c r="C2218" s="1">
        <f t="shared" si="348"/>
        <v>43127</v>
      </c>
      <c r="D2218">
        <f>VLOOKUP(C2218,Sheet2!$A$2:$C$471,2,FALSE)</f>
        <v>4</v>
      </c>
      <c r="E2218">
        <f>VLOOKUP($C2218,Sheet2!$A$2:$D$471,4,FALSE)</f>
        <v>1</v>
      </c>
      <c r="F2218" t="str">
        <f>VLOOKUP(E2218,$W$2:$X$13,2,FALSE)</f>
        <v>JAN</v>
      </c>
      <c r="G2218">
        <f t="shared" si="341"/>
        <v>1</v>
      </c>
      <c r="H2218">
        <f>VLOOKUP($C2218,Sheet2!$A$2:$C$471,3,FALSE)</f>
        <v>2018</v>
      </c>
      <c r="I2218" t="str">
        <f t="shared" si="342"/>
        <v>THU</v>
      </c>
      <c r="J2218">
        <f t="shared" si="349"/>
        <v>5</v>
      </c>
      <c r="K2218">
        <f>IF(ISERROR(VLOOKUP(A2218,Sheet3!$B$2:$B$72,1,FALSE)),0,1)</f>
        <v>0</v>
      </c>
      <c r="L2218">
        <f t="shared" si="343"/>
        <v>0</v>
      </c>
      <c r="N2218">
        <f t="shared" si="344"/>
        <v>1</v>
      </c>
      <c r="O2218">
        <f t="shared" si="340"/>
        <v>1</v>
      </c>
      <c r="P2218">
        <f t="shared" si="345"/>
        <v>2018</v>
      </c>
      <c r="Q2218" t="str">
        <f t="shared" si="346"/>
        <v>JAN</v>
      </c>
    </row>
    <row r="2219" spans="1:17" x14ac:dyDescent="0.25">
      <c r="A2219" s="1">
        <f t="shared" si="347"/>
        <v>43126</v>
      </c>
      <c r="B2219" s="1">
        <f>A2219-J2219+1</f>
        <v>43121</v>
      </c>
      <c r="C2219" s="1">
        <f t="shared" si="348"/>
        <v>43127</v>
      </c>
      <c r="D2219">
        <f>VLOOKUP(C2219,Sheet2!$A$2:$C$471,2,FALSE)</f>
        <v>4</v>
      </c>
      <c r="E2219">
        <f>VLOOKUP($C2219,Sheet2!$A$2:$D$471,4,FALSE)</f>
        <v>1</v>
      </c>
      <c r="F2219" t="str">
        <f>VLOOKUP(E2219,$W$2:$X$13,2,FALSE)</f>
        <v>JAN</v>
      </c>
      <c r="G2219">
        <f t="shared" si="341"/>
        <v>1</v>
      </c>
      <c r="H2219">
        <f>VLOOKUP($C2219,Sheet2!$A$2:$C$471,3,FALSE)</f>
        <v>2018</v>
      </c>
      <c r="I2219" t="str">
        <f t="shared" si="342"/>
        <v>FRI</v>
      </c>
      <c r="J2219">
        <f t="shared" si="349"/>
        <v>6</v>
      </c>
      <c r="K2219">
        <f>IF(ISERROR(VLOOKUP(A2219,Sheet3!$B$2:$B$72,1,FALSE)),0,1)</f>
        <v>0</v>
      </c>
      <c r="L2219">
        <f t="shared" si="343"/>
        <v>0</v>
      </c>
      <c r="N2219">
        <f t="shared" si="344"/>
        <v>1</v>
      </c>
      <c r="O2219">
        <f t="shared" si="340"/>
        <v>1</v>
      </c>
      <c r="P2219">
        <f t="shared" si="345"/>
        <v>2018</v>
      </c>
      <c r="Q2219" t="str">
        <f t="shared" si="346"/>
        <v>JAN</v>
      </c>
    </row>
    <row r="2220" spans="1:17" x14ac:dyDescent="0.25">
      <c r="A2220" s="1">
        <f t="shared" si="347"/>
        <v>43127</v>
      </c>
      <c r="B2220" s="1">
        <f>A2220-J2220+1</f>
        <v>43121</v>
      </c>
      <c r="C2220" s="1">
        <f t="shared" si="348"/>
        <v>43127</v>
      </c>
      <c r="D2220">
        <f>VLOOKUP(C2220,Sheet2!$A$2:$C$471,2,FALSE)</f>
        <v>4</v>
      </c>
      <c r="E2220">
        <f>VLOOKUP($C2220,Sheet2!$A$2:$D$471,4,FALSE)</f>
        <v>1</v>
      </c>
      <c r="F2220" t="str">
        <f>VLOOKUP(E2220,$W$2:$X$13,2,FALSE)</f>
        <v>JAN</v>
      </c>
      <c r="G2220">
        <f t="shared" si="341"/>
        <v>1</v>
      </c>
      <c r="H2220">
        <f>VLOOKUP($C2220,Sheet2!$A$2:$C$471,3,FALSE)</f>
        <v>2018</v>
      </c>
      <c r="I2220" t="str">
        <f t="shared" si="342"/>
        <v>SAT</v>
      </c>
      <c r="J2220">
        <f t="shared" si="349"/>
        <v>7</v>
      </c>
      <c r="K2220">
        <f>IF(ISERROR(VLOOKUP(A2220,Sheet3!$B$2:$B$72,1,FALSE)),0,1)</f>
        <v>0</v>
      </c>
      <c r="L2220">
        <f t="shared" si="343"/>
        <v>1</v>
      </c>
      <c r="N2220">
        <f t="shared" si="344"/>
        <v>1</v>
      </c>
      <c r="O2220">
        <f t="shared" si="340"/>
        <v>1</v>
      </c>
      <c r="P2220">
        <f t="shared" si="345"/>
        <v>2018</v>
      </c>
      <c r="Q2220" t="str">
        <f t="shared" si="346"/>
        <v>JAN</v>
      </c>
    </row>
    <row r="2221" spans="1:17" x14ac:dyDescent="0.25">
      <c r="A2221" s="1">
        <f t="shared" si="347"/>
        <v>43128</v>
      </c>
      <c r="B2221" s="1">
        <f>A2221-J2221+1</f>
        <v>43128</v>
      </c>
      <c r="C2221" s="1">
        <f t="shared" si="348"/>
        <v>43134</v>
      </c>
      <c r="D2221">
        <f>VLOOKUP(C2221,Sheet2!$A$2:$C$471,2,FALSE)</f>
        <v>5</v>
      </c>
      <c r="E2221">
        <f>VLOOKUP($C2221,Sheet2!$A$2:$D$471,4,FALSE)</f>
        <v>1</v>
      </c>
      <c r="F2221" t="str">
        <f>VLOOKUP(E2221,$W$2:$X$13,2,FALSE)</f>
        <v>JAN</v>
      </c>
      <c r="G2221">
        <f t="shared" si="341"/>
        <v>1</v>
      </c>
      <c r="H2221">
        <f>VLOOKUP($C2221,Sheet2!$A$2:$C$471,3,FALSE)</f>
        <v>2018</v>
      </c>
      <c r="I2221" t="str">
        <f t="shared" si="342"/>
        <v>SUN</v>
      </c>
      <c r="J2221">
        <f t="shared" si="349"/>
        <v>1</v>
      </c>
      <c r="K2221">
        <f>IF(ISERROR(VLOOKUP(A2221,Sheet3!$B$2:$B$72,1,FALSE)),0,1)</f>
        <v>0</v>
      </c>
      <c r="L2221">
        <f t="shared" si="343"/>
        <v>1</v>
      </c>
      <c r="N2221">
        <f t="shared" si="344"/>
        <v>1</v>
      </c>
      <c r="O2221">
        <f t="shared" si="340"/>
        <v>1</v>
      </c>
      <c r="P2221">
        <f t="shared" si="345"/>
        <v>2018</v>
      </c>
      <c r="Q2221" t="str">
        <f t="shared" si="346"/>
        <v>JAN</v>
      </c>
    </row>
    <row r="2222" spans="1:17" x14ac:dyDescent="0.25">
      <c r="A2222" s="1">
        <f t="shared" si="347"/>
        <v>43129</v>
      </c>
      <c r="B2222" s="1">
        <f>A2222-J2222+1</f>
        <v>43128</v>
      </c>
      <c r="C2222" s="1">
        <f t="shared" si="348"/>
        <v>43134</v>
      </c>
      <c r="D2222">
        <f>VLOOKUP(C2222,Sheet2!$A$2:$C$471,2,FALSE)</f>
        <v>5</v>
      </c>
      <c r="E2222">
        <f>VLOOKUP($C2222,Sheet2!$A$2:$D$471,4,FALSE)</f>
        <v>1</v>
      </c>
      <c r="F2222" t="str">
        <f>VLOOKUP(E2222,$W$2:$X$13,2,FALSE)</f>
        <v>JAN</v>
      </c>
      <c r="G2222">
        <f t="shared" si="341"/>
        <v>1</v>
      </c>
      <c r="H2222">
        <f>VLOOKUP($C2222,Sheet2!$A$2:$C$471,3,FALSE)</f>
        <v>2018</v>
      </c>
      <c r="I2222" t="str">
        <f t="shared" si="342"/>
        <v>MON</v>
      </c>
      <c r="J2222">
        <f t="shared" si="349"/>
        <v>2</v>
      </c>
      <c r="K2222">
        <f>IF(ISERROR(VLOOKUP(A2222,Sheet3!$B$2:$B$72,1,FALSE)),0,1)</f>
        <v>0</v>
      </c>
      <c r="L2222">
        <f t="shared" si="343"/>
        <v>0</v>
      </c>
      <c r="N2222">
        <f t="shared" si="344"/>
        <v>1</v>
      </c>
      <c r="O2222">
        <f t="shared" si="340"/>
        <v>1</v>
      </c>
      <c r="P2222">
        <f t="shared" si="345"/>
        <v>2018</v>
      </c>
      <c r="Q2222" t="str">
        <f t="shared" si="346"/>
        <v>JAN</v>
      </c>
    </row>
    <row r="2223" spans="1:17" x14ac:dyDescent="0.25">
      <c r="A2223" s="1">
        <f t="shared" si="347"/>
        <v>43130</v>
      </c>
      <c r="B2223" s="1">
        <f>A2223-J2223+1</f>
        <v>43128</v>
      </c>
      <c r="C2223" s="1">
        <f t="shared" si="348"/>
        <v>43134</v>
      </c>
      <c r="D2223">
        <f>VLOOKUP(C2223,Sheet2!$A$2:$C$471,2,FALSE)</f>
        <v>5</v>
      </c>
      <c r="E2223">
        <f>VLOOKUP($C2223,Sheet2!$A$2:$D$471,4,FALSE)</f>
        <v>1</v>
      </c>
      <c r="F2223" t="str">
        <f>VLOOKUP(E2223,$W$2:$X$13,2,FALSE)</f>
        <v>JAN</v>
      </c>
      <c r="G2223">
        <f t="shared" si="341"/>
        <v>1</v>
      </c>
      <c r="H2223">
        <f>VLOOKUP($C2223,Sheet2!$A$2:$C$471,3,FALSE)</f>
        <v>2018</v>
      </c>
      <c r="I2223" t="str">
        <f t="shared" si="342"/>
        <v>TUE</v>
      </c>
      <c r="J2223">
        <f t="shared" si="349"/>
        <v>3</v>
      </c>
      <c r="K2223">
        <f>IF(ISERROR(VLOOKUP(A2223,Sheet3!$B$2:$B$72,1,FALSE)),0,1)</f>
        <v>0</v>
      </c>
      <c r="L2223">
        <f t="shared" si="343"/>
        <v>0</v>
      </c>
      <c r="N2223">
        <f t="shared" si="344"/>
        <v>1</v>
      </c>
      <c r="O2223">
        <f t="shared" si="340"/>
        <v>1</v>
      </c>
      <c r="P2223">
        <f t="shared" si="345"/>
        <v>2018</v>
      </c>
      <c r="Q2223" t="str">
        <f t="shared" si="346"/>
        <v>JAN</v>
      </c>
    </row>
    <row r="2224" spans="1:17" x14ac:dyDescent="0.25">
      <c r="A2224" s="1">
        <f t="shared" si="347"/>
        <v>43131</v>
      </c>
      <c r="B2224" s="1">
        <f>A2224-J2224+1</f>
        <v>43128</v>
      </c>
      <c r="C2224" s="1">
        <f t="shared" si="348"/>
        <v>43134</v>
      </c>
      <c r="D2224">
        <f>VLOOKUP(C2224,Sheet2!$A$2:$C$471,2,FALSE)</f>
        <v>5</v>
      </c>
      <c r="E2224">
        <f>VLOOKUP($C2224,Sheet2!$A$2:$D$471,4,FALSE)</f>
        <v>1</v>
      </c>
      <c r="F2224" t="str">
        <f>VLOOKUP(E2224,$W$2:$X$13,2,FALSE)</f>
        <v>JAN</v>
      </c>
      <c r="G2224">
        <f t="shared" si="341"/>
        <v>1</v>
      </c>
      <c r="H2224">
        <f>VLOOKUP($C2224,Sheet2!$A$2:$C$471,3,FALSE)</f>
        <v>2018</v>
      </c>
      <c r="I2224" t="str">
        <f t="shared" si="342"/>
        <v>WED</v>
      </c>
      <c r="J2224">
        <f t="shared" si="349"/>
        <v>4</v>
      </c>
      <c r="K2224">
        <f>IF(ISERROR(VLOOKUP(A2224,Sheet3!$B$2:$B$72,1,FALSE)),0,1)</f>
        <v>0</v>
      </c>
      <c r="L2224">
        <f t="shared" si="343"/>
        <v>0</v>
      </c>
      <c r="N2224">
        <f t="shared" si="344"/>
        <v>1</v>
      </c>
      <c r="O2224">
        <f t="shared" si="340"/>
        <v>1</v>
      </c>
      <c r="P2224">
        <f t="shared" si="345"/>
        <v>2018</v>
      </c>
      <c r="Q2224" t="str">
        <f t="shared" si="346"/>
        <v>JAN</v>
      </c>
    </row>
    <row r="2225" spans="1:17" x14ac:dyDescent="0.25">
      <c r="A2225" s="1">
        <f t="shared" si="347"/>
        <v>43132</v>
      </c>
      <c r="B2225" s="1">
        <f>A2225-J2225+1</f>
        <v>43128</v>
      </c>
      <c r="C2225" s="1">
        <f t="shared" si="348"/>
        <v>43134</v>
      </c>
      <c r="D2225">
        <f>VLOOKUP(C2225,Sheet2!$A$2:$C$471,2,FALSE)</f>
        <v>5</v>
      </c>
      <c r="E2225">
        <f>VLOOKUP($C2225,Sheet2!$A$2:$D$471,4,FALSE)</f>
        <v>1</v>
      </c>
      <c r="F2225" t="str">
        <f>VLOOKUP(E2225,$W$2:$X$13,2,FALSE)</f>
        <v>JAN</v>
      </c>
      <c r="G2225">
        <f t="shared" si="341"/>
        <v>1</v>
      </c>
      <c r="H2225">
        <f>VLOOKUP($C2225,Sheet2!$A$2:$C$471,3,FALSE)</f>
        <v>2018</v>
      </c>
      <c r="I2225" t="str">
        <f t="shared" si="342"/>
        <v>THU</v>
      </c>
      <c r="J2225">
        <f t="shared" si="349"/>
        <v>5</v>
      </c>
      <c r="K2225">
        <f>IF(ISERROR(VLOOKUP(A2225,Sheet3!$B$2:$B$72,1,FALSE)),0,1)</f>
        <v>0</v>
      </c>
      <c r="L2225">
        <f t="shared" si="343"/>
        <v>0</v>
      </c>
      <c r="N2225">
        <f t="shared" si="344"/>
        <v>2</v>
      </c>
      <c r="O2225">
        <f t="shared" si="340"/>
        <v>1</v>
      </c>
      <c r="P2225">
        <f t="shared" si="345"/>
        <v>2018</v>
      </c>
      <c r="Q2225" t="str">
        <f t="shared" si="346"/>
        <v>FEB</v>
      </c>
    </row>
    <row r="2226" spans="1:17" x14ac:dyDescent="0.25">
      <c r="A2226" s="1">
        <f t="shared" si="347"/>
        <v>43133</v>
      </c>
      <c r="B2226" s="1">
        <f>A2226-J2226+1</f>
        <v>43128</v>
      </c>
      <c r="C2226" s="1">
        <f t="shared" si="348"/>
        <v>43134</v>
      </c>
      <c r="D2226">
        <f>VLOOKUP(C2226,Sheet2!$A$2:$C$471,2,FALSE)</f>
        <v>5</v>
      </c>
      <c r="E2226">
        <f>VLOOKUP($C2226,Sheet2!$A$2:$D$471,4,FALSE)</f>
        <v>1</v>
      </c>
      <c r="F2226" t="str">
        <f>VLOOKUP(E2226,$W$2:$X$13,2,FALSE)</f>
        <v>JAN</v>
      </c>
      <c r="G2226">
        <f t="shared" si="341"/>
        <v>1</v>
      </c>
      <c r="H2226">
        <f>VLOOKUP($C2226,Sheet2!$A$2:$C$471,3,FALSE)</f>
        <v>2018</v>
      </c>
      <c r="I2226" t="str">
        <f t="shared" si="342"/>
        <v>FRI</v>
      </c>
      <c r="J2226">
        <f t="shared" si="349"/>
        <v>6</v>
      </c>
      <c r="K2226">
        <f>IF(ISERROR(VLOOKUP(A2226,Sheet3!$B$2:$B$72,1,FALSE)),0,1)</f>
        <v>0</v>
      </c>
      <c r="L2226">
        <f t="shared" si="343"/>
        <v>0</v>
      </c>
      <c r="N2226">
        <f t="shared" si="344"/>
        <v>2</v>
      </c>
      <c r="O2226">
        <f t="shared" si="340"/>
        <v>1</v>
      </c>
      <c r="P2226">
        <f t="shared" si="345"/>
        <v>2018</v>
      </c>
      <c r="Q2226" t="str">
        <f t="shared" si="346"/>
        <v>FEB</v>
      </c>
    </row>
    <row r="2227" spans="1:17" x14ac:dyDescent="0.25">
      <c r="A2227" s="1">
        <f t="shared" si="347"/>
        <v>43134</v>
      </c>
      <c r="B2227" s="1">
        <f>A2227-J2227+1</f>
        <v>43128</v>
      </c>
      <c r="C2227" s="1">
        <f t="shared" si="348"/>
        <v>43134</v>
      </c>
      <c r="D2227">
        <f>VLOOKUP(C2227,Sheet2!$A$2:$C$471,2,FALSE)</f>
        <v>5</v>
      </c>
      <c r="E2227">
        <f>VLOOKUP($C2227,Sheet2!$A$2:$D$471,4,FALSE)</f>
        <v>1</v>
      </c>
      <c r="F2227" t="str">
        <f>VLOOKUP(E2227,$W$2:$X$13,2,FALSE)</f>
        <v>JAN</v>
      </c>
      <c r="G2227">
        <f t="shared" si="341"/>
        <v>1</v>
      </c>
      <c r="H2227">
        <f>VLOOKUP($C2227,Sheet2!$A$2:$C$471,3,FALSE)</f>
        <v>2018</v>
      </c>
      <c r="I2227" t="str">
        <f t="shared" si="342"/>
        <v>SAT</v>
      </c>
      <c r="J2227">
        <f t="shared" si="349"/>
        <v>7</v>
      </c>
      <c r="K2227">
        <f>IF(ISERROR(VLOOKUP(A2227,Sheet3!$B$2:$B$72,1,FALSE)),0,1)</f>
        <v>0</v>
      </c>
      <c r="L2227">
        <f t="shared" si="343"/>
        <v>1</v>
      </c>
      <c r="N2227">
        <f t="shared" si="344"/>
        <v>2</v>
      </c>
      <c r="O2227">
        <f t="shared" si="340"/>
        <v>1</v>
      </c>
      <c r="P2227">
        <f t="shared" si="345"/>
        <v>2018</v>
      </c>
      <c r="Q2227" t="str">
        <f t="shared" si="346"/>
        <v>FEB</v>
      </c>
    </row>
    <row r="2228" spans="1:17" x14ac:dyDescent="0.25">
      <c r="A2228" s="1">
        <f t="shared" si="347"/>
        <v>43135</v>
      </c>
      <c r="B2228" s="1">
        <f>A2228-J2228+1</f>
        <v>43135</v>
      </c>
      <c r="C2228" s="1">
        <f t="shared" si="348"/>
        <v>43141</v>
      </c>
      <c r="D2228">
        <f>VLOOKUP(C2228,Sheet2!$A$2:$C$471,2,FALSE)</f>
        <v>6</v>
      </c>
      <c r="E2228">
        <f>VLOOKUP($C2228,Sheet2!$A$2:$D$471,4,FALSE)</f>
        <v>2</v>
      </c>
      <c r="F2228" t="str">
        <f>VLOOKUP(E2228,$W$2:$X$13,2,FALSE)</f>
        <v>FEB</v>
      </c>
      <c r="G2228">
        <f t="shared" si="341"/>
        <v>1</v>
      </c>
      <c r="H2228">
        <f>VLOOKUP($C2228,Sheet2!$A$2:$C$471,3,FALSE)</f>
        <v>2018</v>
      </c>
      <c r="I2228" t="str">
        <f t="shared" si="342"/>
        <v>SUN</v>
      </c>
      <c r="J2228">
        <f t="shared" si="349"/>
        <v>1</v>
      </c>
      <c r="K2228">
        <f>IF(ISERROR(VLOOKUP(A2228,Sheet3!$B$2:$B$72,1,FALSE)),0,1)</f>
        <v>0</v>
      </c>
      <c r="L2228">
        <f t="shared" si="343"/>
        <v>1</v>
      </c>
      <c r="N2228">
        <f t="shared" si="344"/>
        <v>2</v>
      </c>
      <c r="O2228">
        <f t="shared" ref="O2228:O2291" si="350">ROUNDUP(N2228/3,0)</f>
        <v>1</v>
      </c>
      <c r="P2228">
        <f t="shared" si="345"/>
        <v>2018</v>
      </c>
      <c r="Q2228" t="str">
        <f t="shared" si="346"/>
        <v>FEB</v>
      </c>
    </row>
    <row r="2229" spans="1:17" x14ac:dyDescent="0.25">
      <c r="A2229" s="1">
        <f t="shared" si="347"/>
        <v>43136</v>
      </c>
      <c r="B2229" s="1">
        <f>A2229-J2229+1</f>
        <v>43135</v>
      </c>
      <c r="C2229" s="1">
        <f t="shared" si="348"/>
        <v>43141</v>
      </c>
      <c r="D2229">
        <f>VLOOKUP(C2229,Sheet2!$A$2:$C$471,2,FALSE)</f>
        <v>6</v>
      </c>
      <c r="E2229">
        <f>VLOOKUP($C2229,Sheet2!$A$2:$D$471,4,FALSE)</f>
        <v>2</v>
      </c>
      <c r="F2229" t="str">
        <f>VLOOKUP(E2229,$W$2:$X$13,2,FALSE)</f>
        <v>FEB</v>
      </c>
      <c r="G2229">
        <f t="shared" si="341"/>
        <v>1</v>
      </c>
      <c r="H2229">
        <f>VLOOKUP($C2229,Sheet2!$A$2:$C$471,3,FALSE)</f>
        <v>2018</v>
      </c>
      <c r="I2229" t="str">
        <f t="shared" si="342"/>
        <v>MON</v>
      </c>
      <c r="J2229">
        <f t="shared" si="349"/>
        <v>2</v>
      </c>
      <c r="K2229">
        <f>IF(ISERROR(VLOOKUP(A2229,Sheet3!$B$2:$B$72,1,FALSE)),0,1)</f>
        <v>0</v>
      </c>
      <c r="L2229">
        <f t="shared" si="343"/>
        <v>0</v>
      </c>
      <c r="N2229">
        <f t="shared" si="344"/>
        <v>2</v>
      </c>
      <c r="O2229">
        <f t="shared" si="350"/>
        <v>1</v>
      </c>
      <c r="P2229">
        <f t="shared" si="345"/>
        <v>2018</v>
      </c>
      <c r="Q2229" t="str">
        <f t="shared" si="346"/>
        <v>FEB</v>
      </c>
    </row>
    <row r="2230" spans="1:17" x14ac:dyDescent="0.25">
      <c r="A2230" s="1">
        <f t="shared" si="347"/>
        <v>43137</v>
      </c>
      <c r="B2230" s="1">
        <f>A2230-J2230+1</f>
        <v>43135</v>
      </c>
      <c r="C2230" s="1">
        <f t="shared" si="348"/>
        <v>43141</v>
      </c>
      <c r="D2230">
        <f>VLOOKUP(C2230,Sheet2!$A$2:$C$471,2,FALSE)</f>
        <v>6</v>
      </c>
      <c r="E2230">
        <f>VLOOKUP($C2230,Sheet2!$A$2:$D$471,4,FALSE)</f>
        <v>2</v>
      </c>
      <c r="F2230" t="str">
        <f>VLOOKUP(E2230,$W$2:$X$13,2,FALSE)</f>
        <v>FEB</v>
      </c>
      <c r="G2230">
        <f t="shared" si="341"/>
        <v>1</v>
      </c>
      <c r="H2230">
        <f>VLOOKUP($C2230,Sheet2!$A$2:$C$471,3,FALSE)</f>
        <v>2018</v>
      </c>
      <c r="I2230" t="str">
        <f t="shared" si="342"/>
        <v>TUE</v>
      </c>
      <c r="J2230">
        <f t="shared" si="349"/>
        <v>3</v>
      </c>
      <c r="K2230">
        <f>IF(ISERROR(VLOOKUP(A2230,Sheet3!$B$2:$B$72,1,FALSE)),0,1)</f>
        <v>0</v>
      </c>
      <c r="L2230">
        <f t="shared" si="343"/>
        <v>0</v>
      </c>
      <c r="N2230">
        <f t="shared" si="344"/>
        <v>2</v>
      </c>
      <c r="O2230">
        <f t="shared" si="350"/>
        <v>1</v>
      </c>
      <c r="P2230">
        <f t="shared" si="345"/>
        <v>2018</v>
      </c>
      <c r="Q2230" t="str">
        <f t="shared" si="346"/>
        <v>FEB</v>
      </c>
    </row>
    <row r="2231" spans="1:17" x14ac:dyDescent="0.25">
      <c r="A2231" s="1">
        <f t="shared" si="347"/>
        <v>43138</v>
      </c>
      <c r="B2231" s="1">
        <f>A2231-J2231+1</f>
        <v>43135</v>
      </c>
      <c r="C2231" s="1">
        <f t="shared" si="348"/>
        <v>43141</v>
      </c>
      <c r="D2231">
        <f>VLOOKUP(C2231,Sheet2!$A$2:$C$471,2,FALSE)</f>
        <v>6</v>
      </c>
      <c r="E2231">
        <f>VLOOKUP($C2231,Sheet2!$A$2:$D$471,4,FALSE)</f>
        <v>2</v>
      </c>
      <c r="F2231" t="str">
        <f>VLOOKUP(E2231,$W$2:$X$13,2,FALSE)</f>
        <v>FEB</v>
      </c>
      <c r="G2231">
        <f t="shared" si="341"/>
        <v>1</v>
      </c>
      <c r="H2231">
        <f>VLOOKUP($C2231,Sheet2!$A$2:$C$471,3,FALSE)</f>
        <v>2018</v>
      </c>
      <c r="I2231" t="str">
        <f t="shared" si="342"/>
        <v>WED</v>
      </c>
      <c r="J2231">
        <f t="shared" si="349"/>
        <v>4</v>
      </c>
      <c r="K2231">
        <f>IF(ISERROR(VLOOKUP(A2231,Sheet3!$B$2:$B$72,1,FALSE)),0,1)</f>
        <v>0</v>
      </c>
      <c r="L2231">
        <f t="shared" si="343"/>
        <v>0</v>
      </c>
      <c r="N2231">
        <f t="shared" si="344"/>
        <v>2</v>
      </c>
      <c r="O2231">
        <f t="shared" si="350"/>
        <v>1</v>
      </c>
      <c r="P2231">
        <f t="shared" si="345"/>
        <v>2018</v>
      </c>
      <c r="Q2231" t="str">
        <f t="shared" si="346"/>
        <v>FEB</v>
      </c>
    </row>
    <row r="2232" spans="1:17" x14ac:dyDescent="0.25">
      <c r="A2232" s="1">
        <f t="shared" si="347"/>
        <v>43139</v>
      </c>
      <c r="B2232" s="1">
        <f>A2232-J2232+1</f>
        <v>43135</v>
      </c>
      <c r="C2232" s="1">
        <f t="shared" si="348"/>
        <v>43141</v>
      </c>
      <c r="D2232">
        <f>VLOOKUP(C2232,Sheet2!$A$2:$C$471,2,FALSE)</f>
        <v>6</v>
      </c>
      <c r="E2232">
        <f>VLOOKUP($C2232,Sheet2!$A$2:$D$471,4,FALSE)</f>
        <v>2</v>
      </c>
      <c r="F2232" t="str">
        <f>VLOOKUP(E2232,$W$2:$X$13,2,FALSE)</f>
        <v>FEB</v>
      </c>
      <c r="G2232">
        <f t="shared" si="341"/>
        <v>1</v>
      </c>
      <c r="H2232">
        <f>VLOOKUP($C2232,Sheet2!$A$2:$C$471,3,FALSE)</f>
        <v>2018</v>
      </c>
      <c r="I2232" t="str">
        <f t="shared" si="342"/>
        <v>THU</v>
      </c>
      <c r="J2232">
        <f t="shared" si="349"/>
        <v>5</v>
      </c>
      <c r="K2232">
        <f>IF(ISERROR(VLOOKUP(A2232,Sheet3!$B$2:$B$72,1,FALSE)),0,1)</f>
        <v>0</v>
      </c>
      <c r="L2232">
        <f t="shared" si="343"/>
        <v>0</v>
      </c>
      <c r="N2232">
        <f t="shared" si="344"/>
        <v>2</v>
      </c>
      <c r="O2232">
        <f t="shared" si="350"/>
        <v>1</v>
      </c>
      <c r="P2232">
        <f t="shared" si="345"/>
        <v>2018</v>
      </c>
      <c r="Q2232" t="str">
        <f t="shared" si="346"/>
        <v>FEB</v>
      </c>
    </row>
    <row r="2233" spans="1:17" x14ac:dyDescent="0.25">
      <c r="A2233" s="1">
        <f t="shared" si="347"/>
        <v>43140</v>
      </c>
      <c r="B2233" s="1">
        <f>A2233-J2233+1</f>
        <v>43135</v>
      </c>
      <c r="C2233" s="1">
        <f t="shared" si="348"/>
        <v>43141</v>
      </c>
      <c r="D2233">
        <f>VLOOKUP(C2233,Sheet2!$A$2:$C$471,2,FALSE)</f>
        <v>6</v>
      </c>
      <c r="E2233">
        <f>VLOOKUP($C2233,Sheet2!$A$2:$D$471,4,FALSE)</f>
        <v>2</v>
      </c>
      <c r="F2233" t="str">
        <f>VLOOKUP(E2233,$W$2:$X$13,2,FALSE)</f>
        <v>FEB</v>
      </c>
      <c r="G2233">
        <f t="shared" si="341"/>
        <v>1</v>
      </c>
      <c r="H2233">
        <f>VLOOKUP($C2233,Sheet2!$A$2:$C$471,3,FALSE)</f>
        <v>2018</v>
      </c>
      <c r="I2233" t="str">
        <f t="shared" si="342"/>
        <v>FRI</v>
      </c>
      <c r="J2233">
        <f t="shared" si="349"/>
        <v>6</v>
      </c>
      <c r="K2233">
        <f>IF(ISERROR(VLOOKUP(A2233,Sheet3!$B$2:$B$72,1,FALSE)),0,1)</f>
        <v>0</v>
      </c>
      <c r="L2233">
        <f t="shared" si="343"/>
        <v>0</v>
      </c>
      <c r="N2233">
        <f t="shared" si="344"/>
        <v>2</v>
      </c>
      <c r="O2233">
        <f t="shared" si="350"/>
        <v>1</v>
      </c>
      <c r="P2233">
        <f t="shared" si="345"/>
        <v>2018</v>
      </c>
      <c r="Q2233" t="str">
        <f t="shared" si="346"/>
        <v>FEB</v>
      </c>
    </row>
    <row r="2234" spans="1:17" x14ac:dyDescent="0.25">
      <c r="A2234" s="1">
        <f t="shared" si="347"/>
        <v>43141</v>
      </c>
      <c r="B2234" s="1">
        <f>A2234-J2234+1</f>
        <v>43135</v>
      </c>
      <c r="C2234" s="1">
        <f t="shared" si="348"/>
        <v>43141</v>
      </c>
      <c r="D2234">
        <f>VLOOKUP(C2234,Sheet2!$A$2:$C$471,2,FALSE)</f>
        <v>6</v>
      </c>
      <c r="E2234">
        <f>VLOOKUP($C2234,Sheet2!$A$2:$D$471,4,FALSE)</f>
        <v>2</v>
      </c>
      <c r="F2234" t="str">
        <f>VLOOKUP(E2234,$W$2:$X$13,2,FALSE)</f>
        <v>FEB</v>
      </c>
      <c r="G2234">
        <f t="shared" si="341"/>
        <v>1</v>
      </c>
      <c r="H2234">
        <f>VLOOKUP($C2234,Sheet2!$A$2:$C$471,3,FALSE)</f>
        <v>2018</v>
      </c>
      <c r="I2234" t="str">
        <f t="shared" si="342"/>
        <v>SAT</v>
      </c>
      <c r="J2234">
        <f t="shared" si="349"/>
        <v>7</v>
      </c>
      <c r="K2234">
        <f>IF(ISERROR(VLOOKUP(A2234,Sheet3!$B$2:$B$72,1,FALSE)),0,1)</f>
        <v>0</v>
      </c>
      <c r="L2234">
        <f t="shared" si="343"/>
        <v>1</v>
      </c>
      <c r="N2234">
        <f t="shared" si="344"/>
        <v>2</v>
      </c>
      <c r="O2234">
        <f t="shared" si="350"/>
        <v>1</v>
      </c>
      <c r="P2234">
        <f t="shared" si="345"/>
        <v>2018</v>
      </c>
      <c r="Q2234" t="str">
        <f t="shared" si="346"/>
        <v>FEB</v>
      </c>
    </row>
    <row r="2235" spans="1:17" x14ac:dyDescent="0.25">
      <c r="A2235" s="1">
        <f t="shared" si="347"/>
        <v>43142</v>
      </c>
      <c r="B2235" s="1">
        <f>A2235-J2235+1</f>
        <v>43142</v>
      </c>
      <c r="C2235" s="1">
        <f t="shared" si="348"/>
        <v>43148</v>
      </c>
      <c r="D2235">
        <f>VLOOKUP(C2235,Sheet2!$A$2:$C$471,2,FALSE)</f>
        <v>7</v>
      </c>
      <c r="E2235">
        <f>VLOOKUP($C2235,Sheet2!$A$2:$D$471,4,FALSE)</f>
        <v>2</v>
      </c>
      <c r="F2235" t="str">
        <f>VLOOKUP(E2235,$W$2:$X$13,2,FALSE)</f>
        <v>FEB</v>
      </c>
      <c r="G2235">
        <f t="shared" si="341"/>
        <v>1</v>
      </c>
      <c r="H2235">
        <f>VLOOKUP($C2235,Sheet2!$A$2:$C$471,3,FALSE)</f>
        <v>2018</v>
      </c>
      <c r="I2235" t="str">
        <f t="shared" si="342"/>
        <v>SUN</v>
      </c>
      <c r="J2235">
        <f t="shared" si="349"/>
        <v>1</v>
      </c>
      <c r="K2235">
        <f>IF(ISERROR(VLOOKUP(A2235,Sheet3!$B$2:$B$72,1,FALSE)),0,1)</f>
        <v>0</v>
      </c>
      <c r="L2235">
        <f t="shared" si="343"/>
        <v>1</v>
      </c>
      <c r="N2235">
        <f t="shared" si="344"/>
        <v>2</v>
      </c>
      <c r="O2235">
        <f t="shared" si="350"/>
        <v>1</v>
      </c>
      <c r="P2235">
        <f t="shared" si="345"/>
        <v>2018</v>
      </c>
      <c r="Q2235" t="str">
        <f t="shared" si="346"/>
        <v>FEB</v>
      </c>
    </row>
    <row r="2236" spans="1:17" x14ac:dyDescent="0.25">
      <c r="A2236" s="1">
        <f t="shared" si="347"/>
        <v>43143</v>
      </c>
      <c r="B2236" s="1">
        <f>A2236-J2236+1</f>
        <v>43142</v>
      </c>
      <c r="C2236" s="1">
        <f t="shared" si="348"/>
        <v>43148</v>
      </c>
      <c r="D2236">
        <f>VLOOKUP(C2236,Sheet2!$A$2:$C$471,2,FALSE)</f>
        <v>7</v>
      </c>
      <c r="E2236">
        <f>VLOOKUP($C2236,Sheet2!$A$2:$D$471,4,FALSE)</f>
        <v>2</v>
      </c>
      <c r="F2236" t="str">
        <f>VLOOKUP(E2236,$W$2:$X$13,2,FALSE)</f>
        <v>FEB</v>
      </c>
      <c r="G2236">
        <f t="shared" si="341"/>
        <v>1</v>
      </c>
      <c r="H2236">
        <f>VLOOKUP($C2236,Sheet2!$A$2:$C$471,3,FALSE)</f>
        <v>2018</v>
      </c>
      <c r="I2236" t="str">
        <f t="shared" si="342"/>
        <v>MON</v>
      </c>
      <c r="J2236">
        <f t="shared" si="349"/>
        <v>2</v>
      </c>
      <c r="K2236">
        <f>IF(ISERROR(VLOOKUP(A2236,Sheet3!$B$2:$B$72,1,FALSE)),0,1)</f>
        <v>0</v>
      </c>
      <c r="L2236">
        <f t="shared" si="343"/>
        <v>0</v>
      </c>
      <c r="N2236">
        <f t="shared" si="344"/>
        <v>2</v>
      </c>
      <c r="O2236">
        <f t="shared" si="350"/>
        <v>1</v>
      </c>
      <c r="P2236">
        <f t="shared" si="345"/>
        <v>2018</v>
      </c>
      <c r="Q2236" t="str">
        <f t="shared" si="346"/>
        <v>FEB</v>
      </c>
    </row>
    <row r="2237" spans="1:17" x14ac:dyDescent="0.25">
      <c r="A2237" s="1">
        <f t="shared" si="347"/>
        <v>43144</v>
      </c>
      <c r="B2237" s="1">
        <f>A2237-J2237+1</f>
        <v>43142</v>
      </c>
      <c r="C2237" s="1">
        <f t="shared" si="348"/>
        <v>43148</v>
      </c>
      <c r="D2237">
        <f>VLOOKUP(C2237,Sheet2!$A$2:$C$471,2,FALSE)</f>
        <v>7</v>
      </c>
      <c r="E2237">
        <f>VLOOKUP($C2237,Sheet2!$A$2:$D$471,4,FALSE)</f>
        <v>2</v>
      </c>
      <c r="F2237" t="str">
        <f>VLOOKUP(E2237,$W$2:$X$13,2,FALSE)</f>
        <v>FEB</v>
      </c>
      <c r="G2237">
        <f t="shared" si="341"/>
        <v>1</v>
      </c>
      <c r="H2237">
        <f>VLOOKUP($C2237,Sheet2!$A$2:$C$471,3,FALSE)</f>
        <v>2018</v>
      </c>
      <c r="I2237" t="str">
        <f t="shared" si="342"/>
        <v>TUE</v>
      </c>
      <c r="J2237">
        <f t="shared" si="349"/>
        <v>3</v>
      </c>
      <c r="K2237">
        <f>IF(ISERROR(VLOOKUP(A2237,Sheet3!$B$2:$B$72,1,FALSE)),0,1)</f>
        <v>0</v>
      </c>
      <c r="L2237">
        <f t="shared" si="343"/>
        <v>0</v>
      </c>
      <c r="N2237">
        <f t="shared" si="344"/>
        <v>2</v>
      </c>
      <c r="O2237">
        <f t="shared" si="350"/>
        <v>1</v>
      </c>
      <c r="P2237">
        <f t="shared" si="345"/>
        <v>2018</v>
      </c>
      <c r="Q2237" t="str">
        <f t="shared" si="346"/>
        <v>FEB</v>
      </c>
    </row>
    <row r="2238" spans="1:17" x14ac:dyDescent="0.25">
      <c r="A2238" s="1">
        <f t="shared" si="347"/>
        <v>43145</v>
      </c>
      <c r="B2238" s="1">
        <f>A2238-J2238+1</f>
        <v>43142</v>
      </c>
      <c r="C2238" s="1">
        <f t="shared" si="348"/>
        <v>43148</v>
      </c>
      <c r="D2238">
        <f>VLOOKUP(C2238,Sheet2!$A$2:$C$471,2,FALSE)</f>
        <v>7</v>
      </c>
      <c r="E2238">
        <f>VLOOKUP($C2238,Sheet2!$A$2:$D$471,4,FALSE)</f>
        <v>2</v>
      </c>
      <c r="F2238" t="str">
        <f>VLOOKUP(E2238,$W$2:$X$13,2,FALSE)</f>
        <v>FEB</v>
      </c>
      <c r="G2238">
        <f t="shared" si="341"/>
        <v>1</v>
      </c>
      <c r="H2238">
        <f>VLOOKUP($C2238,Sheet2!$A$2:$C$471,3,FALSE)</f>
        <v>2018</v>
      </c>
      <c r="I2238" t="str">
        <f t="shared" si="342"/>
        <v>WED</v>
      </c>
      <c r="J2238">
        <f t="shared" si="349"/>
        <v>4</v>
      </c>
      <c r="K2238">
        <f>IF(ISERROR(VLOOKUP(A2238,Sheet3!$B$2:$B$72,1,FALSE)),0,1)</f>
        <v>0</v>
      </c>
      <c r="L2238">
        <f t="shared" si="343"/>
        <v>0</v>
      </c>
      <c r="N2238">
        <f t="shared" si="344"/>
        <v>2</v>
      </c>
      <c r="O2238">
        <f t="shared" si="350"/>
        <v>1</v>
      </c>
      <c r="P2238">
        <f t="shared" si="345"/>
        <v>2018</v>
      </c>
      <c r="Q2238" t="str">
        <f t="shared" si="346"/>
        <v>FEB</v>
      </c>
    </row>
    <row r="2239" spans="1:17" x14ac:dyDescent="0.25">
      <c r="A2239" s="1">
        <f t="shared" si="347"/>
        <v>43146</v>
      </c>
      <c r="B2239" s="1">
        <f>A2239-J2239+1</f>
        <v>43142</v>
      </c>
      <c r="C2239" s="1">
        <f t="shared" si="348"/>
        <v>43148</v>
      </c>
      <c r="D2239">
        <f>VLOOKUP(C2239,Sheet2!$A$2:$C$471,2,FALSE)</f>
        <v>7</v>
      </c>
      <c r="E2239">
        <f>VLOOKUP($C2239,Sheet2!$A$2:$D$471,4,FALSE)</f>
        <v>2</v>
      </c>
      <c r="F2239" t="str">
        <f>VLOOKUP(E2239,$W$2:$X$13,2,FALSE)</f>
        <v>FEB</v>
      </c>
      <c r="G2239">
        <f t="shared" si="341"/>
        <v>1</v>
      </c>
      <c r="H2239">
        <f>VLOOKUP($C2239,Sheet2!$A$2:$C$471,3,FALSE)</f>
        <v>2018</v>
      </c>
      <c r="I2239" t="str">
        <f t="shared" si="342"/>
        <v>THU</v>
      </c>
      <c r="J2239">
        <f t="shared" si="349"/>
        <v>5</v>
      </c>
      <c r="K2239">
        <f>IF(ISERROR(VLOOKUP(A2239,Sheet3!$B$2:$B$72,1,FALSE)),0,1)</f>
        <v>0</v>
      </c>
      <c r="L2239">
        <f t="shared" si="343"/>
        <v>0</v>
      </c>
      <c r="N2239">
        <f t="shared" si="344"/>
        <v>2</v>
      </c>
      <c r="O2239">
        <f t="shared" si="350"/>
        <v>1</v>
      </c>
      <c r="P2239">
        <f t="shared" si="345"/>
        <v>2018</v>
      </c>
      <c r="Q2239" t="str">
        <f t="shared" si="346"/>
        <v>FEB</v>
      </c>
    </row>
    <row r="2240" spans="1:17" x14ac:dyDescent="0.25">
      <c r="A2240" s="1">
        <f t="shared" si="347"/>
        <v>43147</v>
      </c>
      <c r="B2240" s="1">
        <f>A2240-J2240+1</f>
        <v>43142</v>
      </c>
      <c r="C2240" s="1">
        <f t="shared" si="348"/>
        <v>43148</v>
      </c>
      <c r="D2240">
        <f>VLOOKUP(C2240,Sheet2!$A$2:$C$471,2,FALSE)</f>
        <v>7</v>
      </c>
      <c r="E2240">
        <f>VLOOKUP($C2240,Sheet2!$A$2:$D$471,4,FALSE)</f>
        <v>2</v>
      </c>
      <c r="F2240" t="str">
        <f>VLOOKUP(E2240,$W$2:$X$13,2,FALSE)</f>
        <v>FEB</v>
      </c>
      <c r="G2240">
        <f t="shared" si="341"/>
        <v>1</v>
      </c>
      <c r="H2240">
        <f>VLOOKUP($C2240,Sheet2!$A$2:$C$471,3,FALSE)</f>
        <v>2018</v>
      </c>
      <c r="I2240" t="str">
        <f t="shared" si="342"/>
        <v>FRI</v>
      </c>
      <c r="J2240">
        <f t="shared" si="349"/>
        <v>6</v>
      </c>
      <c r="K2240">
        <f>IF(ISERROR(VLOOKUP(A2240,Sheet3!$B$2:$B$72,1,FALSE)),0,1)</f>
        <v>0</v>
      </c>
      <c r="L2240">
        <f t="shared" si="343"/>
        <v>0</v>
      </c>
      <c r="N2240">
        <f t="shared" si="344"/>
        <v>2</v>
      </c>
      <c r="O2240">
        <f t="shared" si="350"/>
        <v>1</v>
      </c>
      <c r="P2240">
        <f t="shared" si="345"/>
        <v>2018</v>
      </c>
      <c r="Q2240" t="str">
        <f t="shared" si="346"/>
        <v>FEB</v>
      </c>
    </row>
    <row r="2241" spans="1:17" x14ac:dyDescent="0.25">
      <c r="A2241" s="1">
        <f t="shared" si="347"/>
        <v>43148</v>
      </c>
      <c r="B2241" s="1">
        <f>A2241-J2241+1</f>
        <v>43142</v>
      </c>
      <c r="C2241" s="1">
        <f t="shared" si="348"/>
        <v>43148</v>
      </c>
      <c r="D2241">
        <f>VLOOKUP(C2241,Sheet2!$A$2:$C$471,2,FALSE)</f>
        <v>7</v>
      </c>
      <c r="E2241">
        <f>VLOOKUP($C2241,Sheet2!$A$2:$D$471,4,FALSE)</f>
        <v>2</v>
      </c>
      <c r="F2241" t="str">
        <f>VLOOKUP(E2241,$W$2:$X$13,2,FALSE)</f>
        <v>FEB</v>
      </c>
      <c r="G2241">
        <f t="shared" si="341"/>
        <v>1</v>
      </c>
      <c r="H2241">
        <f>VLOOKUP($C2241,Sheet2!$A$2:$C$471,3,FALSE)</f>
        <v>2018</v>
      </c>
      <c r="I2241" t="str">
        <f t="shared" si="342"/>
        <v>SAT</v>
      </c>
      <c r="J2241">
        <f t="shared" si="349"/>
        <v>7</v>
      </c>
      <c r="K2241">
        <f>IF(ISERROR(VLOOKUP(A2241,Sheet3!$B$2:$B$72,1,FALSE)),0,1)</f>
        <v>0</v>
      </c>
      <c r="L2241">
        <f t="shared" si="343"/>
        <v>1</v>
      </c>
      <c r="N2241">
        <f t="shared" si="344"/>
        <v>2</v>
      </c>
      <c r="O2241">
        <f t="shared" si="350"/>
        <v>1</v>
      </c>
      <c r="P2241">
        <f t="shared" si="345"/>
        <v>2018</v>
      </c>
      <c r="Q2241" t="str">
        <f t="shared" si="346"/>
        <v>FEB</v>
      </c>
    </row>
    <row r="2242" spans="1:17" x14ac:dyDescent="0.25">
      <c r="A2242" s="1">
        <f t="shared" si="347"/>
        <v>43149</v>
      </c>
      <c r="B2242" s="1">
        <f>A2242-J2242+1</f>
        <v>43149</v>
      </c>
      <c r="C2242" s="1">
        <f t="shared" si="348"/>
        <v>43155</v>
      </c>
      <c r="D2242">
        <f>VLOOKUP(C2242,Sheet2!$A$2:$C$471,2,FALSE)</f>
        <v>8</v>
      </c>
      <c r="E2242">
        <f>VLOOKUP($C2242,Sheet2!$A$2:$D$471,4,FALSE)</f>
        <v>2</v>
      </c>
      <c r="F2242" t="str">
        <f>VLOOKUP(E2242,$W$2:$X$13,2,FALSE)</f>
        <v>FEB</v>
      </c>
      <c r="G2242">
        <f t="shared" si="341"/>
        <v>1</v>
      </c>
      <c r="H2242">
        <f>VLOOKUP($C2242,Sheet2!$A$2:$C$471,3,FALSE)</f>
        <v>2018</v>
      </c>
      <c r="I2242" t="str">
        <f t="shared" si="342"/>
        <v>SUN</v>
      </c>
      <c r="J2242">
        <f t="shared" si="349"/>
        <v>1</v>
      </c>
      <c r="K2242">
        <f>IF(ISERROR(VLOOKUP(A2242,Sheet3!$B$2:$B$72,1,FALSE)),0,1)</f>
        <v>0</v>
      </c>
      <c r="L2242">
        <f t="shared" si="343"/>
        <v>1</v>
      </c>
      <c r="N2242">
        <f t="shared" si="344"/>
        <v>2</v>
      </c>
      <c r="O2242">
        <f t="shared" si="350"/>
        <v>1</v>
      </c>
      <c r="P2242">
        <f t="shared" si="345"/>
        <v>2018</v>
      </c>
      <c r="Q2242" t="str">
        <f t="shared" si="346"/>
        <v>FEB</v>
      </c>
    </row>
    <row r="2243" spans="1:17" x14ac:dyDescent="0.25">
      <c r="A2243" s="1">
        <f t="shared" si="347"/>
        <v>43150</v>
      </c>
      <c r="B2243" s="1">
        <f>A2243-J2243+1</f>
        <v>43149</v>
      </c>
      <c r="C2243" s="1">
        <f t="shared" si="348"/>
        <v>43155</v>
      </c>
      <c r="D2243">
        <f>VLOOKUP(C2243,Sheet2!$A$2:$C$471,2,FALSE)</f>
        <v>8</v>
      </c>
      <c r="E2243">
        <f>VLOOKUP($C2243,Sheet2!$A$2:$D$471,4,FALSE)</f>
        <v>2</v>
      </c>
      <c r="F2243" t="str">
        <f>VLOOKUP(E2243,$W$2:$X$13,2,FALSE)</f>
        <v>FEB</v>
      </c>
      <c r="G2243">
        <f t="shared" ref="G2243:G2306" si="351">ROUNDUP(E2243/3,0)</f>
        <v>1</v>
      </c>
      <c r="H2243">
        <f>VLOOKUP($C2243,Sheet2!$A$2:$C$471,3,FALSE)</f>
        <v>2018</v>
      </c>
      <c r="I2243" t="str">
        <f t="shared" ref="I2243:I2306" si="352">VLOOKUP(J2243,$T$2:$U$8,2,FALSE)</f>
        <v>MON</v>
      </c>
      <c r="J2243">
        <f t="shared" si="349"/>
        <v>2</v>
      </c>
      <c r="K2243">
        <f>IF(ISERROR(VLOOKUP(A2243,Sheet3!$B$2:$B$72,1,FALSE)),0,1)</f>
        <v>1</v>
      </c>
      <c r="L2243">
        <f t="shared" ref="L2243:L2306" si="353">IF(OR(J2243=1,J2243=7),1,0)</f>
        <v>0</v>
      </c>
      <c r="N2243">
        <f t="shared" ref="N2243:N2306" si="354">MONTH(A2243)</f>
        <v>2</v>
      </c>
      <c r="O2243">
        <f t="shared" si="350"/>
        <v>1</v>
      </c>
      <c r="P2243">
        <f t="shared" ref="P2243:P2306" si="355">YEAR(A2243)</f>
        <v>2018</v>
      </c>
      <c r="Q2243" t="str">
        <f t="shared" ref="Q2243:Q2306" si="356">VLOOKUP(N2243,$W$2:$X$13,2,FALSE)</f>
        <v>FEB</v>
      </c>
    </row>
    <row r="2244" spans="1:17" x14ac:dyDescent="0.25">
      <c r="A2244" s="1">
        <f t="shared" ref="A2244:A2307" si="357">A2243+1</f>
        <v>43151</v>
      </c>
      <c r="B2244" s="1">
        <f>A2244-J2244+1</f>
        <v>43149</v>
      </c>
      <c r="C2244" s="1">
        <f t="shared" ref="C2244:C2307" si="358">B2244+6</f>
        <v>43155</v>
      </c>
      <c r="D2244">
        <f>VLOOKUP(C2244,Sheet2!$A$2:$C$471,2,FALSE)</f>
        <v>8</v>
      </c>
      <c r="E2244">
        <f>VLOOKUP($C2244,Sheet2!$A$2:$D$471,4,FALSE)</f>
        <v>2</v>
      </c>
      <c r="F2244" t="str">
        <f>VLOOKUP(E2244,$W$2:$X$13,2,FALSE)</f>
        <v>FEB</v>
      </c>
      <c r="G2244">
        <f t="shared" si="351"/>
        <v>1</v>
      </c>
      <c r="H2244">
        <f>VLOOKUP($C2244,Sheet2!$A$2:$C$471,3,FALSE)</f>
        <v>2018</v>
      </c>
      <c r="I2244" t="str">
        <f t="shared" si="352"/>
        <v>TUE</v>
      </c>
      <c r="J2244">
        <f t="shared" ref="J2244:J2307" si="359">WEEKDAY(A2244)</f>
        <v>3</v>
      </c>
      <c r="K2244">
        <f>IF(ISERROR(VLOOKUP(A2244,Sheet3!$B$2:$B$72,1,FALSE)),0,1)</f>
        <v>0</v>
      </c>
      <c r="L2244">
        <f t="shared" si="353"/>
        <v>0</v>
      </c>
      <c r="N2244">
        <f t="shared" si="354"/>
        <v>2</v>
      </c>
      <c r="O2244">
        <f t="shared" si="350"/>
        <v>1</v>
      </c>
      <c r="P2244">
        <f t="shared" si="355"/>
        <v>2018</v>
      </c>
      <c r="Q2244" t="str">
        <f t="shared" si="356"/>
        <v>FEB</v>
      </c>
    </row>
    <row r="2245" spans="1:17" x14ac:dyDescent="0.25">
      <c r="A2245" s="1">
        <f t="shared" si="357"/>
        <v>43152</v>
      </c>
      <c r="B2245" s="1">
        <f>A2245-J2245+1</f>
        <v>43149</v>
      </c>
      <c r="C2245" s="1">
        <f t="shared" si="358"/>
        <v>43155</v>
      </c>
      <c r="D2245">
        <f>VLOOKUP(C2245,Sheet2!$A$2:$C$471,2,FALSE)</f>
        <v>8</v>
      </c>
      <c r="E2245">
        <f>VLOOKUP($C2245,Sheet2!$A$2:$D$471,4,FALSE)</f>
        <v>2</v>
      </c>
      <c r="F2245" t="str">
        <f>VLOOKUP(E2245,$W$2:$X$13,2,FALSE)</f>
        <v>FEB</v>
      </c>
      <c r="G2245">
        <f t="shared" si="351"/>
        <v>1</v>
      </c>
      <c r="H2245">
        <f>VLOOKUP($C2245,Sheet2!$A$2:$C$471,3,FALSE)</f>
        <v>2018</v>
      </c>
      <c r="I2245" t="str">
        <f t="shared" si="352"/>
        <v>WED</v>
      </c>
      <c r="J2245">
        <f t="shared" si="359"/>
        <v>4</v>
      </c>
      <c r="K2245">
        <f>IF(ISERROR(VLOOKUP(A2245,Sheet3!$B$2:$B$72,1,FALSE)),0,1)</f>
        <v>0</v>
      </c>
      <c r="L2245">
        <f t="shared" si="353"/>
        <v>0</v>
      </c>
      <c r="N2245">
        <f t="shared" si="354"/>
        <v>2</v>
      </c>
      <c r="O2245">
        <f t="shared" si="350"/>
        <v>1</v>
      </c>
      <c r="P2245">
        <f t="shared" si="355"/>
        <v>2018</v>
      </c>
      <c r="Q2245" t="str">
        <f t="shared" si="356"/>
        <v>FEB</v>
      </c>
    </row>
    <row r="2246" spans="1:17" x14ac:dyDescent="0.25">
      <c r="A2246" s="1">
        <f t="shared" si="357"/>
        <v>43153</v>
      </c>
      <c r="B2246" s="1">
        <f>A2246-J2246+1</f>
        <v>43149</v>
      </c>
      <c r="C2246" s="1">
        <f t="shared" si="358"/>
        <v>43155</v>
      </c>
      <c r="D2246">
        <f>VLOOKUP(C2246,Sheet2!$A$2:$C$471,2,FALSE)</f>
        <v>8</v>
      </c>
      <c r="E2246">
        <f>VLOOKUP($C2246,Sheet2!$A$2:$D$471,4,FALSE)</f>
        <v>2</v>
      </c>
      <c r="F2246" t="str">
        <f>VLOOKUP(E2246,$W$2:$X$13,2,FALSE)</f>
        <v>FEB</v>
      </c>
      <c r="G2246">
        <f t="shared" si="351"/>
        <v>1</v>
      </c>
      <c r="H2246">
        <f>VLOOKUP($C2246,Sheet2!$A$2:$C$471,3,FALSE)</f>
        <v>2018</v>
      </c>
      <c r="I2246" t="str">
        <f t="shared" si="352"/>
        <v>THU</v>
      </c>
      <c r="J2246">
        <f t="shared" si="359"/>
        <v>5</v>
      </c>
      <c r="K2246">
        <f>IF(ISERROR(VLOOKUP(A2246,Sheet3!$B$2:$B$72,1,FALSE)),0,1)</f>
        <v>0</v>
      </c>
      <c r="L2246">
        <f t="shared" si="353"/>
        <v>0</v>
      </c>
      <c r="N2246">
        <f t="shared" si="354"/>
        <v>2</v>
      </c>
      <c r="O2246">
        <f t="shared" si="350"/>
        <v>1</v>
      </c>
      <c r="P2246">
        <f t="shared" si="355"/>
        <v>2018</v>
      </c>
      <c r="Q2246" t="str">
        <f t="shared" si="356"/>
        <v>FEB</v>
      </c>
    </row>
    <row r="2247" spans="1:17" x14ac:dyDescent="0.25">
      <c r="A2247" s="1">
        <f t="shared" si="357"/>
        <v>43154</v>
      </c>
      <c r="B2247" s="1">
        <f>A2247-J2247+1</f>
        <v>43149</v>
      </c>
      <c r="C2247" s="1">
        <f t="shared" si="358"/>
        <v>43155</v>
      </c>
      <c r="D2247">
        <f>VLOOKUP(C2247,Sheet2!$A$2:$C$471,2,FALSE)</f>
        <v>8</v>
      </c>
      <c r="E2247">
        <f>VLOOKUP($C2247,Sheet2!$A$2:$D$471,4,FALSE)</f>
        <v>2</v>
      </c>
      <c r="F2247" t="str">
        <f>VLOOKUP(E2247,$W$2:$X$13,2,FALSE)</f>
        <v>FEB</v>
      </c>
      <c r="G2247">
        <f t="shared" si="351"/>
        <v>1</v>
      </c>
      <c r="H2247">
        <f>VLOOKUP($C2247,Sheet2!$A$2:$C$471,3,FALSE)</f>
        <v>2018</v>
      </c>
      <c r="I2247" t="str">
        <f t="shared" si="352"/>
        <v>FRI</v>
      </c>
      <c r="J2247">
        <f t="shared" si="359"/>
        <v>6</v>
      </c>
      <c r="K2247">
        <f>IF(ISERROR(VLOOKUP(A2247,Sheet3!$B$2:$B$72,1,FALSE)),0,1)</f>
        <v>0</v>
      </c>
      <c r="L2247">
        <f t="shared" si="353"/>
        <v>0</v>
      </c>
      <c r="N2247">
        <f t="shared" si="354"/>
        <v>2</v>
      </c>
      <c r="O2247">
        <f t="shared" si="350"/>
        <v>1</v>
      </c>
      <c r="P2247">
        <f t="shared" si="355"/>
        <v>2018</v>
      </c>
      <c r="Q2247" t="str">
        <f t="shared" si="356"/>
        <v>FEB</v>
      </c>
    </row>
    <row r="2248" spans="1:17" x14ac:dyDescent="0.25">
      <c r="A2248" s="1">
        <f t="shared" si="357"/>
        <v>43155</v>
      </c>
      <c r="B2248" s="1">
        <f>A2248-J2248+1</f>
        <v>43149</v>
      </c>
      <c r="C2248" s="1">
        <f t="shared" si="358"/>
        <v>43155</v>
      </c>
      <c r="D2248">
        <f>VLOOKUP(C2248,Sheet2!$A$2:$C$471,2,FALSE)</f>
        <v>8</v>
      </c>
      <c r="E2248">
        <f>VLOOKUP($C2248,Sheet2!$A$2:$D$471,4,FALSE)</f>
        <v>2</v>
      </c>
      <c r="F2248" t="str">
        <f>VLOOKUP(E2248,$W$2:$X$13,2,FALSE)</f>
        <v>FEB</v>
      </c>
      <c r="G2248">
        <f t="shared" si="351"/>
        <v>1</v>
      </c>
      <c r="H2248">
        <f>VLOOKUP($C2248,Sheet2!$A$2:$C$471,3,FALSE)</f>
        <v>2018</v>
      </c>
      <c r="I2248" t="str">
        <f t="shared" si="352"/>
        <v>SAT</v>
      </c>
      <c r="J2248">
        <f t="shared" si="359"/>
        <v>7</v>
      </c>
      <c r="K2248">
        <f>IF(ISERROR(VLOOKUP(A2248,Sheet3!$B$2:$B$72,1,FALSE)),0,1)</f>
        <v>0</v>
      </c>
      <c r="L2248">
        <f t="shared" si="353"/>
        <v>1</v>
      </c>
      <c r="N2248">
        <f t="shared" si="354"/>
        <v>2</v>
      </c>
      <c r="O2248">
        <f t="shared" si="350"/>
        <v>1</v>
      </c>
      <c r="P2248">
        <f t="shared" si="355"/>
        <v>2018</v>
      </c>
      <c r="Q2248" t="str">
        <f t="shared" si="356"/>
        <v>FEB</v>
      </c>
    </row>
    <row r="2249" spans="1:17" x14ac:dyDescent="0.25">
      <c r="A2249" s="1">
        <f t="shared" si="357"/>
        <v>43156</v>
      </c>
      <c r="B2249" s="1">
        <f>A2249-J2249+1</f>
        <v>43156</v>
      </c>
      <c r="C2249" s="1">
        <f t="shared" si="358"/>
        <v>43162</v>
      </c>
      <c r="D2249">
        <f>VLOOKUP(C2249,Sheet2!$A$2:$C$471,2,FALSE)</f>
        <v>9</v>
      </c>
      <c r="E2249">
        <f>VLOOKUP($C2249,Sheet2!$A$2:$D$471,4,FALSE)</f>
        <v>2</v>
      </c>
      <c r="F2249" t="str">
        <f>VLOOKUP(E2249,$W$2:$X$13,2,FALSE)</f>
        <v>FEB</v>
      </c>
      <c r="G2249">
        <f t="shared" si="351"/>
        <v>1</v>
      </c>
      <c r="H2249">
        <f>VLOOKUP($C2249,Sheet2!$A$2:$C$471,3,FALSE)</f>
        <v>2018</v>
      </c>
      <c r="I2249" t="str">
        <f t="shared" si="352"/>
        <v>SUN</v>
      </c>
      <c r="J2249">
        <f t="shared" si="359"/>
        <v>1</v>
      </c>
      <c r="K2249">
        <f>IF(ISERROR(VLOOKUP(A2249,Sheet3!$B$2:$B$72,1,FALSE)),0,1)</f>
        <v>0</v>
      </c>
      <c r="L2249">
        <f t="shared" si="353"/>
        <v>1</v>
      </c>
      <c r="N2249">
        <f t="shared" si="354"/>
        <v>2</v>
      </c>
      <c r="O2249">
        <f t="shared" si="350"/>
        <v>1</v>
      </c>
      <c r="P2249">
        <f t="shared" si="355"/>
        <v>2018</v>
      </c>
      <c r="Q2249" t="str">
        <f t="shared" si="356"/>
        <v>FEB</v>
      </c>
    </row>
    <row r="2250" spans="1:17" x14ac:dyDescent="0.25">
      <c r="A2250" s="1">
        <f t="shared" si="357"/>
        <v>43157</v>
      </c>
      <c r="B2250" s="1">
        <f>A2250-J2250+1</f>
        <v>43156</v>
      </c>
      <c r="C2250" s="1">
        <f t="shared" si="358"/>
        <v>43162</v>
      </c>
      <c r="D2250">
        <f>VLOOKUP(C2250,Sheet2!$A$2:$C$471,2,FALSE)</f>
        <v>9</v>
      </c>
      <c r="E2250">
        <f>VLOOKUP($C2250,Sheet2!$A$2:$D$471,4,FALSE)</f>
        <v>2</v>
      </c>
      <c r="F2250" t="str">
        <f>VLOOKUP(E2250,$W$2:$X$13,2,FALSE)</f>
        <v>FEB</v>
      </c>
      <c r="G2250">
        <f t="shared" si="351"/>
        <v>1</v>
      </c>
      <c r="H2250">
        <f>VLOOKUP($C2250,Sheet2!$A$2:$C$471,3,FALSE)</f>
        <v>2018</v>
      </c>
      <c r="I2250" t="str">
        <f t="shared" si="352"/>
        <v>MON</v>
      </c>
      <c r="J2250">
        <f t="shared" si="359"/>
        <v>2</v>
      </c>
      <c r="K2250">
        <f>IF(ISERROR(VLOOKUP(A2250,Sheet3!$B$2:$B$72,1,FALSE)),0,1)</f>
        <v>0</v>
      </c>
      <c r="L2250">
        <f t="shared" si="353"/>
        <v>0</v>
      </c>
      <c r="N2250">
        <f t="shared" si="354"/>
        <v>2</v>
      </c>
      <c r="O2250">
        <f t="shared" si="350"/>
        <v>1</v>
      </c>
      <c r="P2250">
        <f t="shared" si="355"/>
        <v>2018</v>
      </c>
      <c r="Q2250" t="str">
        <f t="shared" si="356"/>
        <v>FEB</v>
      </c>
    </row>
    <row r="2251" spans="1:17" x14ac:dyDescent="0.25">
      <c r="A2251" s="1">
        <f t="shared" si="357"/>
        <v>43158</v>
      </c>
      <c r="B2251" s="1">
        <f>A2251-J2251+1</f>
        <v>43156</v>
      </c>
      <c r="C2251" s="1">
        <f t="shared" si="358"/>
        <v>43162</v>
      </c>
      <c r="D2251">
        <f>VLOOKUP(C2251,Sheet2!$A$2:$C$471,2,FALSE)</f>
        <v>9</v>
      </c>
      <c r="E2251">
        <f>VLOOKUP($C2251,Sheet2!$A$2:$D$471,4,FALSE)</f>
        <v>2</v>
      </c>
      <c r="F2251" t="str">
        <f>VLOOKUP(E2251,$W$2:$X$13,2,FALSE)</f>
        <v>FEB</v>
      </c>
      <c r="G2251">
        <f t="shared" si="351"/>
        <v>1</v>
      </c>
      <c r="H2251">
        <f>VLOOKUP($C2251,Sheet2!$A$2:$C$471,3,FALSE)</f>
        <v>2018</v>
      </c>
      <c r="I2251" t="str">
        <f t="shared" si="352"/>
        <v>TUE</v>
      </c>
      <c r="J2251">
        <f t="shared" si="359"/>
        <v>3</v>
      </c>
      <c r="K2251">
        <f>IF(ISERROR(VLOOKUP(A2251,Sheet3!$B$2:$B$72,1,FALSE)),0,1)</f>
        <v>0</v>
      </c>
      <c r="L2251">
        <f t="shared" si="353"/>
        <v>0</v>
      </c>
      <c r="N2251">
        <f t="shared" si="354"/>
        <v>2</v>
      </c>
      <c r="O2251">
        <f t="shared" si="350"/>
        <v>1</v>
      </c>
      <c r="P2251">
        <f t="shared" si="355"/>
        <v>2018</v>
      </c>
      <c r="Q2251" t="str">
        <f t="shared" si="356"/>
        <v>FEB</v>
      </c>
    </row>
    <row r="2252" spans="1:17" x14ac:dyDescent="0.25">
      <c r="A2252" s="1">
        <f t="shared" si="357"/>
        <v>43159</v>
      </c>
      <c r="B2252" s="1">
        <f>A2252-J2252+1</f>
        <v>43156</v>
      </c>
      <c r="C2252" s="1">
        <f t="shared" si="358"/>
        <v>43162</v>
      </c>
      <c r="D2252">
        <f>VLOOKUP(C2252,Sheet2!$A$2:$C$471,2,FALSE)</f>
        <v>9</v>
      </c>
      <c r="E2252">
        <f>VLOOKUP($C2252,Sheet2!$A$2:$D$471,4,FALSE)</f>
        <v>2</v>
      </c>
      <c r="F2252" t="str">
        <f>VLOOKUP(E2252,$W$2:$X$13,2,FALSE)</f>
        <v>FEB</v>
      </c>
      <c r="G2252">
        <f t="shared" si="351"/>
        <v>1</v>
      </c>
      <c r="H2252">
        <f>VLOOKUP($C2252,Sheet2!$A$2:$C$471,3,FALSE)</f>
        <v>2018</v>
      </c>
      <c r="I2252" t="str">
        <f t="shared" si="352"/>
        <v>WED</v>
      </c>
      <c r="J2252">
        <f t="shared" si="359"/>
        <v>4</v>
      </c>
      <c r="K2252">
        <f>IF(ISERROR(VLOOKUP(A2252,Sheet3!$B$2:$B$72,1,FALSE)),0,1)</f>
        <v>0</v>
      </c>
      <c r="L2252">
        <f t="shared" si="353"/>
        <v>0</v>
      </c>
      <c r="N2252">
        <f t="shared" si="354"/>
        <v>2</v>
      </c>
      <c r="O2252">
        <f t="shared" si="350"/>
        <v>1</v>
      </c>
      <c r="P2252">
        <f t="shared" si="355"/>
        <v>2018</v>
      </c>
      <c r="Q2252" t="str">
        <f t="shared" si="356"/>
        <v>FEB</v>
      </c>
    </row>
    <row r="2253" spans="1:17" x14ac:dyDescent="0.25">
      <c r="A2253" s="1">
        <f t="shared" si="357"/>
        <v>43160</v>
      </c>
      <c r="B2253" s="1">
        <f>A2253-J2253+1</f>
        <v>43156</v>
      </c>
      <c r="C2253" s="1">
        <f t="shared" si="358"/>
        <v>43162</v>
      </c>
      <c r="D2253">
        <f>VLOOKUP(C2253,Sheet2!$A$2:$C$471,2,FALSE)</f>
        <v>9</v>
      </c>
      <c r="E2253">
        <f>VLOOKUP($C2253,Sheet2!$A$2:$D$471,4,FALSE)</f>
        <v>2</v>
      </c>
      <c r="F2253" t="str">
        <f>VLOOKUP(E2253,$W$2:$X$13,2,FALSE)</f>
        <v>FEB</v>
      </c>
      <c r="G2253">
        <f t="shared" si="351"/>
        <v>1</v>
      </c>
      <c r="H2253">
        <f>VLOOKUP($C2253,Sheet2!$A$2:$C$471,3,FALSE)</f>
        <v>2018</v>
      </c>
      <c r="I2253" t="str">
        <f t="shared" si="352"/>
        <v>THU</v>
      </c>
      <c r="J2253">
        <f t="shared" si="359"/>
        <v>5</v>
      </c>
      <c r="K2253">
        <f>IF(ISERROR(VLOOKUP(A2253,Sheet3!$B$2:$B$72,1,FALSE)),0,1)</f>
        <v>0</v>
      </c>
      <c r="L2253">
        <f t="shared" si="353"/>
        <v>0</v>
      </c>
      <c r="N2253">
        <f t="shared" si="354"/>
        <v>3</v>
      </c>
      <c r="O2253">
        <f t="shared" si="350"/>
        <v>1</v>
      </c>
      <c r="P2253">
        <f t="shared" si="355"/>
        <v>2018</v>
      </c>
      <c r="Q2253" t="str">
        <f t="shared" si="356"/>
        <v>MAR</v>
      </c>
    </row>
    <row r="2254" spans="1:17" x14ac:dyDescent="0.25">
      <c r="A2254" s="1">
        <f t="shared" si="357"/>
        <v>43161</v>
      </c>
      <c r="B2254" s="1">
        <f>A2254-J2254+1</f>
        <v>43156</v>
      </c>
      <c r="C2254" s="1">
        <f t="shared" si="358"/>
        <v>43162</v>
      </c>
      <c r="D2254">
        <f>VLOOKUP(C2254,Sheet2!$A$2:$C$471,2,FALSE)</f>
        <v>9</v>
      </c>
      <c r="E2254">
        <f>VLOOKUP($C2254,Sheet2!$A$2:$D$471,4,FALSE)</f>
        <v>2</v>
      </c>
      <c r="F2254" t="str">
        <f>VLOOKUP(E2254,$W$2:$X$13,2,FALSE)</f>
        <v>FEB</v>
      </c>
      <c r="G2254">
        <f t="shared" si="351"/>
        <v>1</v>
      </c>
      <c r="H2254">
        <f>VLOOKUP($C2254,Sheet2!$A$2:$C$471,3,FALSE)</f>
        <v>2018</v>
      </c>
      <c r="I2254" t="str">
        <f t="shared" si="352"/>
        <v>FRI</v>
      </c>
      <c r="J2254">
        <f t="shared" si="359"/>
        <v>6</v>
      </c>
      <c r="K2254">
        <f>IF(ISERROR(VLOOKUP(A2254,Sheet3!$B$2:$B$72,1,FALSE)),0,1)</f>
        <v>0</v>
      </c>
      <c r="L2254">
        <f t="shared" si="353"/>
        <v>0</v>
      </c>
      <c r="N2254">
        <f t="shared" si="354"/>
        <v>3</v>
      </c>
      <c r="O2254">
        <f t="shared" si="350"/>
        <v>1</v>
      </c>
      <c r="P2254">
        <f t="shared" si="355"/>
        <v>2018</v>
      </c>
      <c r="Q2254" t="str">
        <f t="shared" si="356"/>
        <v>MAR</v>
      </c>
    </row>
    <row r="2255" spans="1:17" x14ac:dyDescent="0.25">
      <c r="A2255" s="1">
        <f t="shared" si="357"/>
        <v>43162</v>
      </c>
      <c r="B2255" s="1">
        <f>A2255-J2255+1</f>
        <v>43156</v>
      </c>
      <c r="C2255" s="1">
        <f t="shared" si="358"/>
        <v>43162</v>
      </c>
      <c r="D2255">
        <f>VLOOKUP(C2255,Sheet2!$A$2:$C$471,2,FALSE)</f>
        <v>9</v>
      </c>
      <c r="E2255">
        <f>VLOOKUP($C2255,Sheet2!$A$2:$D$471,4,FALSE)</f>
        <v>2</v>
      </c>
      <c r="F2255" t="str">
        <f>VLOOKUP(E2255,$W$2:$X$13,2,FALSE)</f>
        <v>FEB</v>
      </c>
      <c r="G2255">
        <f t="shared" si="351"/>
        <v>1</v>
      </c>
      <c r="H2255">
        <f>VLOOKUP($C2255,Sheet2!$A$2:$C$471,3,FALSE)</f>
        <v>2018</v>
      </c>
      <c r="I2255" t="str">
        <f t="shared" si="352"/>
        <v>SAT</v>
      </c>
      <c r="J2255">
        <f t="shared" si="359"/>
        <v>7</v>
      </c>
      <c r="K2255">
        <f>IF(ISERROR(VLOOKUP(A2255,Sheet3!$B$2:$B$72,1,FALSE)),0,1)</f>
        <v>0</v>
      </c>
      <c r="L2255">
        <f t="shared" si="353"/>
        <v>1</v>
      </c>
      <c r="N2255">
        <f t="shared" si="354"/>
        <v>3</v>
      </c>
      <c r="O2255">
        <f t="shared" si="350"/>
        <v>1</v>
      </c>
      <c r="P2255">
        <f t="shared" si="355"/>
        <v>2018</v>
      </c>
      <c r="Q2255" t="str">
        <f t="shared" si="356"/>
        <v>MAR</v>
      </c>
    </row>
    <row r="2256" spans="1:17" x14ac:dyDescent="0.25">
      <c r="A2256" s="1">
        <f t="shared" si="357"/>
        <v>43163</v>
      </c>
      <c r="B2256" s="1">
        <f>A2256-J2256+1</f>
        <v>43163</v>
      </c>
      <c r="C2256" s="1">
        <f t="shared" si="358"/>
        <v>43169</v>
      </c>
      <c r="D2256">
        <f>VLOOKUP(C2256,Sheet2!$A$2:$C$471,2,FALSE)</f>
        <v>10</v>
      </c>
      <c r="E2256">
        <f>VLOOKUP($C2256,Sheet2!$A$2:$D$471,4,FALSE)</f>
        <v>3</v>
      </c>
      <c r="F2256" t="str">
        <f>VLOOKUP(E2256,$W$2:$X$13,2,FALSE)</f>
        <v>MAR</v>
      </c>
      <c r="G2256">
        <f t="shared" si="351"/>
        <v>1</v>
      </c>
      <c r="H2256">
        <f>VLOOKUP($C2256,Sheet2!$A$2:$C$471,3,FALSE)</f>
        <v>2018</v>
      </c>
      <c r="I2256" t="str">
        <f t="shared" si="352"/>
        <v>SUN</v>
      </c>
      <c r="J2256">
        <f t="shared" si="359"/>
        <v>1</v>
      </c>
      <c r="K2256">
        <f>IF(ISERROR(VLOOKUP(A2256,Sheet3!$B$2:$B$72,1,FALSE)),0,1)</f>
        <v>0</v>
      </c>
      <c r="L2256">
        <f t="shared" si="353"/>
        <v>1</v>
      </c>
      <c r="N2256">
        <f t="shared" si="354"/>
        <v>3</v>
      </c>
      <c r="O2256">
        <f t="shared" si="350"/>
        <v>1</v>
      </c>
      <c r="P2256">
        <f t="shared" si="355"/>
        <v>2018</v>
      </c>
      <c r="Q2256" t="str">
        <f t="shared" si="356"/>
        <v>MAR</v>
      </c>
    </row>
    <row r="2257" spans="1:17" x14ac:dyDescent="0.25">
      <c r="A2257" s="1">
        <f t="shared" si="357"/>
        <v>43164</v>
      </c>
      <c r="B2257" s="1">
        <f>A2257-J2257+1</f>
        <v>43163</v>
      </c>
      <c r="C2257" s="1">
        <f t="shared" si="358"/>
        <v>43169</v>
      </c>
      <c r="D2257">
        <f>VLOOKUP(C2257,Sheet2!$A$2:$C$471,2,FALSE)</f>
        <v>10</v>
      </c>
      <c r="E2257">
        <f>VLOOKUP($C2257,Sheet2!$A$2:$D$471,4,FALSE)</f>
        <v>3</v>
      </c>
      <c r="F2257" t="str">
        <f>VLOOKUP(E2257,$W$2:$X$13,2,FALSE)</f>
        <v>MAR</v>
      </c>
      <c r="G2257">
        <f t="shared" si="351"/>
        <v>1</v>
      </c>
      <c r="H2257">
        <f>VLOOKUP($C2257,Sheet2!$A$2:$C$471,3,FALSE)</f>
        <v>2018</v>
      </c>
      <c r="I2257" t="str">
        <f t="shared" si="352"/>
        <v>MON</v>
      </c>
      <c r="J2257">
        <f t="shared" si="359"/>
        <v>2</v>
      </c>
      <c r="K2257">
        <f>IF(ISERROR(VLOOKUP(A2257,Sheet3!$B$2:$B$72,1,FALSE)),0,1)</f>
        <v>0</v>
      </c>
      <c r="L2257">
        <f t="shared" si="353"/>
        <v>0</v>
      </c>
      <c r="N2257">
        <f t="shared" si="354"/>
        <v>3</v>
      </c>
      <c r="O2257">
        <f t="shared" si="350"/>
        <v>1</v>
      </c>
      <c r="P2257">
        <f t="shared" si="355"/>
        <v>2018</v>
      </c>
      <c r="Q2257" t="str">
        <f t="shared" si="356"/>
        <v>MAR</v>
      </c>
    </row>
    <row r="2258" spans="1:17" x14ac:dyDescent="0.25">
      <c r="A2258" s="1">
        <f t="shared" si="357"/>
        <v>43165</v>
      </c>
      <c r="B2258" s="1">
        <f>A2258-J2258+1</f>
        <v>43163</v>
      </c>
      <c r="C2258" s="1">
        <f t="shared" si="358"/>
        <v>43169</v>
      </c>
      <c r="D2258">
        <f>VLOOKUP(C2258,Sheet2!$A$2:$C$471,2,FALSE)</f>
        <v>10</v>
      </c>
      <c r="E2258">
        <f>VLOOKUP($C2258,Sheet2!$A$2:$D$471,4,FALSE)</f>
        <v>3</v>
      </c>
      <c r="F2258" t="str">
        <f>VLOOKUP(E2258,$W$2:$X$13,2,FALSE)</f>
        <v>MAR</v>
      </c>
      <c r="G2258">
        <f t="shared" si="351"/>
        <v>1</v>
      </c>
      <c r="H2258">
        <f>VLOOKUP($C2258,Sheet2!$A$2:$C$471,3,FALSE)</f>
        <v>2018</v>
      </c>
      <c r="I2258" t="str">
        <f t="shared" si="352"/>
        <v>TUE</v>
      </c>
      <c r="J2258">
        <f t="shared" si="359"/>
        <v>3</v>
      </c>
      <c r="K2258">
        <f>IF(ISERROR(VLOOKUP(A2258,Sheet3!$B$2:$B$72,1,FALSE)),0,1)</f>
        <v>0</v>
      </c>
      <c r="L2258">
        <f t="shared" si="353"/>
        <v>0</v>
      </c>
      <c r="N2258">
        <f t="shared" si="354"/>
        <v>3</v>
      </c>
      <c r="O2258">
        <f t="shared" si="350"/>
        <v>1</v>
      </c>
      <c r="P2258">
        <f t="shared" si="355"/>
        <v>2018</v>
      </c>
      <c r="Q2258" t="str">
        <f t="shared" si="356"/>
        <v>MAR</v>
      </c>
    </row>
    <row r="2259" spans="1:17" x14ac:dyDescent="0.25">
      <c r="A2259" s="1">
        <f t="shared" si="357"/>
        <v>43166</v>
      </c>
      <c r="B2259" s="1">
        <f>A2259-J2259+1</f>
        <v>43163</v>
      </c>
      <c r="C2259" s="1">
        <f t="shared" si="358"/>
        <v>43169</v>
      </c>
      <c r="D2259">
        <f>VLOOKUP(C2259,Sheet2!$A$2:$C$471,2,FALSE)</f>
        <v>10</v>
      </c>
      <c r="E2259">
        <f>VLOOKUP($C2259,Sheet2!$A$2:$D$471,4,FALSE)</f>
        <v>3</v>
      </c>
      <c r="F2259" t="str">
        <f>VLOOKUP(E2259,$W$2:$X$13,2,FALSE)</f>
        <v>MAR</v>
      </c>
      <c r="G2259">
        <f t="shared" si="351"/>
        <v>1</v>
      </c>
      <c r="H2259">
        <f>VLOOKUP($C2259,Sheet2!$A$2:$C$471,3,FALSE)</f>
        <v>2018</v>
      </c>
      <c r="I2259" t="str">
        <f t="shared" si="352"/>
        <v>WED</v>
      </c>
      <c r="J2259">
        <f t="shared" si="359"/>
        <v>4</v>
      </c>
      <c r="K2259">
        <f>IF(ISERROR(VLOOKUP(A2259,Sheet3!$B$2:$B$72,1,FALSE)),0,1)</f>
        <v>0</v>
      </c>
      <c r="L2259">
        <f t="shared" si="353"/>
        <v>0</v>
      </c>
      <c r="N2259">
        <f t="shared" si="354"/>
        <v>3</v>
      </c>
      <c r="O2259">
        <f t="shared" si="350"/>
        <v>1</v>
      </c>
      <c r="P2259">
        <f t="shared" si="355"/>
        <v>2018</v>
      </c>
      <c r="Q2259" t="str">
        <f t="shared" si="356"/>
        <v>MAR</v>
      </c>
    </row>
    <row r="2260" spans="1:17" x14ac:dyDescent="0.25">
      <c r="A2260" s="1">
        <f t="shared" si="357"/>
        <v>43167</v>
      </c>
      <c r="B2260" s="1">
        <f>A2260-J2260+1</f>
        <v>43163</v>
      </c>
      <c r="C2260" s="1">
        <f t="shared" si="358"/>
        <v>43169</v>
      </c>
      <c r="D2260">
        <f>VLOOKUP(C2260,Sheet2!$A$2:$C$471,2,FALSE)</f>
        <v>10</v>
      </c>
      <c r="E2260">
        <f>VLOOKUP($C2260,Sheet2!$A$2:$D$471,4,FALSE)</f>
        <v>3</v>
      </c>
      <c r="F2260" t="str">
        <f>VLOOKUP(E2260,$W$2:$X$13,2,FALSE)</f>
        <v>MAR</v>
      </c>
      <c r="G2260">
        <f t="shared" si="351"/>
        <v>1</v>
      </c>
      <c r="H2260">
        <f>VLOOKUP($C2260,Sheet2!$A$2:$C$471,3,FALSE)</f>
        <v>2018</v>
      </c>
      <c r="I2260" t="str">
        <f t="shared" si="352"/>
        <v>THU</v>
      </c>
      <c r="J2260">
        <f t="shared" si="359"/>
        <v>5</v>
      </c>
      <c r="K2260">
        <f>IF(ISERROR(VLOOKUP(A2260,Sheet3!$B$2:$B$72,1,FALSE)),0,1)</f>
        <v>0</v>
      </c>
      <c r="L2260">
        <f t="shared" si="353"/>
        <v>0</v>
      </c>
      <c r="N2260">
        <f t="shared" si="354"/>
        <v>3</v>
      </c>
      <c r="O2260">
        <f t="shared" si="350"/>
        <v>1</v>
      </c>
      <c r="P2260">
        <f t="shared" si="355"/>
        <v>2018</v>
      </c>
      <c r="Q2260" t="str">
        <f t="shared" si="356"/>
        <v>MAR</v>
      </c>
    </row>
    <row r="2261" spans="1:17" x14ac:dyDescent="0.25">
      <c r="A2261" s="1">
        <f t="shared" si="357"/>
        <v>43168</v>
      </c>
      <c r="B2261" s="1">
        <f>A2261-J2261+1</f>
        <v>43163</v>
      </c>
      <c r="C2261" s="1">
        <f t="shared" si="358"/>
        <v>43169</v>
      </c>
      <c r="D2261">
        <f>VLOOKUP(C2261,Sheet2!$A$2:$C$471,2,FALSE)</f>
        <v>10</v>
      </c>
      <c r="E2261">
        <f>VLOOKUP($C2261,Sheet2!$A$2:$D$471,4,FALSE)</f>
        <v>3</v>
      </c>
      <c r="F2261" t="str">
        <f>VLOOKUP(E2261,$W$2:$X$13,2,FALSE)</f>
        <v>MAR</v>
      </c>
      <c r="G2261">
        <f t="shared" si="351"/>
        <v>1</v>
      </c>
      <c r="H2261">
        <f>VLOOKUP($C2261,Sheet2!$A$2:$C$471,3,FALSE)</f>
        <v>2018</v>
      </c>
      <c r="I2261" t="str">
        <f t="shared" si="352"/>
        <v>FRI</v>
      </c>
      <c r="J2261">
        <f t="shared" si="359"/>
        <v>6</v>
      </c>
      <c r="K2261">
        <f>IF(ISERROR(VLOOKUP(A2261,Sheet3!$B$2:$B$72,1,FALSE)),0,1)</f>
        <v>0</v>
      </c>
      <c r="L2261">
        <f t="shared" si="353"/>
        <v>0</v>
      </c>
      <c r="N2261">
        <f t="shared" si="354"/>
        <v>3</v>
      </c>
      <c r="O2261">
        <f t="shared" si="350"/>
        <v>1</v>
      </c>
      <c r="P2261">
        <f t="shared" si="355"/>
        <v>2018</v>
      </c>
      <c r="Q2261" t="str">
        <f t="shared" si="356"/>
        <v>MAR</v>
      </c>
    </row>
    <row r="2262" spans="1:17" x14ac:dyDescent="0.25">
      <c r="A2262" s="1">
        <f t="shared" si="357"/>
        <v>43169</v>
      </c>
      <c r="B2262" s="1">
        <f>A2262-J2262+1</f>
        <v>43163</v>
      </c>
      <c r="C2262" s="1">
        <f t="shared" si="358"/>
        <v>43169</v>
      </c>
      <c r="D2262">
        <f>VLOOKUP(C2262,Sheet2!$A$2:$C$471,2,FALSE)</f>
        <v>10</v>
      </c>
      <c r="E2262">
        <f>VLOOKUP($C2262,Sheet2!$A$2:$D$471,4,FALSE)</f>
        <v>3</v>
      </c>
      <c r="F2262" t="str">
        <f>VLOOKUP(E2262,$W$2:$X$13,2,FALSE)</f>
        <v>MAR</v>
      </c>
      <c r="G2262">
        <f t="shared" si="351"/>
        <v>1</v>
      </c>
      <c r="H2262">
        <f>VLOOKUP($C2262,Sheet2!$A$2:$C$471,3,FALSE)</f>
        <v>2018</v>
      </c>
      <c r="I2262" t="str">
        <f t="shared" si="352"/>
        <v>SAT</v>
      </c>
      <c r="J2262">
        <f t="shared" si="359"/>
        <v>7</v>
      </c>
      <c r="K2262">
        <f>IF(ISERROR(VLOOKUP(A2262,Sheet3!$B$2:$B$72,1,FALSE)),0,1)</f>
        <v>0</v>
      </c>
      <c r="L2262">
        <f t="shared" si="353"/>
        <v>1</v>
      </c>
      <c r="N2262">
        <f t="shared" si="354"/>
        <v>3</v>
      </c>
      <c r="O2262">
        <f t="shared" si="350"/>
        <v>1</v>
      </c>
      <c r="P2262">
        <f t="shared" si="355"/>
        <v>2018</v>
      </c>
      <c r="Q2262" t="str">
        <f t="shared" si="356"/>
        <v>MAR</v>
      </c>
    </row>
    <row r="2263" spans="1:17" x14ac:dyDescent="0.25">
      <c r="A2263" s="1">
        <f t="shared" si="357"/>
        <v>43170</v>
      </c>
      <c r="B2263" s="1">
        <f>A2263-J2263+1</f>
        <v>43170</v>
      </c>
      <c r="C2263" s="1">
        <f t="shared" si="358"/>
        <v>43176</v>
      </c>
      <c r="D2263">
        <f>VLOOKUP(C2263,Sheet2!$A$2:$C$471,2,FALSE)</f>
        <v>11</v>
      </c>
      <c r="E2263">
        <f>VLOOKUP($C2263,Sheet2!$A$2:$D$471,4,FALSE)</f>
        <v>3</v>
      </c>
      <c r="F2263" t="str">
        <f>VLOOKUP(E2263,$W$2:$X$13,2,FALSE)</f>
        <v>MAR</v>
      </c>
      <c r="G2263">
        <f t="shared" si="351"/>
        <v>1</v>
      </c>
      <c r="H2263">
        <f>VLOOKUP($C2263,Sheet2!$A$2:$C$471,3,FALSE)</f>
        <v>2018</v>
      </c>
      <c r="I2263" t="str">
        <f t="shared" si="352"/>
        <v>SUN</v>
      </c>
      <c r="J2263">
        <f t="shared" si="359"/>
        <v>1</v>
      </c>
      <c r="K2263">
        <f>IF(ISERROR(VLOOKUP(A2263,Sheet3!$B$2:$B$72,1,FALSE)),0,1)</f>
        <v>0</v>
      </c>
      <c r="L2263">
        <f t="shared" si="353"/>
        <v>1</v>
      </c>
      <c r="N2263">
        <f t="shared" si="354"/>
        <v>3</v>
      </c>
      <c r="O2263">
        <f t="shared" si="350"/>
        <v>1</v>
      </c>
      <c r="P2263">
        <f t="shared" si="355"/>
        <v>2018</v>
      </c>
      <c r="Q2263" t="str">
        <f t="shared" si="356"/>
        <v>MAR</v>
      </c>
    </row>
    <row r="2264" spans="1:17" x14ac:dyDescent="0.25">
      <c r="A2264" s="1">
        <f t="shared" si="357"/>
        <v>43171</v>
      </c>
      <c r="B2264" s="1">
        <f>A2264-J2264+1</f>
        <v>43170</v>
      </c>
      <c r="C2264" s="1">
        <f t="shared" si="358"/>
        <v>43176</v>
      </c>
      <c r="D2264">
        <f>VLOOKUP(C2264,Sheet2!$A$2:$C$471,2,FALSE)</f>
        <v>11</v>
      </c>
      <c r="E2264">
        <f>VLOOKUP($C2264,Sheet2!$A$2:$D$471,4,FALSE)</f>
        <v>3</v>
      </c>
      <c r="F2264" t="str">
        <f>VLOOKUP(E2264,$W$2:$X$13,2,FALSE)</f>
        <v>MAR</v>
      </c>
      <c r="G2264">
        <f t="shared" si="351"/>
        <v>1</v>
      </c>
      <c r="H2264">
        <f>VLOOKUP($C2264,Sheet2!$A$2:$C$471,3,FALSE)</f>
        <v>2018</v>
      </c>
      <c r="I2264" t="str">
        <f t="shared" si="352"/>
        <v>MON</v>
      </c>
      <c r="J2264">
        <f t="shared" si="359"/>
        <v>2</v>
      </c>
      <c r="K2264">
        <f>IF(ISERROR(VLOOKUP(A2264,Sheet3!$B$2:$B$72,1,FALSE)),0,1)</f>
        <v>0</v>
      </c>
      <c r="L2264">
        <f t="shared" si="353"/>
        <v>0</v>
      </c>
      <c r="N2264">
        <f t="shared" si="354"/>
        <v>3</v>
      </c>
      <c r="O2264">
        <f t="shared" si="350"/>
        <v>1</v>
      </c>
      <c r="P2264">
        <f t="shared" si="355"/>
        <v>2018</v>
      </c>
      <c r="Q2264" t="str">
        <f t="shared" si="356"/>
        <v>MAR</v>
      </c>
    </row>
    <row r="2265" spans="1:17" x14ac:dyDescent="0.25">
      <c r="A2265" s="1">
        <f t="shared" si="357"/>
        <v>43172</v>
      </c>
      <c r="B2265" s="1">
        <f>A2265-J2265+1</f>
        <v>43170</v>
      </c>
      <c r="C2265" s="1">
        <f t="shared" si="358"/>
        <v>43176</v>
      </c>
      <c r="D2265">
        <f>VLOOKUP(C2265,Sheet2!$A$2:$C$471,2,FALSE)</f>
        <v>11</v>
      </c>
      <c r="E2265">
        <f>VLOOKUP($C2265,Sheet2!$A$2:$D$471,4,FALSE)</f>
        <v>3</v>
      </c>
      <c r="F2265" t="str">
        <f>VLOOKUP(E2265,$W$2:$X$13,2,FALSE)</f>
        <v>MAR</v>
      </c>
      <c r="G2265">
        <f t="shared" si="351"/>
        <v>1</v>
      </c>
      <c r="H2265">
        <f>VLOOKUP($C2265,Sheet2!$A$2:$C$471,3,FALSE)</f>
        <v>2018</v>
      </c>
      <c r="I2265" t="str">
        <f t="shared" si="352"/>
        <v>TUE</v>
      </c>
      <c r="J2265">
        <f t="shared" si="359"/>
        <v>3</v>
      </c>
      <c r="K2265">
        <f>IF(ISERROR(VLOOKUP(A2265,Sheet3!$B$2:$B$72,1,FALSE)),0,1)</f>
        <v>0</v>
      </c>
      <c r="L2265">
        <f t="shared" si="353"/>
        <v>0</v>
      </c>
      <c r="N2265">
        <f t="shared" si="354"/>
        <v>3</v>
      </c>
      <c r="O2265">
        <f t="shared" si="350"/>
        <v>1</v>
      </c>
      <c r="P2265">
        <f t="shared" si="355"/>
        <v>2018</v>
      </c>
      <c r="Q2265" t="str">
        <f t="shared" si="356"/>
        <v>MAR</v>
      </c>
    </row>
    <row r="2266" spans="1:17" x14ac:dyDescent="0.25">
      <c r="A2266" s="1">
        <f t="shared" si="357"/>
        <v>43173</v>
      </c>
      <c r="B2266" s="1">
        <f>A2266-J2266+1</f>
        <v>43170</v>
      </c>
      <c r="C2266" s="1">
        <f t="shared" si="358"/>
        <v>43176</v>
      </c>
      <c r="D2266">
        <f>VLOOKUP(C2266,Sheet2!$A$2:$C$471,2,FALSE)</f>
        <v>11</v>
      </c>
      <c r="E2266">
        <f>VLOOKUP($C2266,Sheet2!$A$2:$D$471,4,FALSE)</f>
        <v>3</v>
      </c>
      <c r="F2266" t="str">
        <f>VLOOKUP(E2266,$W$2:$X$13,2,FALSE)</f>
        <v>MAR</v>
      </c>
      <c r="G2266">
        <f t="shared" si="351"/>
        <v>1</v>
      </c>
      <c r="H2266">
        <f>VLOOKUP($C2266,Sheet2!$A$2:$C$471,3,FALSE)</f>
        <v>2018</v>
      </c>
      <c r="I2266" t="str">
        <f t="shared" si="352"/>
        <v>WED</v>
      </c>
      <c r="J2266">
        <f t="shared" si="359"/>
        <v>4</v>
      </c>
      <c r="K2266">
        <f>IF(ISERROR(VLOOKUP(A2266,Sheet3!$B$2:$B$72,1,FALSE)),0,1)</f>
        <v>0</v>
      </c>
      <c r="L2266">
        <f t="shared" si="353"/>
        <v>0</v>
      </c>
      <c r="N2266">
        <f t="shared" si="354"/>
        <v>3</v>
      </c>
      <c r="O2266">
        <f t="shared" si="350"/>
        <v>1</v>
      </c>
      <c r="P2266">
        <f t="shared" si="355"/>
        <v>2018</v>
      </c>
      <c r="Q2266" t="str">
        <f t="shared" si="356"/>
        <v>MAR</v>
      </c>
    </row>
    <row r="2267" spans="1:17" x14ac:dyDescent="0.25">
      <c r="A2267" s="1">
        <f t="shared" si="357"/>
        <v>43174</v>
      </c>
      <c r="B2267" s="1">
        <f>A2267-J2267+1</f>
        <v>43170</v>
      </c>
      <c r="C2267" s="1">
        <f t="shared" si="358"/>
        <v>43176</v>
      </c>
      <c r="D2267">
        <f>VLOOKUP(C2267,Sheet2!$A$2:$C$471,2,FALSE)</f>
        <v>11</v>
      </c>
      <c r="E2267">
        <f>VLOOKUP($C2267,Sheet2!$A$2:$D$471,4,FALSE)</f>
        <v>3</v>
      </c>
      <c r="F2267" t="str">
        <f>VLOOKUP(E2267,$W$2:$X$13,2,FALSE)</f>
        <v>MAR</v>
      </c>
      <c r="G2267">
        <f t="shared" si="351"/>
        <v>1</v>
      </c>
      <c r="H2267">
        <f>VLOOKUP($C2267,Sheet2!$A$2:$C$471,3,FALSE)</f>
        <v>2018</v>
      </c>
      <c r="I2267" t="str">
        <f t="shared" si="352"/>
        <v>THU</v>
      </c>
      <c r="J2267">
        <f t="shared" si="359"/>
        <v>5</v>
      </c>
      <c r="K2267">
        <f>IF(ISERROR(VLOOKUP(A2267,Sheet3!$B$2:$B$72,1,FALSE)),0,1)</f>
        <v>0</v>
      </c>
      <c r="L2267">
        <f t="shared" si="353"/>
        <v>0</v>
      </c>
      <c r="N2267">
        <f t="shared" si="354"/>
        <v>3</v>
      </c>
      <c r="O2267">
        <f t="shared" si="350"/>
        <v>1</v>
      </c>
      <c r="P2267">
        <f t="shared" si="355"/>
        <v>2018</v>
      </c>
      <c r="Q2267" t="str">
        <f t="shared" si="356"/>
        <v>MAR</v>
      </c>
    </row>
    <row r="2268" spans="1:17" x14ac:dyDescent="0.25">
      <c r="A2268" s="1">
        <f t="shared" si="357"/>
        <v>43175</v>
      </c>
      <c r="B2268" s="1">
        <f>A2268-J2268+1</f>
        <v>43170</v>
      </c>
      <c r="C2268" s="1">
        <f t="shared" si="358"/>
        <v>43176</v>
      </c>
      <c r="D2268">
        <f>VLOOKUP(C2268,Sheet2!$A$2:$C$471,2,FALSE)</f>
        <v>11</v>
      </c>
      <c r="E2268">
        <f>VLOOKUP($C2268,Sheet2!$A$2:$D$471,4,FALSE)</f>
        <v>3</v>
      </c>
      <c r="F2268" t="str">
        <f>VLOOKUP(E2268,$W$2:$X$13,2,FALSE)</f>
        <v>MAR</v>
      </c>
      <c r="G2268">
        <f t="shared" si="351"/>
        <v>1</v>
      </c>
      <c r="H2268">
        <f>VLOOKUP($C2268,Sheet2!$A$2:$C$471,3,FALSE)</f>
        <v>2018</v>
      </c>
      <c r="I2268" t="str">
        <f t="shared" si="352"/>
        <v>FRI</v>
      </c>
      <c r="J2268">
        <f t="shared" si="359"/>
        <v>6</v>
      </c>
      <c r="K2268">
        <f>IF(ISERROR(VLOOKUP(A2268,Sheet3!$B$2:$B$72,1,FALSE)),0,1)</f>
        <v>0</v>
      </c>
      <c r="L2268">
        <f t="shared" si="353"/>
        <v>0</v>
      </c>
      <c r="N2268">
        <f t="shared" si="354"/>
        <v>3</v>
      </c>
      <c r="O2268">
        <f t="shared" si="350"/>
        <v>1</v>
      </c>
      <c r="P2268">
        <f t="shared" si="355"/>
        <v>2018</v>
      </c>
      <c r="Q2268" t="str">
        <f t="shared" si="356"/>
        <v>MAR</v>
      </c>
    </row>
    <row r="2269" spans="1:17" x14ac:dyDescent="0.25">
      <c r="A2269" s="1">
        <f t="shared" si="357"/>
        <v>43176</v>
      </c>
      <c r="B2269" s="1">
        <f>A2269-J2269+1</f>
        <v>43170</v>
      </c>
      <c r="C2269" s="1">
        <f t="shared" si="358"/>
        <v>43176</v>
      </c>
      <c r="D2269">
        <f>VLOOKUP(C2269,Sheet2!$A$2:$C$471,2,FALSE)</f>
        <v>11</v>
      </c>
      <c r="E2269">
        <f>VLOOKUP($C2269,Sheet2!$A$2:$D$471,4,FALSE)</f>
        <v>3</v>
      </c>
      <c r="F2269" t="str">
        <f>VLOOKUP(E2269,$W$2:$X$13,2,FALSE)</f>
        <v>MAR</v>
      </c>
      <c r="G2269">
        <f t="shared" si="351"/>
        <v>1</v>
      </c>
      <c r="H2269">
        <f>VLOOKUP($C2269,Sheet2!$A$2:$C$471,3,FALSE)</f>
        <v>2018</v>
      </c>
      <c r="I2269" t="str">
        <f t="shared" si="352"/>
        <v>SAT</v>
      </c>
      <c r="J2269">
        <f t="shared" si="359"/>
        <v>7</v>
      </c>
      <c r="K2269">
        <f>IF(ISERROR(VLOOKUP(A2269,Sheet3!$B$2:$B$72,1,FALSE)),0,1)</f>
        <v>0</v>
      </c>
      <c r="L2269">
        <f t="shared" si="353"/>
        <v>1</v>
      </c>
      <c r="N2269">
        <f t="shared" si="354"/>
        <v>3</v>
      </c>
      <c r="O2269">
        <f t="shared" si="350"/>
        <v>1</v>
      </c>
      <c r="P2269">
        <f t="shared" si="355"/>
        <v>2018</v>
      </c>
      <c r="Q2269" t="str">
        <f t="shared" si="356"/>
        <v>MAR</v>
      </c>
    </row>
    <row r="2270" spans="1:17" x14ac:dyDescent="0.25">
      <c r="A2270" s="1">
        <f t="shared" si="357"/>
        <v>43177</v>
      </c>
      <c r="B2270" s="1">
        <f>A2270-J2270+1</f>
        <v>43177</v>
      </c>
      <c r="C2270" s="1">
        <f t="shared" si="358"/>
        <v>43183</v>
      </c>
      <c r="D2270">
        <f>VLOOKUP(C2270,Sheet2!$A$2:$C$471,2,FALSE)</f>
        <v>12</v>
      </c>
      <c r="E2270">
        <f>VLOOKUP($C2270,Sheet2!$A$2:$D$471,4,FALSE)</f>
        <v>3</v>
      </c>
      <c r="F2270" t="str">
        <f>VLOOKUP(E2270,$W$2:$X$13,2,FALSE)</f>
        <v>MAR</v>
      </c>
      <c r="G2270">
        <f t="shared" si="351"/>
        <v>1</v>
      </c>
      <c r="H2270">
        <f>VLOOKUP($C2270,Sheet2!$A$2:$C$471,3,FALSE)</f>
        <v>2018</v>
      </c>
      <c r="I2270" t="str">
        <f t="shared" si="352"/>
        <v>SUN</v>
      </c>
      <c r="J2270">
        <f t="shared" si="359"/>
        <v>1</v>
      </c>
      <c r="K2270">
        <f>IF(ISERROR(VLOOKUP(A2270,Sheet3!$B$2:$B$72,1,FALSE)),0,1)</f>
        <v>0</v>
      </c>
      <c r="L2270">
        <f t="shared" si="353"/>
        <v>1</v>
      </c>
      <c r="N2270">
        <f t="shared" si="354"/>
        <v>3</v>
      </c>
      <c r="O2270">
        <f t="shared" si="350"/>
        <v>1</v>
      </c>
      <c r="P2270">
        <f t="shared" si="355"/>
        <v>2018</v>
      </c>
      <c r="Q2270" t="str">
        <f t="shared" si="356"/>
        <v>MAR</v>
      </c>
    </row>
    <row r="2271" spans="1:17" x14ac:dyDescent="0.25">
      <c r="A2271" s="1">
        <f t="shared" si="357"/>
        <v>43178</v>
      </c>
      <c r="B2271" s="1">
        <f>A2271-J2271+1</f>
        <v>43177</v>
      </c>
      <c r="C2271" s="1">
        <f t="shared" si="358"/>
        <v>43183</v>
      </c>
      <c r="D2271">
        <f>VLOOKUP(C2271,Sheet2!$A$2:$C$471,2,FALSE)</f>
        <v>12</v>
      </c>
      <c r="E2271">
        <f>VLOOKUP($C2271,Sheet2!$A$2:$D$471,4,FALSE)</f>
        <v>3</v>
      </c>
      <c r="F2271" t="str">
        <f>VLOOKUP(E2271,$W$2:$X$13,2,FALSE)</f>
        <v>MAR</v>
      </c>
      <c r="G2271">
        <f t="shared" si="351"/>
        <v>1</v>
      </c>
      <c r="H2271">
        <f>VLOOKUP($C2271,Sheet2!$A$2:$C$471,3,FALSE)</f>
        <v>2018</v>
      </c>
      <c r="I2271" t="str">
        <f t="shared" si="352"/>
        <v>MON</v>
      </c>
      <c r="J2271">
        <f t="shared" si="359"/>
        <v>2</v>
      </c>
      <c r="K2271">
        <f>IF(ISERROR(VLOOKUP(A2271,Sheet3!$B$2:$B$72,1,FALSE)),0,1)</f>
        <v>0</v>
      </c>
      <c r="L2271">
        <f t="shared" si="353"/>
        <v>0</v>
      </c>
      <c r="N2271">
        <f t="shared" si="354"/>
        <v>3</v>
      </c>
      <c r="O2271">
        <f t="shared" si="350"/>
        <v>1</v>
      </c>
      <c r="P2271">
        <f t="shared" si="355"/>
        <v>2018</v>
      </c>
      <c r="Q2271" t="str">
        <f t="shared" si="356"/>
        <v>MAR</v>
      </c>
    </row>
    <row r="2272" spans="1:17" x14ac:dyDescent="0.25">
      <c r="A2272" s="1">
        <f t="shared" si="357"/>
        <v>43179</v>
      </c>
      <c r="B2272" s="1">
        <f>A2272-J2272+1</f>
        <v>43177</v>
      </c>
      <c r="C2272" s="1">
        <f t="shared" si="358"/>
        <v>43183</v>
      </c>
      <c r="D2272">
        <f>VLOOKUP(C2272,Sheet2!$A$2:$C$471,2,FALSE)</f>
        <v>12</v>
      </c>
      <c r="E2272">
        <f>VLOOKUP($C2272,Sheet2!$A$2:$D$471,4,FALSE)</f>
        <v>3</v>
      </c>
      <c r="F2272" t="str">
        <f>VLOOKUP(E2272,$W$2:$X$13,2,FALSE)</f>
        <v>MAR</v>
      </c>
      <c r="G2272">
        <f t="shared" si="351"/>
        <v>1</v>
      </c>
      <c r="H2272">
        <f>VLOOKUP($C2272,Sheet2!$A$2:$C$471,3,FALSE)</f>
        <v>2018</v>
      </c>
      <c r="I2272" t="str">
        <f t="shared" si="352"/>
        <v>TUE</v>
      </c>
      <c r="J2272">
        <f t="shared" si="359"/>
        <v>3</v>
      </c>
      <c r="K2272">
        <f>IF(ISERROR(VLOOKUP(A2272,Sheet3!$B$2:$B$72,1,FALSE)),0,1)</f>
        <v>0</v>
      </c>
      <c r="L2272">
        <f t="shared" si="353"/>
        <v>0</v>
      </c>
      <c r="N2272">
        <f t="shared" si="354"/>
        <v>3</v>
      </c>
      <c r="O2272">
        <f t="shared" si="350"/>
        <v>1</v>
      </c>
      <c r="P2272">
        <f t="shared" si="355"/>
        <v>2018</v>
      </c>
      <c r="Q2272" t="str">
        <f t="shared" si="356"/>
        <v>MAR</v>
      </c>
    </row>
    <row r="2273" spans="1:17" x14ac:dyDescent="0.25">
      <c r="A2273" s="1">
        <f t="shared" si="357"/>
        <v>43180</v>
      </c>
      <c r="B2273" s="1">
        <f>A2273-J2273+1</f>
        <v>43177</v>
      </c>
      <c r="C2273" s="1">
        <f t="shared" si="358"/>
        <v>43183</v>
      </c>
      <c r="D2273">
        <f>VLOOKUP(C2273,Sheet2!$A$2:$C$471,2,FALSE)</f>
        <v>12</v>
      </c>
      <c r="E2273">
        <f>VLOOKUP($C2273,Sheet2!$A$2:$D$471,4,FALSE)</f>
        <v>3</v>
      </c>
      <c r="F2273" t="str">
        <f>VLOOKUP(E2273,$W$2:$X$13,2,FALSE)</f>
        <v>MAR</v>
      </c>
      <c r="G2273">
        <f t="shared" si="351"/>
        <v>1</v>
      </c>
      <c r="H2273">
        <f>VLOOKUP($C2273,Sheet2!$A$2:$C$471,3,FALSE)</f>
        <v>2018</v>
      </c>
      <c r="I2273" t="str">
        <f t="shared" si="352"/>
        <v>WED</v>
      </c>
      <c r="J2273">
        <f t="shared" si="359"/>
        <v>4</v>
      </c>
      <c r="K2273">
        <f>IF(ISERROR(VLOOKUP(A2273,Sheet3!$B$2:$B$72,1,FALSE)),0,1)</f>
        <v>0</v>
      </c>
      <c r="L2273">
        <f t="shared" si="353"/>
        <v>0</v>
      </c>
      <c r="N2273">
        <f t="shared" si="354"/>
        <v>3</v>
      </c>
      <c r="O2273">
        <f t="shared" si="350"/>
        <v>1</v>
      </c>
      <c r="P2273">
        <f t="shared" si="355"/>
        <v>2018</v>
      </c>
      <c r="Q2273" t="str">
        <f t="shared" si="356"/>
        <v>MAR</v>
      </c>
    </row>
    <row r="2274" spans="1:17" x14ac:dyDescent="0.25">
      <c r="A2274" s="1">
        <f t="shared" si="357"/>
        <v>43181</v>
      </c>
      <c r="B2274" s="1">
        <f>A2274-J2274+1</f>
        <v>43177</v>
      </c>
      <c r="C2274" s="1">
        <f t="shared" si="358"/>
        <v>43183</v>
      </c>
      <c r="D2274">
        <f>VLOOKUP(C2274,Sheet2!$A$2:$C$471,2,FALSE)</f>
        <v>12</v>
      </c>
      <c r="E2274">
        <f>VLOOKUP($C2274,Sheet2!$A$2:$D$471,4,FALSE)</f>
        <v>3</v>
      </c>
      <c r="F2274" t="str">
        <f>VLOOKUP(E2274,$W$2:$X$13,2,FALSE)</f>
        <v>MAR</v>
      </c>
      <c r="G2274">
        <f t="shared" si="351"/>
        <v>1</v>
      </c>
      <c r="H2274">
        <f>VLOOKUP($C2274,Sheet2!$A$2:$C$471,3,FALSE)</f>
        <v>2018</v>
      </c>
      <c r="I2274" t="str">
        <f t="shared" si="352"/>
        <v>THU</v>
      </c>
      <c r="J2274">
        <f t="shared" si="359"/>
        <v>5</v>
      </c>
      <c r="K2274">
        <f>IF(ISERROR(VLOOKUP(A2274,Sheet3!$B$2:$B$72,1,FALSE)),0,1)</f>
        <v>0</v>
      </c>
      <c r="L2274">
        <f t="shared" si="353"/>
        <v>0</v>
      </c>
      <c r="N2274">
        <f t="shared" si="354"/>
        <v>3</v>
      </c>
      <c r="O2274">
        <f t="shared" si="350"/>
        <v>1</v>
      </c>
      <c r="P2274">
        <f t="shared" si="355"/>
        <v>2018</v>
      </c>
      <c r="Q2274" t="str">
        <f t="shared" si="356"/>
        <v>MAR</v>
      </c>
    </row>
    <row r="2275" spans="1:17" x14ac:dyDescent="0.25">
      <c r="A2275" s="1">
        <f t="shared" si="357"/>
        <v>43182</v>
      </c>
      <c r="B2275" s="1">
        <f>A2275-J2275+1</f>
        <v>43177</v>
      </c>
      <c r="C2275" s="1">
        <f t="shared" si="358"/>
        <v>43183</v>
      </c>
      <c r="D2275">
        <f>VLOOKUP(C2275,Sheet2!$A$2:$C$471,2,FALSE)</f>
        <v>12</v>
      </c>
      <c r="E2275">
        <f>VLOOKUP($C2275,Sheet2!$A$2:$D$471,4,FALSE)</f>
        <v>3</v>
      </c>
      <c r="F2275" t="str">
        <f>VLOOKUP(E2275,$W$2:$X$13,2,FALSE)</f>
        <v>MAR</v>
      </c>
      <c r="G2275">
        <f t="shared" si="351"/>
        <v>1</v>
      </c>
      <c r="H2275">
        <f>VLOOKUP($C2275,Sheet2!$A$2:$C$471,3,FALSE)</f>
        <v>2018</v>
      </c>
      <c r="I2275" t="str">
        <f t="shared" si="352"/>
        <v>FRI</v>
      </c>
      <c r="J2275">
        <f t="shared" si="359"/>
        <v>6</v>
      </c>
      <c r="K2275">
        <f>IF(ISERROR(VLOOKUP(A2275,Sheet3!$B$2:$B$72,1,FALSE)),0,1)</f>
        <v>0</v>
      </c>
      <c r="L2275">
        <f t="shared" si="353"/>
        <v>0</v>
      </c>
      <c r="N2275">
        <f t="shared" si="354"/>
        <v>3</v>
      </c>
      <c r="O2275">
        <f t="shared" si="350"/>
        <v>1</v>
      </c>
      <c r="P2275">
        <f t="shared" si="355"/>
        <v>2018</v>
      </c>
      <c r="Q2275" t="str">
        <f t="shared" si="356"/>
        <v>MAR</v>
      </c>
    </row>
    <row r="2276" spans="1:17" x14ac:dyDescent="0.25">
      <c r="A2276" s="1">
        <f t="shared" si="357"/>
        <v>43183</v>
      </c>
      <c r="B2276" s="1">
        <f>A2276-J2276+1</f>
        <v>43177</v>
      </c>
      <c r="C2276" s="1">
        <f t="shared" si="358"/>
        <v>43183</v>
      </c>
      <c r="D2276">
        <f>VLOOKUP(C2276,Sheet2!$A$2:$C$471,2,FALSE)</f>
        <v>12</v>
      </c>
      <c r="E2276">
        <f>VLOOKUP($C2276,Sheet2!$A$2:$D$471,4,FALSE)</f>
        <v>3</v>
      </c>
      <c r="F2276" t="str">
        <f>VLOOKUP(E2276,$W$2:$X$13,2,FALSE)</f>
        <v>MAR</v>
      </c>
      <c r="G2276">
        <f t="shared" si="351"/>
        <v>1</v>
      </c>
      <c r="H2276">
        <f>VLOOKUP($C2276,Sheet2!$A$2:$C$471,3,FALSE)</f>
        <v>2018</v>
      </c>
      <c r="I2276" t="str">
        <f t="shared" si="352"/>
        <v>SAT</v>
      </c>
      <c r="J2276">
        <f t="shared" si="359"/>
        <v>7</v>
      </c>
      <c r="K2276">
        <f>IF(ISERROR(VLOOKUP(A2276,Sheet3!$B$2:$B$72,1,FALSE)),0,1)</f>
        <v>0</v>
      </c>
      <c r="L2276">
        <f t="shared" si="353"/>
        <v>1</v>
      </c>
      <c r="N2276">
        <f t="shared" si="354"/>
        <v>3</v>
      </c>
      <c r="O2276">
        <f t="shared" si="350"/>
        <v>1</v>
      </c>
      <c r="P2276">
        <f t="shared" si="355"/>
        <v>2018</v>
      </c>
      <c r="Q2276" t="str">
        <f t="shared" si="356"/>
        <v>MAR</v>
      </c>
    </row>
    <row r="2277" spans="1:17" x14ac:dyDescent="0.25">
      <c r="A2277" s="1">
        <f t="shared" si="357"/>
        <v>43184</v>
      </c>
      <c r="B2277" s="1">
        <f>A2277-J2277+1</f>
        <v>43184</v>
      </c>
      <c r="C2277" s="1">
        <f t="shared" si="358"/>
        <v>43190</v>
      </c>
      <c r="D2277">
        <f>VLOOKUP(C2277,Sheet2!$A$2:$C$471,2,FALSE)</f>
        <v>13</v>
      </c>
      <c r="E2277">
        <f>VLOOKUP($C2277,Sheet2!$A$2:$D$471,4,FALSE)</f>
        <v>3</v>
      </c>
      <c r="F2277" t="str">
        <f>VLOOKUP(E2277,$W$2:$X$13,2,FALSE)</f>
        <v>MAR</v>
      </c>
      <c r="G2277">
        <f t="shared" si="351"/>
        <v>1</v>
      </c>
      <c r="H2277">
        <f>VLOOKUP($C2277,Sheet2!$A$2:$C$471,3,FALSE)</f>
        <v>2018</v>
      </c>
      <c r="I2277" t="str">
        <f t="shared" si="352"/>
        <v>SUN</v>
      </c>
      <c r="J2277">
        <f t="shared" si="359"/>
        <v>1</v>
      </c>
      <c r="K2277">
        <f>IF(ISERROR(VLOOKUP(A2277,Sheet3!$B$2:$B$72,1,FALSE)),0,1)</f>
        <v>0</v>
      </c>
      <c r="L2277">
        <f t="shared" si="353"/>
        <v>1</v>
      </c>
      <c r="N2277">
        <f t="shared" si="354"/>
        <v>3</v>
      </c>
      <c r="O2277">
        <f t="shared" si="350"/>
        <v>1</v>
      </c>
      <c r="P2277">
        <f t="shared" si="355"/>
        <v>2018</v>
      </c>
      <c r="Q2277" t="str">
        <f t="shared" si="356"/>
        <v>MAR</v>
      </c>
    </row>
    <row r="2278" spans="1:17" x14ac:dyDescent="0.25">
      <c r="A2278" s="1">
        <f t="shared" si="357"/>
        <v>43185</v>
      </c>
      <c r="B2278" s="1">
        <f>A2278-J2278+1</f>
        <v>43184</v>
      </c>
      <c r="C2278" s="1">
        <f t="shared" si="358"/>
        <v>43190</v>
      </c>
      <c r="D2278">
        <f>VLOOKUP(C2278,Sheet2!$A$2:$C$471,2,FALSE)</f>
        <v>13</v>
      </c>
      <c r="E2278">
        <f>VLOOKUP($C2278,Sheet2!$A$2:$D$471,4,FALSE)</f>
        <v>3</v>
      </c>
      <c r="F2278" t="str">
        <f>VLOOKUP(E2278,$W$2:$X$13,2,FALSE)</f>
        <v>MAR</v>
      </c>
      <c r="G2278">
        <f t="shared" si="351"/>
        <v>1</v>
      </c>
      <c r="H2278">
        <f>VLOOKUP($C2278,Sheet2!$A$2:$C$471,3,FALSE)</f>
        <v>2018</v>
      </c>
      <c r="I2278" t="str">
        <f t="shared" si="352"/>
        <v>MON</v>
      </c>
      <c r="J2278">
        <f t="shared" si="359"/>
        <v>2</v>
      </c>
      <c r="K2278">
        <f>IF(ISERROR(VLOOKUP(A2278,Sheet3!$B$2:$B$72,1,FALSE)),0,1)</f>
        <v>0</v>
      </c>
      <c r="L2278">
        <f t="shared" si="353"/>
        <v>0</v>
      </c>
      <c r="N2278">
        <f t="shared" si="354"/>
        <v>3</v>
      </c>
      <c r="O2278">
        <f t="shared" si="350"/>
        <v>1</v>
      </c>
      <c r="P2278">
        <f t="shared" si="355"/>
        <v>2018</v>
      </c>
      <c r="Q2278" t="str">
        <f t="shared" si="356"/>
        <v>MAR</v>
      </c>
    </row>
    <row r="2279" spans="1:17" x14ac:dyDescent="0.25">
      <c r="A2279" s="1">
        <f t="shared" si="357"/>
        <v>43186</v>
      </c>
      <c r="B2279" s="1">
        <f>A2279-J2279+1</f>
        <v>43184</v>
      </c>
      <c r="C2279" s="1">
        <f t="shared" si="358"/>
        <v>43190</v>
      </c>
      <c r="D2279">
        <f>VLOOKUP(C2279,Sheet2!$A$2:$C$471,2,FALSE)</f>
        <v>13</v>
      </c>
      <c r="E2279">
        <f>VLOOKUP($C2279,Sheet2!$A$2:$D$471,4,FALSE)</f>
        <v>3</v>
      </c>
      <c r="F2279" t="str">
        <f>VLOOKUP(E2279,$W$2:$X$13,2,FALSE)</f>
        <v>MAR</v>
      </c>
      <c r="G2279">
        <f t="shared" si="351"/>
        <v>1</v>
      </c>
      <c r="H2279">
        <f>VLOOKUP($C2279,Sheet2!$A$2:$C$471,3,FALSE)</f>
        <v>2018</v>
      </c>
      <c r="I2279" t="str">
        <f t="shared" si="352"/>
        <v>TUE</v>
      </c>
      <c r="J2279">
        <f t="shared" si="359"/>
        <v>3</v>
      </c>
      <c r="K2279">
        <f>IF(ISERROR(VLOOKUP(A2279,Sheet3!$B$2:$B$72,1,FALSE)),0,1)</f>
        <v>0</v>
      </c>
      <c r="L2279">
        <f t="shared" si="353"/>
        <v>0</v>
      </c>
      <c r="N2279">
        <f t="shared" si="354"/>
        <v>3</v>
      </c>
      <c r="O2279">
        <f t="shared" si="350"/>
        <v>1</v>
      </c>
      <c r="P2279">
        <f t="shared" si="355"/>
        <v>2018</v>
      </c>
      <c r="Q2279" t="str">
        <f t="shared" si="356"/>
        <v>MAR</v>
      </c>
    </row>
    <row r="2280" spans="1:17" x14ac:dyDescent="0.25">
      <c r="A2280" s="1">
        <f t="shared" si="357"/>
        <v>43187</v>
      </c>
      <c r="B2280" s="1">
        <f>A2280-J2280+1</f>
        <v>43184</v>
      </c>
      <c r="C2280" s="1">
        <f t="shared" si="358"/>
        <v>43190</v>
      </c>
      <c r="D2280">
        <f>VLOOKUP(C2280,Sheet2!$A$2:$C$471,2,FALSE)</f>
        <v>13</v>
      </c>
      <c r="E2280">
        <f>VLOOKUP($C2280,Sheet2!$A$2:$D$471,4,FALSE)</f>
        <v>3</v>
      </c>
      <c r="F2280" t="str">
        <f>VLOOKUP(E2280,$W$2:$X$13,2,FALSE)</f>
        <v>MAR</v>
      </c>
      <c r="G2280">
        <f t="shared" si="351"/>
        <v>1</v>
      </c>
      <c r="H2280">
        <f>VLOOKUP($C2280,Sheet2!$A$2:$C$471,3,FALSE)</f>
        <v>2018</v>
      </c>
      <c r="I2280" t="str">
        <f t="shared" si="352"/>
        <v>WED</v>
      </c>
      <c r="J2280">
        <f t="shared" si="359"/>
        <v>4</v>
      </c>
      <c r="K2280">
        <f>IF(ISERROR(VLOOKUP(A2280,Sheet3!$B$2:$B$72,1,FALSE)),0,1)</f>
        <v>0</v>
      </c>
      <c r="L2280">
        <f t="shared" si="353"/>
        <v>0</v>
      </c>
      <c r="N2280">
        <f t="shared" si="354"/>
        <v>3</v>
      </c>
      <c r="O2280">
        <f t="shared" si="350"/>
        <v>1</v>
      </c>
      <c r="P2280">
        <f t="shared" si="355"/>
        <v>2018</v>
      </c>
      <c r="Q2280" t="str">
        <f t="shared" si="356"/>
        <v>MAR</v>
      </c>
    </row>
    <row r="2281" spans="1:17" x14ac:dyDescent="0.25">
      <c r="A2281" s="1">
        <f t="shared" si="357"/>
        <v>43188</v>
      </c>
      <c r="B2281" s="1">
        <f>A2281-J2281+1</f>
        <v>43184</v>
      </c>
      <c r="C2281" s="1">
        <f t="shared" si="358"/>
        <v>43190</v>
      </c>
      <c r="D2281">
        <f>VLOOKUP(C2281,Sheet2!$A$2:$C$471,2,FALSE)</f>
        <v>13</v>
      </c>
      <c r="E2281">
        <f>VLOOKUP($C2281,Sheet2!$A$2:$D$471,4,FALSE)</f>
        <v>3</v>
      </c>
      <c r="F2281" t="str">
        <f>VLOOKUP(E2281,$W$2:$X$13,2,FALSE)</f>
        <v>MAR</v>
      </c>
      <c r="G2281">
        <f t="shared" si="351"/>
        <v>1</v>
      </c>
      <c r="H2281">
        <f>VLOOKUP($C2281,Sheet2!$A$2:$C$471,3,FALSE)</f>
        <v>2018</v>
      </c>
      <c r="I2281" t="str">
        <f t="shared" si="352"/>
        <v>THU</v>
      </c>
      <c r="J2281">
        <f t="shared" si="359"/>
        <v>5</v>
      </c>
      <c r="K2281">
        <f>IF(ISERROR(VLOOKUP(A2281,Sheet3!$B$2:$B$72,1,FALSE)),0,1)</f>
        <v>0</v>
      </c>
      <c r="L2281">
        <f t="shared" si="353"/>
        <v>0</v>
      </c>
      <c r="N2281">
        <f t="shared" si="354"/>
        <v>3</v>
      </c>
      <c r="O2281">
        <f t="shared" si="350"/>
        <v>1</v>
      </c>
      <c r="P2281">
        <f t="shared" si="355"/>
        <v>2018</v>
      </c>
      <c r="Q2281" t="str">
        <f t="shared" si="356"/>
        <v>MAR</v>
      </c>
    </row>
    <row r="2282" spans="1:17" x14ac:dyDescent="0.25">
      <c r="A2282" s="1">
        <f t="shared" si="357"/>
        <v>43189</v>
      </c>
      <c r="B2282" s="1">
        <f>A2282-J2282+1</f>
        <v>43184</v>
      </c>
      <c r="C2282" s="1">
        <f t="shared" si="358"/>
        <v>43190</v>
      </c>
      <c r="D2282">
        <f>VLOOKUP(C2282,Sheet2!$A$2:$C$471,2,FALSE)</f>
        <v>13</v>
      </c>
      <c r="E2282">
        <f>VLOOKUP($C2282,Sheet2!$A$2:$D$471,4,FALSE)</f>
        <v>3</v>
      </c>
      <c r="F2282" t="str">
        <f>VLOOKUP(E2282,$W$2:$X$13,2,FALSE)</f>
        <v>MAR</v>
      </c>
      <c r="G2282">
        <f t="shared" si="351"/>
        <v>1</v>
      </c>
      <c r="H2282">
        <f>VLOOKUP($C2282,Sheet2!$A$2:$C$471,3,FALSE)</f>
        <v>2018</v>
      </c>
      <c r="I2282" t="str">
        <f t="shared" si="352"/>
        <v>FRI</v>
      </c>
      <c r="J2282">
        <f t="shared" si="359"/>
        <v>6</v>
      </c>
      <c r="K2282">
        <f>IF(ISERROR(VLOOKUP(A2282,Sheet3!$B$2:$B$72,1,FALSE)),0,1)</f>
        <v>0</v>
      </c>
      <c r="L2282">
        <f t="shared" si="353"/>
        <v>0</v>
      </c>
      <c r="N2282">
        <f t="shared" si="354"/>
        <v>3</v>
      </c>
      <c r="O2282">
        <f t="shared" si="350"/>
        <v>1</v>
      </c>
      <c r="P2282">
        <f t="shared" si="355"/>
        <v>2018</v>
      </c>
      <c r="Q2282" t="str">
        <f t="shared" si="356"/>
        <v>MAR</v>
      </c>
    </row>
    <row r="2283" spans="1:17" x14ac:dyDescent="0.25">
      <c r="A2283" s="1">
        <f t="shared" si="357"/>
        <v>43190</v>
      </c>
      <c r="B2283" s="1">
        <f>A2283-J2283+1</f>
        <v>43184</v>
      </c>
      <c r="C2283" s="1">
        <f t="shared" si="358"/>
        <v>43190</v>
      </c>
      <c r="D2283">
        <f>VLOOKUP(C2283,Sheet2!$A$2:$C$471,2,FALSE)</f>
        <v>13</v>
      </c>
      <c r="E2283">
        <f>VLOOKUP($C2283,Sheet2!$A$2:$D$471,4,FALSE)</f>
        <v>3</v>
      </c>
      <c r="F2283" t="str">
        <f>VLOOKUP(E2283,$W$2:$X$13,2,FALSE)</f>
        <v>MAR</v>
      </c>
      <c r="G2283">
        <f t="shared" si="351"/>
        <v>1</v>
      </c>
      <c r="H2283">
        <f>VLOOKUP($C2283,Sheet2!$A$2:$C$471,3,FALSE)</f>
        <v>2018</v>
      </c>
      <c r="I2283" t="str">
        <f t="shared" si="352"/>
        <v>SAT</v>
      </c>
      <c r="J2283">
        <f t="shared" si="359"/>
        <v>7</v>
      </c>
      <c r="K2283">
        <f>IF(ISERROR(VLOOKUP(A2283,Sheet3!$B$2:$B$72,1,FALSE)),0,1)</f>
        <v>0</v>
      </c>
      <c r="L2283">
        <f t="shared" si="353"/>
        <v>1</v>
      </c>
      <c r="N2283">
        <f t="shared" si="354"/>
        <v>3</v>
      </c>
      <c r="O2283">
        <f t="shared" si="350"/>
        <v>1</v>
      </c>
      <c r="P2283">
        <f t="shared" si="355"/>
        <v>2018</v>
      </c>
      <c r="Q2283" t="str">
        <f t="shared" si="356"/>
        <v>MAR</v>
      </c>
    </row>
    <row r="2284" spans="1:17" x14ac:dyDescent="0.25">
      <c r="A2284" s="1">
        <f t="shared" si="357"/>
        <v>43191</v>
      </c>
      <c r="B2284" s="1">
        <f>A2284-J2284+1</f>
        <v>43191</v>
      </c>
      <c r="C2284" s="1">
        <f t="shared" si="358"/>
        <v>43197</v>
      </c>
      <c r="D2284">
        <f>VLOOKUP(C2284,Sheet2!$A$2:$C$471,2,FALSE)</f>
        <v>14</v>
      </c>
      <c r="E2284">
        <f>VLOOKUP($C2284,Sheet2!$A$2:$D$471,4,FALSE)</f>
        <v>3</v>
      </c>
      <c r="F2284" t="str">
        <f>VLOOKUP(E2284,$W$2:$X$13,2,FALSE)</f>
        <v>MAR</v>
      </c>
      <c r="G2284">
        <f t="shared" si="351"/>
        <v>1</v>
      </c>
      <c r="H2284">
        <f>VLOOKUP($C2284,Sheet2!$A$2:$C$471,3,FALSE)</f>
        <v>2018</v>
      </c>
      <c r="I2284" t="str">
        <f t="shared" si="352"/>
        <v>SUN</v>
      </c>
      <c r="J2284">
        <f t="shared" si="359"/>
        <v>1</v>
      </c>
      <c r="K2284">
        <f>IF(ISERROR(VLOOKUP(A2284,Sheet3!$B$2:$B$72,1,FALSE)),0,1)</f>
        <v>0</v>
      </c>
      <c r="L2284">
        <f t="shared" si="353"/>
        <v>1</v>
      </c>
      <c r="N2284">
        <f t="shared" si="354"/>
        <v>4</v>
      </c>
      <c r="O2284">
        <f t="shared" si="350"/>
        <v>2</v>
      </c>
      <c r="P2284">
        <f t="shared" si="355"/>
        <v>2018</v>
      </c>
      <c r="Q2284" t="str">
        <f t="shared" si="356"/>
        <v>APR</v>
      </c>
    </row>
    <row r="2285" spans="1:17" x14ac:dyDescent="0.25">
      <c r="A2285" s="1">
        <f t="shared" si="357"/>
        <v>43192</v>
      </c>
      <c r="B2285" s="1">
        <f>A2285-J2285+1</f>
        <v>43191</v>
      </c>
      <c r="C2285" s="1">
        <f t="shared" si="358"/>
        <v>43197</v>
      </c>
      <c r="D2285">
        <f>VLOOKUP(C2285,Sheet2!$A$2:$C$471,2,FALSE)</f>
        <v>14</v>
      </c>
      <c r="E2285">
        <f>VLOOKUP($C2285,Sheet2!$A$2:$D$471,4,FALSE)</f>
        <v>3</v>
      </c>
      <c r="F2285" t="str">
        <f>VLOOKUP(E2285,$W$2:$X$13,2,FALSE)</f>
        <v>MAR</v>
      </c>
      <c r="G2285">
        <f t="shared" si="351"/>
        <v>1</v>
      </c>
      <c r="H2285">
        <f>VLOOKUP($C2285,Sheet2!$A$2:$C$471,3,FALSE)</f>
        <v>2018</v>
      </c>
      <c r="I2285" t="str">
        <f t="shared" si="352"/>
        <v>MON</v>
      </c>
      <c r="J2285">
        <f t="shared" si="359"/>
        <v>2</v>
      </c>
      <c r="K2285">
        <f>IF(ISERROR(VLOOKUP(A2285,Sheet3!$B$2:$B$72,1,FALSE)),0,1)</f>
        <v>0</v>
      </c>
      <c r="L2285">
        <f t="shared" si="353"/>
        <v>0</v>
      </c>
      <c r="N2285">
        <f t="shared" si="354"/>
        <v>4</v>
      </c>
      <c r="O2285">
        <f t="shared" si="350"/>
        <v>2</v>
      </c>
      <c r="P2285">
        <f t="shared" si="355"/>
        <v>2018</v>
      </c>
      <c r="Q2285" t="str">
        <f t="shared" si="356"/>
        <v>APR</v>
      </c>
    </row>
    <row r="2286" spans="1:17" x14ac:dyDescent="0.25">
      <c r="A2286" s="1">
        <f t="shared" si="357"/>
        <v>43193</v>
      </c>
      <c r="B2286" s="1">
        <f>A2286-J2286+1</f>
        <v>43191</v>
      </c>
      <c r="C2286" s="1">
        <f t="shared" si="358"/>
        <v>43197</v>
      </c>
      <c r="D2286">
        <f>VLOOKUP(C2286,Sheet2!$A$2:$C$471,2,FALSE)</f>
        <v>14</v>
      </c>
      <c r="E2286">
        <f>VLOOKUP($C2286,Sheet2!$A$2:$D$471,4,FALSE)</f>
        <v>3</v>
      </c>
      <c r="F2286" t="str">
        <f>VLOOKUP(E2286,$W$2:$X$13,2,FALSE)</f>
        <v>MAR</v>
      </c>
      <c r="G2286">
        <f t="shared" si="351"/>
        <v>1</v>
      </c>
      <c r="H2286">
        <f>VLOOKUP($C2286,Sheet2!$A$2:$C$471,3,FALSE)</f>
        <v>2018</v>
      </c>
      <c r="I2286" t="str">
        <f t="shared" si="352"/>
        <v>TUE</v>
      </c>
      <c r="J2286">
        <f t="shared" si="359"/>
        <v>3</v>
      </c>
      <c r="K2286">
        <f>IF(ISERROR(VLOOKUP(A2286,Sheet3!$B$2:$B$72,1,FALSE)),0,1)</f>
        <v>0</v>
      </c>
      <c r="L2286">
        <f t="shared" si="353"/>
        <v>0</v>
      </c>
      <c r="N2286">
        <f t="shared" si="354"/>
        <v>4</v>
      </c>
      <c r="O2286">
        <f t="shared" si="350"/>
        <v>2</v>
      </c>
      <c r="P2286">
        <f t="shared" si="355"/>
        <v>2018</v>
      </c>
      <c r="Q2286" t="str">
        <f t="shared" si="356"/>
        <v>APR</v>
      </c>
    </row>
    <row r="2287" spans="1:17" x14ac:dyDescent="0.25">
      <c r="A2287" s="1">
        <f t="shared" si="357"/>
        <v>43194</v>
      </c>
      <c r="B2287" s="1">
        <f>A2287-J2287+1</f>
        <v>43191</v>
      </c>
      <c r="C2287" s="1">
        <f t="shared" si="358"/>
        <v>43197</v>
      </c>
      <c r="D2287">
        <f>VLOOKUP(C2287,Sheet2!$A$2:$C$471,2,FALSE)</f>
        <v>14</v>
      </c>
      <c r="E2287">
        <f>VLOOKUP($C2287,Sheet2!$A$2:$D$471,4,FALSE)</f>
        <v>3</v>
      </c>
      <c r="F2287" t="str">
        <f>VLOOKUP(E2287,$W$2:$X$13,2,FALSE)</f>
        <v>MAR</v>
      </c>
      <c r="G2287">
        <f t="shared" si="351"/>
        <v>1</v>
      </c>
      <c r="H2287">
        <f>VLOOKUP($C2287,Sheet2!$A$2:$C$471,3,FALSE)</f>
        <v>2018</v>
      </c>
      <c r="I2287" t="str">
        <f t="shared" si="352"/>
        <v>WED</v>
      </c>
      <c r="J2287">
        <f t="shared" si="359"/>
        <v>4</v>
      </c>
      <c r="K2287">
        <f>IF(ISERROR(VLOOKUP(A2287,Sheet3!$B$2:$B$72,1,FALSE)),0,1)</f>
        <v>0</v>
      </c>
      <c r="L2287">
        <f t="shared" si="353"/>
        <v>0</v>
      </c>
      <c r="N2287">
        <f t="shared" si="354"/>
        <v>4</v>
      </c>
      <c r="O2287">
        <f t="shared" si="350"/>
        <v>2</v>
      </c>
      <c r="P2287">
        <f t="shared" si="355"/>
        <v>2018</v>
      </c>
      <c r="Q2287" t="str">
        <f t="shared" si="356"/>
        <v>APR</v>
      </c>
    </row>
    <row r="2288" spans="1:17" x14ac:dyDescent="0.25">
      <c r="A2288" s="1">
        <f t="shared" si="357"/>
        <v>43195</v>
      </c>
      <c r="B2288" s="1">
        <f>A2288-J2288+1</f>
        <v>43191</v>
      </c>
      <c r="C2288" s="1">
        <f t="shared" si="358"/>
        <v>43197</v>
      </c>
      <c r="D2288">
        <f>VLOOKUP(C2288,Sheet2!$A$2:$C$471,2,FALSE)</f>
        <v>14</v>
      </c>
      <c r="E2288">
        <f>VLOOKUP($C2288,Sheet2!$A$2:$D$471,4,FALSE)</f>
        <v>3</v>
      </c>
      <c r="F2288" t="str">
        <f>VLOOKUP(E2288,$W$2:$X$13,2,FALSE)</f>
        <v>MAR</v>
      </c>
      <c r="G2288">
        <f t="shared" si="351"/>
        <v>1</v>
      </c>
      <c r="H2288">
        <f>VLOOKUP($C2288,Sheet2!$A$2:$C$471,3,FALSE)</f>
        <v>2018</v>
      </c>
      <c r="I2288" t="str">
        <f t="shared" si="352"/>
        <v>THU</v>
      </c>
      <c r="J2288">
        <f t="shared" si="359"/>
        <v>5</v>
      </c>
      <c r="K2288">
        <f>IF(ISERROR(VLOOKUP(A2288,Sheet3!$B$2:$B$72,1,FALSE)),0,1)</f>
        <v>0</v>
      </c>
      <c r="L2288">
        <f t="shared" si="353"/>
        <v>0</v>
      </c>
      <c r="N2288">
        <f t="shared" si="354"/>
        <v>4</v>
      </c>
      <c r="O2288">
        <f t="shared" si="350"/>
        <v>2</v>
      </c>
      <c r="P2288">
        <f t="shared" si="355"/>
        <v>2018</v>
      </c>
      <c r="Q2288" t="str">
        <f t="shared" si="356"/>
        <v>APR</v>
      </c>
    </row>
    <row r="2289" spans="1:17" x14ac:dyDescent="0.25">
      <c r="A2289" s="1">
        <f t="shared" si="357"/>
        <v>43196</v>
      </c>
      <c r="B2289" s="1">
        <f>A2289-J2289+1</f>
        <v>43191</v>
      </c>
      <c r="C2289" s="1">
        <f t="shared" si="358"/>
        <v>43197</v>
      </c>
      <c r="D2289">
        <f>VLOOKUP(C2289,Sheet2!$A$2:$C$471,2,FALSE)</f>
        <v>14</v>
      </c>
      <c r="E2289">
        <f>VLOOKUP($C2289,Sheet2!$A$2:$D$471,4,FALSE)</f>
        <v>3</v>
      </c>
      <c r="F2289" t="str">
        <f>VLOOKUP(E2289,$W$2:$X$13,2,FALSE)</f>
        <v>MAR</v>
      </c>
      <c r="G2289">
        <f t="shared" si="351"/>
        <v>1</v>
      </c>
      <c r="H2289">
        <f>VLOOKUP($C2289,Sheet2!$A$2:$C$471,3,FALSE)</f>
        <v>2018</v>
      </c>
      <c r="I2289" t="str">
        <f t="shared" si="352"/>
        <v>FRI</v>
      </c>
      <c r="J2289">
        <f t="shared" si="359"/>
        <v>6</v>
      </c>
      <c r="K2289">
        <f>IF(ISERROR(VLOOKUP(A2289,Sheet3!$B$2:$B$72,1,FALSE)),0,1)</f>
        <v>0</v>
      </c>
      <c r="L2289">
        <f t="shared" si="353"/>
        <v>0</v>
      </c>
      <c r="N2289">
        <f t="shared" si="354"/>
        <v>4</v>
      </c>
      <c r="O2289">
        <f t="shared" si="350"/>
        <v>2</v>
      </c>
      <c r="P2289">
        <f t="shared" si="355"/>
        <v>2018</v>
      </c>
      <c r="Q2289" t="str">
        <f t="shared" si="356"/>
        <v>APR</v>
      </c>
    </row>
    <row r="2290" spans="1:17" x14ac:dyDescent="0.25">
      <c r="A2290" s="1">
        <f t="shared" si="357"/>
        <v>43197</v>
      </c>
      <c r="B2290" s="1">
        <f>A2290-J2290+1</f>
        <v>43191</v>
      </c>
      <c r="C2290" s="1">
        <f t="shared" si="358"/>
        <v>43197</v>
      </c>
      <c r="D2290">
        <f>VLOOKUP(C2290,Sheet2!$A$2:$C$471,2,FALSE)</f>
        <v>14</v>
      </c>
      <c r="E2290">
        <f>VLOOKUP($C2290,Sheet2!$A$2:$D$471,4,FALSE)</f>
        <v>3</v>
      </c>
      <c r="F2290" t="str">
        <f>VLOOKUP(E2290,$W$2:$X$13,2,FALSE)</f>
        <v>MAR</v>
      </c>
      <c r="G2290">
        <f t="shared" si="351"/>
        <v>1</v>
      </c>
      <c r="H2290">
        <f>VLOOKUP($C2290,Sheet2!$A$2:$C$471,3,FALSE)</f>
        <v>2018</v>
      </c>
      <c r="I2290" t="str">
        <f t="shared" si="352"/>
        <v>SAT</v>
      </c>
      <c r="J2290">
        <f t="shared" si="359"/>
        <v>7</v>
      </c>
      <c r="K2290">
        <f>IF(ISERROR(VLOOKUP(A2290,Sheet3!$B$2:$B$72,1,FALSE)),0,1)</f>
        <v>0</v>
      </c>
      <c r="L2290">
        <f t="shared" si="353"/>
        <v>1</v>
      </c>
      <c r="N2290">
        <f t="shared" si="354"/>
        <v>4</v>
      </c>
      <c r="O2290">
        <f t="shared" si="350"/>
        <v>2</v>
      </c>
      <c r="P2290">
        <f t="shared" si="355"/>
        <v>2018</v>
      </c>
      <c r="Q2290" t="str">
        <f t="shared" si="356"/>
        <v>APR</v>
      </c>
    </row>
    <row r="2291" spans="1:17" x14ac:dyDescent="0.25">
      <c r="A2291" s="1">
        <f t="shared" si="357"/>
        <v>43198</v>
      </c>
      <c r="B2291" s="1">
        <f>A2291-J2291+1</f>
        <v>43198</v>
      </c>
      <c r="C2291" s="1">
        <f t="shared" si="358"/>
        <v>43204</v>
      </c>
      <c r="D2291">
        <f>VLOOKUP(C2291,Sheet2!$A$2:$C$471,2,FALSE)</f>
        <v>15</v>
      </c>
      <c r="E2291">
        <f>VLOOKUP($C2291,Sheet2!$A$2:$D$471,4,FALSE)</f>
        <v>4</v>
      </c>
      <c r="F2291" t="str">
        <f>VLOOKUP(E2291,$W$2:$X$13,2,FALSE)</f>
        <v>APR</v>
      </c>
      <c r="G2291">
        <f t="shared" si="351"/>
        <v>2</v>
      </c>
      <c r="H2291">
        <f>VLOOKUP($C2291,Sheet2!$A$2:$C$471,3,FALSE)</f>
        <v>2018</v>
      </c>
      <c r="I2291" t="str">
        <f t="shared" si="352"/>
        <v>SUN</v>
      </c>
      <c r="J2291">
        <f t="shared" si="359"/>
        <v>1</v>
      </c>
      <c r="K2291">
        <f>IF(ISERROR(VLOOKUP(A2291,Sheet3!$B$2:$B$72,1,FALSE)),0,1)</f>
        <v>0</v>
      </c>
      <c r="L2291">
        <f t="shared" si="353"/>
        <v>1</v>
      </c>
      <c r="N2291">
        <f t="shared" si="354"/>
        <v>4</v>
      </c>
      <c r="O2291">
        <f t="shared" si="350"/>
        <v>2</v>
      </c>
      <c r="P2291">
        <f t="shared" si="355"/>
        <v>2018</v>
      </c>
      <c r="Q2291" t="str">
        <f t="shared" si="356"/>
        <v>APR</v>
      </c>
    </row>
    <row r="2292" spans="1:17" x14ac:dyDescent="0.25">
      <c r="A2292" s="1">
        <f t="shared" si="357"/>
        <v>43199</v>
      </c>
      <c r="B2292" s="1">
        <f>A2292-J2292+1</f>
        <v>43198</v>
      </c>
      <c r="C2292" s="1">
        <f t="shared" si="358"/>
        <v>43204</v>
      </c>
      <c r="D2292">
        <f>VLOOKUP(C2292,Sheet2!$A$2:$C$471,2,FALSE)</f>
        <v>15</v>
      </c>
      <c r="E2292">
        <f>VLOOKUP($C2292,Sheet2!$A$2:$D$471,4,FALSE)</f>
        <v>4</v>
      </c>
      <c r="F2292" t="str">
        <f>VLOOKUP(E2292,$W$2:$X$13,2,FALSE)</f>
        <v>APR</v>
      </c>
      <c r="G2292">
        <f t="shared" si="351"/>
        <v>2</v>
      </c>
      <c r="H2292">
        <f>VLOOKUP($C2292,Sheet2!$A$2:$C$471,3,FALSE)</f>
        <v>2018</v>
      </c>
      <c r="I2292" t="str">
        <f t="shared" si="352"/>
        <v>MON</v>
      </c>
      <c r="J2292">
        <f t="shared" si="359"/>
        <v>2</v>
      </c>
      <c r="K2292">
        <f>IF(ISERROR(VLOOKUP(A2292,Sheet3!$B$2:$B$72,1,FALSE)),0,1)</f>
        <v>0</v>
      </c>
      <c r="L2292">
        <f t="shared" si="353"/>
        <v>0</v>
      </c>
      <c r="N2292">
        <f t="shared" si="354"/>
        <v>4</v>
      </c>
      <c r="O2292">
        <f t="shared" ref="O2292:O2355" si="360">ROUNDUP(N2292/3,0)</f>
        <v>2</v>
      </c>
      <c r="P2292">
        <f t="shared" si="355"/>
        <v>2018</v>
      </c>
      <c r="Q2292" t="str">
        <f t="shared" si="356"/>
        <v>APR</v>
      </c>
    </row>
    <row r="2293" spans="1:17" x14ac:dyDescent="0.25">
      <c r="A2293" s="1">
        <f t="shared" si="357"/>
        <v>43200</v>
      </c>
      <c r="B2293" s="1">
        <f>A2293-J2293+1</f>
        <v>43198</v>
      </c>
      <c r="C2293" s="1">
        <f t="shared" si="358"/>
        <v>43204</v>
      </c>
      <c r="D2293">
        <f>VLOOKUP(C2293,Sheet2!$A$2:$C$471,2,FALSE)</f>
        <v>15</v>
      </c>
      <c r="E2293">
        <f>VLOOKUP($C2293,Sheet2!$A$2:$D$471,4,FALSE)</f>
        <v>4</v>
      </c>
      <c r="F2293" t="str">
        <f>VLOOKUP(E2293,$W$2:$X$13,2,FALSE)</f>
        <v>APR</v>
      </c>
      <c r="G2293">
        <f t="shared" si="351"/>
        <v>2</v>
      </c>
      <c r="H2293">
        <f>VLOOKUP($C2293,Sheet2!$A$2:$C$471,3,FALSE)</f>
        <v>2018</v>
      </c>
      <c r="I2293" t="str">
        <f t="shared" si="352"/>
        <v>TUE</v>
      </c>
      <c r="J2293">
        <f t="shared" si="359"/>
        <v>3</v>
      </c>
      <c r="K2293">
        <f>IF(ISERROR(VLOOKUP(A2293,Sheet3!$B$2:$B$72,1,FALSE)),0,1)</f>
        <v>0</v>
      </c>
      <c r="L2293">
        <f t="shared" si="353"/>
        <v>0</v>
      </c>
      <c r="N2293">
        <f t="shared" si="354"/>
        <v>4</v>
      </c>
      <c r="O2293">
        <f t="shared" si="360"/>
        <v>2</v>
      </c>
      <c r="P2293">
        <f t="shared" si="355"/>
        <v>2018</v>
      </c>
      <c r="Q2293" t="str">
        <f t="shared" si="356"/>
        <v>APR</v>
      </c>
    </row>
    <row r="2294" spans="1:17" x14ac:dyDescent="0.25">
      <c r="A2294" s="1">
        <f t="shared" si="357"/>
        <v>43201</v>
      </c>
      <c r="B2294" s="1">
        <f>A2294-J2294+1</f>
        <v>43198</v>
      </c>
      <c r="C2294" s="1">
        <f t="shared" si="358"/>
        <v>43204</v>
      </c>
      <c r="D2294">
        <f>VLOOKUP(C2294,Sheet2!$A$2:$C$471,2,FALSE)</f>
        <v>15</v>
      </c>
      <c r="E2294">
        <f>VLOOKUP($C2294,Sheet2!$A$2:$D$471,4,FALSE)</f>
        <v>4</v>
      </c>
      <c r="F2294" t="str">
        <f>VLOOKUP(E2294,$W$2:$X$13,2,FALSE)</f>
        <v>APR</v>
      </c>
      <c r="G2294">
        <f t="shared" si="351"/>
        <v>2</v>
      </c>
      <c r="H2294">
        <f>VLOOKUP($C2294,Sheet2!$A$2:$C$471,3,FALSE)</f>
        <v>2018</v>
      </c>
      <c r="I2294" t="str">
        <f t="shared" si="352"/>
        <v>WED</v>
      </c>
      <c r="J2294">
        <f t="shared" si="359"/>
        <v>4</v>
      </c>
      <c r="K2294">
        <f>IF(ISERROR(VLOOKUP(A2294,Sheet3!$B$2:$B$72,1,FALSE)),0,1)</f>
        <v>0</v>
      </c>
      <c r="L2294">
        <f t="shared" si="353"/>
        <v>0</v>
      </c>
      <c r="N2294">
        <f t="shared" si="354"/>
        <v>4</v>
      </c>
      <c r="O2294">
        <f t="shared" si="360"/>
        <v>2</v>
      </c>
      <c r="P2294">
        <f t="shared" si="355"/>
        <v>2018</v>
      </c>
      <c r="Q2294" t="str">
        <f t="shared" si="356"/>
        <v>APR</v>
      </c>
    </row>
    <row r="2295" spans="1:17" x14ac:dyDescent="0.25">
      <c r="A2295" s="1">
        <f t="shared" si="357"/>
        <v>43202</v>
      </c>
      <c r="B2295" s="1">
        <f>A2295-J2295+1</f>
        <v>43198</v>
      </c>
      <c r="C2295" s="1">
        <f t="shared" si="358"/>
        <v>43204</v>
      </c>
      <c r="D2295">
        <f>VLOOKUP(C2295,Sheet2!$A$2:$C$471,2,FALSE)</f>
        <v>15</v>
      </c>
      <c r="E2295">
        <f>VLOOKUP($C2295,Sheet2!$A$2:$D$471,4,FALSE)</f>
        <v>4</v>
      </c>
      <c r="F2295" t="str">
        <f>VLOOKUP(E2295,$W$2:$X$13,2,FALSE)</f>
        <v>APR</v>
      </c>
      <c r="G2295">
        <f t="shared" si="351"/>
        <v>2</v>
      </c>
      <c r="H2295">
        <f>VLOOKUP($C2295,Sheet2!$A$2:$C$471,3,FALSE)</f>
        <v>2018</v>
      </c>
      <c r="I2295" t="str">
        <f t="shared" si="352"/>
        <v>THU</v>
      </c>
      <c r="J2295">
        <f t="shared" si="359"/>
        <v>5</v>
      </c>
      <c r="K2295">
        <f>IF(ISERROR(VLOOKUP(A2295,Sheet3!$B$2:$B$72,1,FALSE)),0,1)</f>
        <v>0</v>
      </c>
      <c r="L2295">
        <f t="shared" si="353"/>
        <v>0</v>
      </c>
      <c r="N2295">
        <f t="shared" si="354"/>
        <v>4</v>
      </c>
      <c r="O2295">
        <f t="shared" si="360"/>
        <v>2</v>
      </c>
      <c r="P2295">
        <f t="shared" si="355"/>
        <v>2018</v>
      </c>
      <c r="Q2295" t="str">
        <f t="shared" si="356"/>
        <v>APR</v>
      </c>
    </row>
    <row r="2296" spans="1:17" x14ac:dyDescent="0.25">
      <c r="A2296" s="1">
        <f t="shared" si="357"/>
        <v>43203</v>
      </c>
      <c r="B2296" s="1">
        <f>A2296-J2296+1</f>
        <v>43198</v>
      </c>
      <c r="C2296" s="1">
        <f t="shared" si="358"/>
        <v>43204</v>
      </c>
      <c r="D2296">
        <f>VLOOKUP(C2296,Sheet2!$A$2:$C$471,2,FALSE)</f>
        <v>15</v>
      </c>
      <c r="E2296">
        <f>VLOOKUP($C2296,Sheet2!$A$2:$D$471,4,FALSE)</f>
        <v>4</v>
      </c>
      <c r="F2296" t="str">
        <f>VLOOKUP(E2296,$W$2:$X$13,2,FALSE)</f>
        <v>APR</v>
      </c>
      <c r="G2296">
        <f t="shared" si="351"/>
        <v>2</v>
      </c>
      <c r="H2296">
        <f>VLOOKUP($C2296,Sheet2!$A$2:$C$471,3,FALSE)</f>
        <v>2018</v>
      </c>
      <c r="I2296" t="str">
        <f t="shared" si="352"/>
        <v>FRI</v>
      </c>
      <c r="J2296">
        <f t="shared" si="359"/>
        <v>6</v>
      </c>
      <c r="K2296">
        <f>IF(ISERROR(VLOOKUP(A2296,Sheet3!$B$2:$B$72,1,FALSE)),0,1)</f>
        <v>0</v>
      </c>
      <c r="L2296">
        <f t="shared" si="353"/>
        <v>0</v>
      </c>
      <c r="N2296">
        <f t="shared" si="354"/>
        <v>4</v>
      </c>
      <c r="O2296">
        <f t="shared" si="360"/>
        <v>2</v>
      </c>
      <c r="P2296">
        <f t="shared" si="355"/>
        <v>2018</v>
      </c>
      <c r="Q2296" t="str">
        <f t="shared" si="356"/>
        <v>APR</v>
      </c>
    </row>
    <row r="2297" spans="1:17" x14ac:dyDescent="0.25">
      <c r="A2297" s="1">
        <f t="shared" si="357"/>
        <v>43204</v>
      </c>
      <c r="B2297" s="1">
        <f>A2297-J2297+1</f>
        <v>43198</v>
      </c>
      <c r="C2297" s="1">
        <f t="shared" si="358"/>
        <v>43204</v>
      </c>
      <c r="D2297">
        <f>VLOOKUP(C2297,Sheet2!$A$2:$C$471,2,FALSE)</f>
        <v>15</v>
      </c>
      <c r="E2297">
        <f>VLOOKUP($C2297,Sheet2!$A$2:$D$471,4,FALSE)</f>
        <v>4</v>
      </c>
      <c r="F2297" t="str">
        <f>VLOOKUP(E2297,$W$2:$X$13,2,FALSE)</f>
        <v>APR</v>
      </c>
      <c r="G2297">
        <f t="shared" si="351"/>
        <v>2</v>
      </c>
      <c r="H2297">
        <f>VLOOKUP($C2297,Sheet2!$A$2:$C$471,3,FALSE)</f>
        <v>2018</v>
      </c>
      <c r="I2297" t="str">
        <f t="shared" si="352"/>
        <v>SAT</v>
      </c>
      <c r="J2297">
        <f t="shared" si="359"/>
        <v>7</v>
      </c>
      <c r="K2297">
        <f>IF(ISERROR(VLOOKUP(A2297,Sheet3!$B$2:$B$72,1,FALSE)),0,1)</f>
        <v>0</v>
      </c>
      <c r="L2297">
        <f t="shared" si="353"/>
        <v>1</v>
      </c>
      <c r="N2297">
        <f t="shared" si="354"/>
        <v>4</v>
      </c>
      <c r="O2297">
        <f t="shared" si="360"/>
        <v>2</v>
      </c>
      <c r="P2297">
        <f t="shared" si="355"/>
        <v>2018</v>
      </c>
      <c r="Q2297" t="str">
        <f t="shared" si="356"/>
        <v>APR</v>
      </c>
    </row>
    <row r="2298" spans="1:17" x14ac:dyDescent="0.25">
      <c r="A2298" s="1">
        <f t="shared" si="357"/>
        <v>43205</v>
      </c>
      <c r="B2298" s="1">
        <f>A2298-J2298+1</f>
        <v>43205</v>
      </c>
      <c r="C2298" s="1">
        <f t="shared" si="358"/>
        <v>43211</v>
      </c>
      <c r="D2298">
        <f>VLOOKUP(C2298,Sheet2!$A$2:$C$471,2,FALSE)</f>
        <v>16</v>
      </c>
      <c r="E2298">
        <f>VLOOKUP($C2298,Sheet2!$A$2:$D$471,4,FALSE)</f>
        <v>4</v>
      </c>
      <c r="F2298" t="str">
        <f>VLOOKUP(E2298,$W$2:$X$13,2,FALSE)</f>
        <v>APR</v>
      </c>
      <c r="G2298">
        <f t="shared" si="351"/>
        <v>2</v>
      </c>
      <c r="H2298">
        <f>VLOOKUP($C2298,Sheet2!$A$2:$C$471,3,FALSE)</f>
        <v>2018</v>
      </c>
      <c r="I2298" t="str">
        <f t="shared" si="352"/>
        <v>SUN</v>
      </c>
      <c r="J2298">
        <f t="shared" si="359"/>
        <v>1</v>
      </c>
      <c r="K2298">
        <f>IF(ISERROR(VLOOKUP(A2298,Sheet3!$B$2:$B$72,1,FALSE)),0,1)</f>
        <v>0</v>
      </c>
      <c r="L2298">
        <f t="shared" si="353"/>
        <v>1</v>
      </c>
      <c r="N2298">
        <f t="shared" si="354"/>
        <v>4</v>
      </c>
      <c r="O2298">
        <f t="shared" si="360"/>
        <v>2</v>
      </c>
      <c r="P2298">
        <f t="shared" si="355"/>
        <v>2018</v>
      </c>
      <c r="Q2298" t="str">
        <f t="shared" si="356"/>
        <v>APR</v>
      </c>
    </row>
    <row r="2299" spans="1:17" x14ac:dyDescent="0.25">
      <c r="A2299" s="1">
        <f t="shared" si="357"/>
        <v>43206</v>
      </c>
      <c r="B2299" s="1">
        <f>A2299-J2299+1</f>
        <v>43205</v>
      </c>
      <c r="C2299" s="1">
        <f t="shared" si="358"/>
        <v>43211</v>
      </c>
      <c r="D2299">
        <f>VLOOKUP(C2299,Sheet2!$A$2:$C$471,2,FALSE)</f>
        <v>16</v>
      </c>
      <c r="E2299">
        <f>VLOOKUP($C2299,Sheet2!$A$2:$D$471,4,FALSE)</f>
        <v>4</v>
      </c>
      <c r="F2299" t="str">
        <f>VLOOKUP(E2299,$W$2:$X$13,2,FALSE)</f>
        <v>APR</v>
      </c>
      <c r="G2299">
        <f t="shared" si="351"/>
        <v>2</v>
      </c>
      <c r="H2299">
        <f>VLOOKUP($C2299,Sheet2!$A$2:$C$471,3,FALSE)</f>
        <v>2018</v>
      </c>
      <c r="I2299" t="str">
        <f t="shared" si="352"/>
        <v>MON</v>
      </c>
      <c r="J2299">
        <f t="shared" si="359"/>
        <v>2</v>
      </c>
      <c r="K2299">
        <f>IF(ISERROR(VLOOKUP(A2299,Sheet3!$B$2:$B$72,1,FALSE)),0,1)</f>
        <v>0</v>
      </c>
      <c r="L2299">
        <f t="shared" si="353"/>
        <v>0</v>
      </c>
      <c r="N2299">
        <f t="shared" si="354"/>
        <v>4</v>
      </c>
      <c r="O2299">
        <f t="shared" si="360"/>
        <v>2</v>
      </c>
      <c r="P2299">
        <f t="shared" si="355"/>
        <v>2018</v>
      </c>
      <c r="Q2299" t="str">
        <f t="shared" si="356"/>
        <v>APR</v>
      </c>
    </row>
    <row r="2300" spans="1:17" x14ac:dyDescent="0.25">
      <c r="A2300" s="1">
        <f t="shared" si="357"/>
        <v>43207</v>
      </c>
      <c r="B2300" s="1">
        <f>A2300-J2300+1</f>
        <v>43205</v>
      </c>
      <c r="C2300" s="1">
        <f t="shared" si="358"/>
        <v>43211</v>
      </c>
      <c r="D2300">
        <f>VLOOKUP(C2300,Sheet2!$A$2:$C$471,2,FALSE)</f>
        <v>16</v>
      </c>
      <c r="E2300">
        <f>VLOOKUP($C2300,Sheet2!$A$2:$D$471,4,FALSE)</f>
        <v>4</v>
      </c>
      <c r="F2300" t="str">
        <f>VLOOKUP(E2300,$W$2:$X$13,2,FALSE)</f>
        <v>APR</v>
      </c>
      <c r="G2300">
        <f t="shared" si="351"/>
        <v>2</v>
      </c>
      <c r="H2300">
        <f>VLOOKUP($C2300,Sheet2!$A$2:$C$471,3,FALSE)</f>
        <v>2018</v>
      </c>
      <c r="I2300" t="str">
        <f t="shared" si="352"/>
        <v>TUE</v>
      </c>
      <c r="J2300">
        <f t="shared" si="359"/>
        <v>3</v>
      </c>
      <c r="K2300">
        <f>IF(ISERROR(VLOOKUP(A2300,Sheet3!$B$2:$B$72,1,FALSE)),0,1)</f>
        <v>0</v>
      </c>
      <c r="L2300">
        <f t="shared" si="353"/>
        <v>0</v>
      </c>
      <c r="N2300">
        <f t="shared" si="354"/>
        <v>4</v>
      </c>
      <c r="O2300">
        <f t="shared" si="360"/>
        <v>2</v>
      </c>
      <c r="P2300">
        <f t="shared" si="355"/>
        <v>2018</v>
      </c>
      <c r="Q2300" t="str">
        <f t="shared" si="356"/>
        <v>APR</v>
      </c>
    </row>
    <row r="2301" spans="1:17" x14ac:dyDescent="0.25">
      <c r="A2301" s="1">
        <f t="shared" si="357"/>
        <v>43208</v>
      </c>
      <c r="B2301" s="1">
        <f>A2301-J2301+1</f>
        <v>43205</v>
      </c>
      <c r="C2301" s="1">
        <f t="shared" si="358"/>
        <v>43211</v>
      </c>
      <c r="D2301">
        <f>VLOOKUP(C2301,Sheet2!$A$2:$C$471,2,FALSE)</f>
        <v>16</v>
      </c>
      <c r="E2301">
        <f>VLOOKUP($C2301,Sheet2!$A$2:$D$471,4,FALSE)</f>
        <v>4</v>
      </c>
      <c r="F2301" t="str">
        <f>VLOOKUP(E2301,$W$2:$X$13,2,FALSE)</f>
        <v>APR</v>
      </c>
      <c r="G2301">
        <f t="shared" si="351"/>
        <v>2</v>
      </c>
      <c r="H2301">
        <f>VLOOKUP($C2301,Sheet2!$A$2:$C$471,3,FALSE)</f>
        <v>2018</v>
      </c>
      <c r="I2301" t="str">
        <f t="shared" si="352"/>
        <v>WED</v>
      </c>
      <c r="J2301">
        <f t="shared" si="359"/>
        <v>4</v>
      </c>
      <c r="K2301">
        <f>IF(ISERROR(VLOOKUP(A2301,Sheet3!$B$2:$B$72,1,FALSE)),0,1)</f>
        <v>0</v>
      </c>
      <c r="L2301">
        <f t="shared" si="353"/>
        <v>0</v>
      </c>
      <c r="N2301">
        <f t="shared" si="354"/>
        <v>4</v>
      </c>
      <c r="O2301">
        <f t="shared" si="360"/>
        <v>2</v>
      </c>
      <c r="P2301">
        <f t="shared" si="355"/>
        <v>2018</v>
      </c>
      <c r="Q2301" t="str">
        <f t="shared" si="356"/>
        <v>APR</v>
      </c>
    </row>
    <row r="2302" spans="1:17" x14ac:dyDescent="0.25">
      <c r="A2302" s="1">
        <f t="shared" si="357"/>
        <v>43209</v>
      </c>
      <c r="B2302" s="1">
        <f>A2302-J2302+1</f>
        <v>43205</v>
      </c>
      <c r="C2302" s="1">
        <f t="shared" si="358"/>
        <v>43211</v>
      </c>
      <c r="D2302">
        <f>VLOOKUP(C2302,Sheet2!$A$2:$C$471,2,FALSE)</f>
        <v>16</v>
      </c>
      <c r="E2302">
        <f>VLOOKUP($C2302,Sheet2!$A$2:$D$471,4,FALSE)</f>
        <v>4</v>
      </c>
      <c r="F2302" t="str">
        <f>VLOOKUP(E2302,$W$2:$X$13,2,FALSE)</f>
        <v>APR</v>
      </c>
      <c r="G2302">
        <f t="shared" si="351"/>
        <v>2</v>
      </c>
      <c r="H2302">
        <f>VLOOKUP($C2302,Sheet2!$A$2:$C$471,3,FALSE)</f>
        <v>2018</v>
      </c>
      <c r="I2302" t="str">
        <f t="shared" si="352"/>
        <v>THU</v>
      </c>
      <c r="J2302">
        <f t="shared" si="359"/>
        <v>5</v>
      </c>
      <c r="K2302">
        <f>IF(ISERROR(VLOOKUP(A2302,Sheet3!$B$2:$B$72,1,FALSE)),0,1)</f>
        <v>0</v>
      </c>
      <c r="L2302">
        <f t="shared" si="353"/>
        <v>0</v>
      </c>
      <c r="N2302">
        <f t="shared" si="354"/>
        <v>4</v>
      </c>
      <c r="O2302">
        <f t="shared" si="360"/>
        <v>2</v>
      </c>
      <c r="P2302">
        <f t="shared" si="355"/>
        <v>2018</v>
      </c>
      <c r="Q2302" t="str">
        <f t="shared" si="356"/>
        <v>APR</v>
      </c>
    </row>
    <row r="2303" spans="1:17" x14ac:dyDescent="0.25">
      <c r="A2303" s="1">
        <f t="shared" si="357"/>
        <v>43210</v>
      </c>
      <c r="B2303" s="1">
        <f>A2303-J2303+1</f>
        <v>43205</v>
      </c>
      <c r="C2303" s="1">
        <f t="shared" si="358"/>
        <v>43211</v>
      </c>
      <c r="D2303">
        <f>VLOOKUP(C2303,Sheet2!$A$2:$C$471,2,FALSE)</f>
        <v>16</v>
      </c>
      <c r="E2303">
        <f>VLOOKUP($C2303,Sheet2!$A$2:$D$471,4,FALSE)</f>
        <v>4</v>
      </c>
      <c r="F2303" t="str">
        <f>VLOOKUP(E2303,$W$2:$X$13,2,FALSE)</f>
        <v>APR</v>
      </c>
      <c r="G2303">
        <f t="shared" si="351"/>
        <v>2</v>
      </c>
      <c r="H2303">
        <f>VLOOKUP($C2303,Sheet2!$A$2:$C$471,3,FALSE)</f>
        <v>2018</v>
      </c>
      <c r="I2303" t="str">
        <f t="shared" si="352"/>
        <v>FRI</v>
      </c>
      <c r="J2303">
        <f t="shared" si="359"/>
        <v>6</v>
      </c>
      <c r="K2303">
        <f>IF(ISERROR(VLOOKUP(A2303,Sheet3!$B$2:$B$72,1,FALSE)),0,1)</f>
        <v>0</v>
      </c>
      <c r="L2303">
        <f t="shared" si="353"/>
        <v>0</v>
      </c>
      <c r="N2303">
        <f t="shared" si="354"/>
        <v>4</v>
      </c>
      <c r="O2303">
        <f t="shared" si="360"/>
        <v>2</v>
      </c>
      <c r="P2303">
        <f t="shared" si="355"/>
        <v>2018</v>
      </c>
      <c r="Q2303" t="str">
        <f t="shared" si="356"/>
        <v>APR</v>
      </c>
    </row>
    <row r="2304" spans="1:17" x14ac:dyDescent="0.25">
      <c r="A2304" s="1">
        <f t="shared" si="357"/>
        <v>43211</v>
      </c>
      <c r="B2304" s="1">
        <f>A2304-J2304+1</f>
        <v>43205</v>
      </c>
      <c r="C2304" s="1">
        <f t="shared" si="358"/>
        <v>43211</v>
      </c>
      <c r="D2304">
        <f>VLOOKUP(C2304,Sheet2!$A$2:$C$471,2,FALSE)</f>
        <v>16</v>
      </c>
      <c r="E2304">
        <f>VLOOKUP($C2304,Sheet2!$A$2:$D$471,4,FALSE)</f>
        <v>4</v>
      </c>
      <c r="F2304" t="str">
        <f>VLOOKUP(E2304,$W$2:$X$13,2,FALSE)</f>
        <v>APR</v>
      </c>
      <c r="G2304">
        <f t="shared" si="351"/>
        <v>2</v>
      </c>
      <c r="H2304">
        <f>VLOOKUP($C2304,Sheet2!$A$2:$C$471,3,FALSE)</f>
        <v>2018</v>
      </c>
      <c r="I2304" t="str">
        <f t="shared" si="352"/>
        <v>SAT</v>
      </c>
      <c r="J2304">
        <f t="shared" si="359"/>
        <v>7</v>
      </c>
      <c r="K2304">
        <f>IF(ISERROR(VLOOKUP(A2304,Sheet3!$B$2:$B$72,1,FALSE)),0,1)</f>
        <v>0</v>
      </c>
      <c r="L2304">
        <f t="shared" si="353"/>
        <v>1</v>
      </c>
      <c r="N2304">
        <f t="shared" si="354"/>
        <v>4</v>
      </c>
      <c r="O2304">
        <f t="shared" si="360"/>
        <v>2</v>
      </c>
      <c r="P2304">
        <f t="shared" si="355"/>
        <v>2018</v>
      </c>
      <c r="Q2304" t="str">
        <f t="shared" si="356"/>
        <v>APR</v>
      </c>
    </row>
    <row r="2305" spans="1:17" x14ac:dyDescent="0.25">
      <c r="A2305" s="1">
        <f t="shared" si="357"/>
        <v>43212</v>
      </c>
      <c r="B2305" s="1">
        <f>A2305-J2305+1</f>
        <v>43212</v>
      </c>
      <c r="C2305" s="1">
        <f t="shared" si="358"/>
        <v>43218</v>
      </c>
      <c r="D2305">
        <f>VLOOKUP(C2305,Sheet2!$A$2:$C$471,2,FALSE)</f>
        <v>17</v>
      </c>
      <c r="E2305">
        <f>VLOOKUP($C2305,Sheet2!$A$2:$D$471,4,FALSE)</f>
        <v>4</v>
      </c>
      <c r="F2305" t="str">
        <f>VLOOKUP(E2305,$W$2:$X$13,2,FALSE)</f>
        <v>APR</v>
      </c>
      <c r="G2305">
        <f t="shared" si="351"/>
        <v>2</v>
      </c>
      <c r="H2305">
        <f>VLOOKUP($C2305,Sheet2!$A$2:$C$471,3,FALSE)</f>
        <v>2018</v>
      </c>
      <c r="I2305" t="str">
        <f t="shared" si="352"/>
        <v>SUN</v>
      </c>
      <c r="J2305">
        <f t="shared" si="359"/>
        <v>1</v>
      </c>
      <c r="K2305">
        <f>IF(ISERROR(VLOOKUP(A2305,Sheet3!$B$2:$B$72,1,FALSE)),0,1)</f>
        <v>0</v>
      </c>
      <c r="L2305">
        <f t="shared" si="353"/>
        <v>1</v>
      </c>
      <c r="N2305">
        <f t="shared" si="354"/>
        <v>4</v>
      </c>
      <c r="O2305">
        <f t="shared" si="360"/>
        <v>2</v>
      </c>
      <c r="P2305">
        <f t="shared" si="355"/>
        <v>2018</v>
      </c>
      <c r="Q2305" t="str">
        <f t="shared" si="356"/>
        <v>APR</v>
      </c>
    </row>
    <row r="2306" spans="1:17" x14ac:dyDescent="0.25">
      <c r="A2306" s="1">
        <f t="shared" si="357"/>
        <v>43213</v>
      </c>
      <c r="B2306" s="1">
        <f>A2306-J2306+1</f>
        <v>43212</v>
      </c>
      <c r="C2306" s="1">
        <f t="shared" si="358"/>
        <v>43218</v>
      </c>
      <c r="D2306">
        <f>VLOOKUP(C2306,Sheet2!$A$2:$C$471,2,FALSE)</f>
        <v>17</v>
      </c>
      <c r="E2306">
        <f>VLOOKUP($C2306,Sheet2!$A$2:$D$471,4,FALSE)</f>
        <v>4</v>
      </c>
      <c r="F2306" t="str">
        <f>VLOOKUP(E2306,$W$2:$X$13,2,FALSE)</f>
        <v>APR</v>
      </c>
      <c r="G2306">
        <f t="shared" si="351"/>
        <v>2</v>
      </c>
      <c r="H2306">
        <f>VLOOKUP($C2306,Sheet2!$A$2:$C$471,3,FALSE)</f>
        <v>2018</v>
      </c>
      <c r="I2306" t="str">
        <f t="shared" si="352"/>
        <v>MON</v>
      </c>
      <c r="J2306">
        <f t="shared" si="359"/>
        <v>2</v>
      </c>
      <c r="K2306">
        <f>IF(ISERROR(VLOOKUP(A2306,Sheet3!$B$2:$B$72,1,FALSE)),0,1)</f>
        <v>0</v>
      </c>
      <c r="L2306">
        <f t="shared" si="353"/>
        <v>0</v>
      </c>
      <c r="N2306">
        <f t="shared" si="354"/>
        <v>4</v>
      </c>
      <c r="O2306">
        <f t="shared" si="360"/>
        <v>2</v>
      </c>
      <c r="P2306">
        <f t="shared" si="355"/>
        <v>2018</v>
      </c>
      <c r="Q2306" t="str">
        <f t="shared" si="356"/>
        <v>APR</v>
      </c>
    </row>
    <row r="2307" spans="1:17" x14ac:dyDescent="0.25">
      <c r="A2307" s="1">
        <f t="shared" si="357"/>
        <v>43214</v>
      </c>
      <c r="B2307" s="1">
        <f>A2307-J2307+1</f>
        <v>43212</v>
      </c>
      <c r="C2307" s="1">
        <f t="shared" si="358"/>
        <v>43218</v>
      </c>
      <c r="D2307">
        <f>VLOOKUP(C2307,Sheet2!$A$2:$C$471,2,FALSE)</f>
        <v>17</v>
      </c>
      <c r="E2307">
        <f>VLOOKUP($C2307,Sheet2!$A$2:$D$471,4,FALSE)</f>
        <v>4</v>
      </c>
      <c r="F2307" t="str">
        <f>VLOOKUP(E2307,$W$2:$X$13,2,FALSE)</f>
        <v>APR</v>
      </c>
      <c r="G2307">
        <f t="shared" ref="G2307:G2370" si="361">ROUNDUP(E2307/3,0)</f>
        <v>2</v>
      </c>
      <c r="H2307">
        <f>VLOOKUP($C2307,Sheet2!$A$2:$C$471,3,FALSE)</f>
        <v>2018</v>
      </c>
      <c r="I2307" t="str">
        <f t="shared" ref="I2307:I2370" si="362">VLOOKUP(J2307,$T$2:$U$8,2,FALSE)</f>
        <v>TUE</v>
      </c>
      <c r="J2307">
        <f t="shared" si="359"/>
        <v>3</v>
      </c>
      <c r="K2307">
        <f>IF(ISERROR(VLOOKUP(A2307,Sheet3!$B$2:$B$72,1,FALSE)),0,1)</f>
        <v>0</v>
      </c>
      <c r="L2307">
        <f t="shared" ref="L2307:L2370" si="363">IF(OR(J2307=1,J2307=7),1,0)</f>
        <v>0</v>
      </c>
      <c r="N2307">
        <f t="shared" ref="N2307:N2370" si="364">MONTH(A2307)</f>
        <v>4</v>
      </c>
      <c r="O2307">
        <f t="shared" si="360"/>
        <v>2</v>
      </c>
      <c r="P2307">
        <f t="shared" ref="P2307:P2370" si="365">YEAR(A2307)</f>
        <v>2018</v>
      </c>
      <c r="Q2307" t="str">
        <f t="shared" ref="Q2307:Q2370" si="366">VLOOKUP(N2307,$W$2:$X$13,2,FALSE)</f>
        <v>APR</v>
      </c>
    </row>
    <row r="2308" spans="1:17" x14ac:dyDescent="0.25">
      <c r="A2308" s="1">
        <f t="shared" ref="A2308:A2371" si="367">A2307+1</f>
        <v>43215</v>
      </c>
      <c r="B2308" s="1">
        <f>A2308-J2308+1</f>
        <v>43212</v>
      </c>
      <c r="C2308" s="1">
        <f t="shared" ref="C2308:C2371" si="368">B2308+6</f>
        <v>43218</v>
      </c>
      <c r="D2308">
        <f>VLOOKUP(C2308,Sheet2!$A$2:$C$471,2,FALSE)</f>
        <v>17</v>
      </c>
      <c r="E2308">
        <f>VLOOKUP($C2308,Sheet2!$A$2:$D$471,4,FALSE)</f>
        <v>4</v>
      </c>
      <c r="F2308" t="str">
        <f>VLOOKUP(E2308,$W$2:$X$13,2,FALSE)</f>
        <v>APR</v>
      </c>
      <c r="G2308">
        <f t="shared" si="361"/>
        <v>2</v>
      </c>
      <c r="H2308">
        <f>VLOOKUP($C2308,Sheet2!$A$2:$C$471,3,FALSE)</f>
        <v>2018</v>
      </c>
      <c r="I2308" t="str">
        <f t="shared" si="362"/>
        <v>WED</v>
      </c>
      <c r="J2308">
        <f t="shared" ref="J2308:J2371" si="369">WEEKDAY(A2308)</f>
        <v>4</v>
      </c>
      <c r="K2308">
        <f>IF(ISERROR(VLOOKUP(A2308,Sheet3!$B$2:$B$72,1,FALSE)),0,1)</f>
        <v>0</v>
      </c>
      <c r="L2308">
        <f t="shared" si="363"/>
        <v>0</v>
      </c>
      <c r="N2308">
        <f t="shared" si="364"/>
        <v>4</v>
      </c>
      <c r="O2308">
        <f t="shared" si="360"/>
        <v>2</v>
      </c>
      <c r="P2308">
        <f t="shared" si="365"/>
        <v>2018</v>
      </c>
      <c r="Q2308" t="str">
        <f t="shared" si="366"/>
        <v>APR</v>
      </c>
    </row>
    <row r="2309" spans="1:17" x14ac:dyDescent="0.25">
      <c r="A2309" s="1">
        <f t="shared" si="367"/>
        <v>43216</v>
      </c>
      <c r="B2309" s="1">
        <f>A2309-J2309+1</f>
        <v>43212</v>
      </c>
      <c r="C2309" s="1">
        <f t="shared" si="368"/>
        <v>43218</v>
      </c>
      <c r="D2309">
        <f>VLOOKUP(C2309,Sheet2!$A$2:$C$471,2,FALSE)</f>
        <v>17</v>
      </c>
      <c r="E2309">
        <f>VLOOKUP($C2309,Sheet2!$A$2:$D$471,4,FALSE)</f>
        <v>4</v>
      </c>
      <c r="F2309" t="str">
        <f>VLOOKUP(E2309,$W$2:$X$13,2,FALSE)</f>
        <v>APR</v>
      </c>
      <c r="G2309">
        <f t="shared" si="361"/>
        <v>2</v>
      </c>
      <c r="H2309">
        <f>VLOOKUP($C2309,Sheet2!$A$2:$C$471,3,FALSE)</f>
        <v>2018</v>
      </c>
      <c r="I2309" t="str">
        <f t="shared" si="362"/>
        <v>THU</v>
      </c>
      <c r="J2309">
        <f t="shared" si="369"/>
        <v>5</v>
      </c>
      <c r="K2309">
        <f>IF(ISERROR(VLOOKUP(A2309,Sheet3!$B$2:$B$72,1,FALSE)),0,1)</f>
        <v>0</v>
      </c>
      <c r="L2309">
        <f t="shared" si="363"/>
        <v>0</v>
      </c>
      <c r="N2309">
        <f t="shared" si="364"/>
        <v>4</v>
      </c>
      <c r="O2309">
        <f t="shared" si="360"/>
        <v>2</v>
      </c>
      <c r="P2309">
        <f t="shared" si="365"/>
        <v>2018</v>
      </c>
      <c r="Q2309" t="str">
        <f t="shared" si="366"/>
        <v>APR</v>
      </c>
    </row>
    <row r="2310" spans="1:17" x14ac:dyDescent="0.25">
      <c r="A2310" s="1">
        <f t="shared" si="367"/>
        <v>43217</v>
      </c>
      <c r="B2310" s="1">
        <f>A2310-J2310+1</f>
        <v>43212</v>
      </c>
      <c r="C2310" s="1">
        <f t="shared" si="368"/>
        <v>43218</v>
      </c>
      <c r="D2310">
        <f>VLOOKUP(C2310,Sheet2!$A$2:$C$471,2,FALSE)</f>
        <v>17</v>
      </c>
      <c r="E2310">
        <f>VLOOKUP($C2310,Sheet2!$A$2:$D$471,4,FALSE)</f>
        <v>4</v>
      </c>
      <c r="F2310" t="str">
        <f>VLOOKUP(E2310,$W$2:$X$13,2,FALSE)</f>
        <v>APR</v>
      </c>
      <c r="G2310">
        <f t="shared" si="361"/>
        <v>2</v>
      </c>
      <c r="H2310">
        <f>VLOOKUP($C2310,Sheet2!$A$2:$C$471,3,FALSE)</f>
        <v>2018</v>
      </c>
      <c r="I2310" t="str">
        <f t="shared" si="362"/>
        <v>FRI</v>
      </c>
      <c r="J2310">
        <f t="shared" si="369"/>
        <v>6</v>
      </c>
      <c r="K2310">
        <f>IF(ISERROR(VLOOKUP(A2310,Sheet3!$B$2:$B$72,1,FALSE)),0,1)</f>
        <v>0</v>
      </c>
      <c r="L2310">
        <f t="shared" si="363"/>
        <v>0</v>
      </c>
      <c r="N2310">
        <f t="shared" si="364"/>
        <v>4</v>
      </c>
      <c r="O2310">
        <f t="shared" si="360"/>
        <v>2</v>
      </c>
      <c r="P2310">
        <f t="shared" si="365"/>
        <v>2018</v>
      </c>
      <c r="Q2310" t="str">
        <f t="shared" si="366"/>
        <v>APR</v>
      </c>
    </row>
    <row r="2311" spans="1:17" x14ac:dyDescent="0.25">
      <c r="A2311" s="1">
        <f t="shared" si="367"/>
        <v>43218</v>
      </c>
      <c r="B2311" s="1">
        <f>A2311-J2311+1</f>
        <v>43212</v>
      </c>
      <c r="C2311" s="1">
        <f t="shared" si="368"/>
        <v>43218</v>
      </c>
      <c r="D2311">
        <f>VLOOKUP(C2311,Sheet2!$A$2:$C$471,2,FALSE)</f>
        <v>17</v>
      </c>
      <c r="E2311">
        <f>VLOOKUP($C2311,Sheet2!$A$2:$D$471,4,FALSE)</f>
        <v>4</v>
      </c>
      <c r="F2311" t="str">
        <f>VLOOKUP(E2311,$W$2:$X$13,2,FALSE)</f>
        <v>APR</v>
      </c>
      <c r="G2311">
        <f t="shared" si="361"/>
        <v>2</v>
      </c>
      <c r="H2311">
        <f>VLOOKUP($C2311,Sheet2!$A$2:$C$471,3,FALSE)</f>
        <v>2018</v>
      </c>
      <c r="I2311" t="str">
        <f t="shared" si="362"/>
        <v>SAT</v>
      </c>
      <c r="J2311">
        <f t="shared" si="369"/>
        <v>7</v>
      </c>
      <c r="K2311">
        <f>IF(ISERROR(VLOOKUP(A2311,Sheet3!$B$2:$B$72,1,FALSE)),0,1)</f>
        <v>0</v>
      </c>
      <c r="L2311">
        <f t="shared" si="363"/>
        <v>1</v>
      </c>
      <c r="N2311">
        <f t="shared" si="364"/>
        <v>4</v>
      </c>
      <c r="O2311">
        <f t="shared" si="360"/>
        <v>2</v>
      </c>
      <c r="P2311">
        <f t="shared" si="365"/>
        <v>2018</v>
      </c>
      <c r="Q2311" t="str">
        <f t="shared" si="366"/>
        <v>APR</v>
      </c>
    </row>
    <row r="2312" spans="1:17" x14ac:dyDescent="0.25">
      <c r="A2312" s="1">
        <f t="shared" si="367"/>
        <v>43219</v>
      </c>
      <c r="B2312" s="1">
        <f>A2312-J2312+1</f>
        <v>43219</v>
      </c>
      <c r="C2312" s="1">
        <f t="shared" si="368"/>
        <v>43225</v>
      </c>
      <c r="D2312">
        <f>VLOOKUP(C2312,Sheet2!$A$2:$C$471,2,FALSE)</f>
        <v>18</v>
      </c>
      <c r="E2312">
        <f>VLOOKUP($C2312,Sheet2!$A$2:$D$471,4,FALSE)</f>
        <v>4</v>
      </c>
      <c r="F2312" t="str">
        <f>VLOOKUP(E2312,$W$2:$X$13,2,FALSE)</f>
        <v>APR</v>
      </c>
      <c r="G2312">
        <f t="shared" si="361"/>
        <v>2</v>
      </c>
      <c r="H2312">
        <f>VLOOKUP($C2312,Sheet2!$A$2:$C$471,3,FALSE)</f>
        <v>2018</v>
      </c>
      <c r="I2312" t="str">
        <f t="shared" si="362"/>
        <v>SUN</v>
      </c>
      <c r="J2312">
        <f t="shared" si="369"/>
        <v>1</v>
      </c>
      <c r="K2312">
        <f>IF(ISERROR(VLOOKUP(A2312,Sheet3!$B$2:$B$72,1,FALSE)),0,1)</f>
        <v>0</v>
      </c>
      <c r="L2312">
        <f t="shared" si="363"/>
        <v>1</v>
      </c>
      <c r="N2312">
        <f t="shared" si="364"/>
        <v>4</v>
      </c>
      <c r="O2312">
        <f t="shared" si="360"/>
        <v>2</v>
      </c>
      <c r="P2312">
        <f t="shared" si="365"/>
        <v>2018</v>
      </c>
      <c r="Q2312" t="str">
        <f t="shared" si="366"/>
        <v>APR</v>
      </c>
    </row>
    <row r="2313" spans="1:17" x14ac:dyDescent="0.25">
      <c r="A2313" s="1">
        <f t="shared" si="367"/>
        <v>43220</v>
      </c>
      <c r="B2313" s="1">
        <f>A2313-J2313+1</f>
        <v>43219</v>
      </c>
      <c r="C2313" s="1">
        <f t="shared" si="368"/>
        <v>43225</v>
      </c>
      <c r="D2313">
        <f>VLOOKUP(C2313,Sheet2!$A$2:$C$471,2,FALSE)</f>
        <v>18</v>
      </c>
      <c r="E2313">
        <f>VLOOKUP($C2313,Sheet2!$A$2:$D$471,4,FALSE)</f>
        <v>4</v>
      </c>
      <c r="F2313" t="str">
        <f>VLOOKUP(E2313,$W$2:$X$13,2,FALSE)</f>
        <v>APR</v>
      </c>
      <c r="G2313">
        <f t="shared" si="361"/>
        <v>2</v>
      </c>
      <c r="H2313">
        <f>VLOOKUP($C2313,Sheet2!$A$2:$C$471,3,FALSE)</f>
        <v>2018</v>
      </c>
      <c r="I2313" t="str">
        <f t="shared" si="362"/>
        <v>MON</v>
      </c>
      <c r="J2313">
        <f t="shared" si="369"/>
        <v>2</v>
      </c>
      <c r="K2313">
        <f>IF(ISERROR(VLOOKUP(A2313,Sheet3!$B$2:$B$72,1,FALSE)),0,1)</f>
        <v>0</v>
      </c>
      <c r="L2313">
        <f t="shared" si="363"/>
        <v>0</v>
      </c>
      <c r="N2313">
        <f t="shared" si="364"/>
        <v>4</v>
      </c>
      <c r="O2313">
        <f t="shared" si="360"/>
        <v>2</v>
      </c>
      <c r="P2313">
        <f t="shared" si="365"/>
        <v>2018</v>
      </c>
      <c r="Q2313" t="str">
        <f t="shared" si="366"/>
        <v>APR</v>
      </c>
    </row>
    <row r="2314" spans="1:17" x14ac:dyDescent="0.25">
      <c r="A2314" s="1">
        <f t="shared" si="367"/>
        <v>43221</v>
      </c>
      <c r="B2314" s="1">
        <f>A2314-J2314+1</f>
        <v>43219</v>
      </c>
      <c r="C2314" s="1">
        <f t="shared" si="368"/>
        <v>43225</v>
      </c>
      <c r="D2314">
        <f>VLOOKUP(C2314,Sheet2!$A$2:$C$471,2,FALSE)</f>
        <v>18</v>
      </c>
      <c r="E2314">
        <f>VLOOKUP($C2314,Sheet2!$A$2:$D$471,4,FALSE)</f>
        <v>4</v>
      </c>
      <c r="F2314" t="str">
        <f>VLOOKUP(E2314,$W$2:$X$13,2,FALSE)</f>
        <v>APR</v>
      </c>
      <c r="G2314">
        <f t="shared" si="361"/>
        <v>2</v>
      </c>
      <c r="H2314">
        <f>VLOOKUP($C2314,Sheet2!$A$2:$C$471,3,FALSE)</f>
        <v>2018</v>
      </c>
      <c r="I2314" t="str">
        <f t="shared" si="362"/>
        <v>TUE</v>
      </c>
      <c r="J2314">
        <f t="shared" si="369"/>
        <v>3</v>
      </c>
      <c r="K2314">
        <f>IF(ISERROR(VLOOKUP(A2314,Sheet3!$B$2:$B$72,1,FALSE)),0,1)</f>
        <v>0</v>
      </c>
      <c r="L2314">
        <f t="shared" si="363"/>
        <v>0</v>
      </c>
      <c r="N2314">
        <f t="shared" si="364"/>
        <v>5</v>
      </c>
      <c r="O2314">
        <f t="shared" si="360"/>
        <v>2</v>
      </c>
      <c r="P2314">
        <f t="shared" si="365"/>
        <v>2018</v>
      </c>
      <c r="Q2314" t="str">
        <f t="shared" si="366"/>
        <v>MAY</v>
      </c>
    </row>
    <row r="2315" spans="1:17" x14ac:dyDescent="0.25">
      <c r="A2315" s="1">
        <f t="shared" si="367"/>
        <v>43222</v>
      </c>
      <c r="B2315" s="1">
        <f>A2315-J2315+1</f>
        <v>43219</v>
      </c>
      <c r="C2315" s="1">
        <f t="shared" si="368"/>
        <v>43225</v>
      </c>
      <c r="D2315">
        <f>VLOOKUP(C2315,Sheet2!$A$2:$C$471,2,FALSE)</f>
        <v>18</v>
      </c>
      <c r="E2315">
        <f>VLOOKUP($C2315,Sheet2!$A$2:$D$471,4,FALSE)</f>
        <v>4</v>
      </c>
      <c r="F2315" t="str">
        <f>VLOOKUP(E2315,$W$2:$X$13,2,FALSE)</f>
        <v>APR</v>
      </c>
      <c r="G2315">
        <f t="shared" si="361"/>
        <v>2</v>
      </c>
      <c r="H2315">
        <f>VLOOKUP($C2315,Sheet2!$A$2:$C$471,3,FALSE)</f>
        <v>2018</v>
      </c>
      <c r="I2315" t="str">
        <f t="shared" si="362"/>
        <v>WED</v>
      </c>
      <c r="J2315">
        <f t="shared" si="369"/>
        <v>4</v>
      </c>
      <c r="K2315">
        <f>IF(ISERROR(VLOOKUP(A2315,Sheet3!$B$2:$B$72,1,FALSE)),0,1)</f>
        <v>0</v>
      </c>
      <c r="L2315">
        <f t="shared" si="363"/>
        <v>0</v>
      </c>
      <c r="N2315">
        <f t="shared" si="364"/>
        <v>5</v>
      </c>
      <c r="O2315">
        <f t="shared" si="360"/>
        <v>2</v>
      </c>
      <c r="P2315">
        <f t="shared" si="365"/>
        <v>2018</v>
      </c>
      <c r="Q2315" t="str">
        <f t="shared" si="366"/>
        <v>MAY</v>
      </c>
    </row>
    <row r="2316" spans="1:17" x14ac:dyDescent="0.25">
      <c r="A2316" s="1">
        <f t="shared" si="367"/>
        <v>43223</v>
      </c>
      <c r="B2316" s="1">
        <f>A2316-J2316+1</f>
        <v>43219</v>
      </c>
      <c r="C2316" s="1">
        <f t="shared" si="368"/>
        <v>43225</v>
      </c>
      <c r="D2316">
        <f>VLOOKUP(C2316,Sheet2!$A$2:$C$471,2,FALSE)</f>
        <v>18</v>
      </c>
      <c r="E2316">
        <f>VLOOKUP($C2316,Sheet2!$A$2:$D$471,4,FALSE)</f>
        <v>4</v>
      </c>
      <c r="F2316" t="str">
        <f>VLOOKUP(E2316,$W$2:$X$13,2,FALSE)</f>
        <v>APR</v>
      </c>
      <c r="G2316">
        <f t="shared" si="361"/>
        <v>2</v>
      </c>
      <c r="H2316">
        <f>VLOOKUP($C2316,Sheet2!$A$2:$C$471,3,FALSE)</f>
        <v>2018</v>
      </c>
      <c r="I2316" t="str">
        <f t="shared" si="362"/>
        <v>THU</v>
      </c>
      <c r="J2316">
        <f t="shared" si="369"/>
        <v>5</v>
      </c>
      <c r="K2316">
        <f>IF(ISERROR(VLOOKUP(A2316,Sheet3!$B$2:$B$72,1,FALSE)),0,1)</f>
        <v>0</v>
      </c>
      <c r="L2316">
        <f t="shared" si="363"/>
        <v>0</v>
      </c>
      <c r="N2316">
        <f t="shared" si="364"/>
        <v>5</v>
      </c>
      <c r="O2316">
        <f t="shared" si="360"/>
        <v>2</v>
      </c>
      <c r="P2316">
        <f t="shared" si="365"/>
        <v>2018</v>
      </c>
      <c r="Q2316" t="str">
        <f t="shared" si="366"/>
        <v>MAY</v>
      </c>
    </row>
    <row r="2317" spans="1:17" x14ac:dyDescent="0.25">
      <c r="A2317" s="1">
        <f t="shared" si="367"/>
        <v>43224</v>
      </c>
      <c r="B2317" s="1">
        <f>A2317-J2317+1</f>
        <v>43219</v>
      </c>
      <c r="C2317" s="1">
        <f t="shared" si="368"/>
        <v>43225</v>
      </c>
      <c r="D2317">
        <f>VLOOKUP(C2317,Sheet2!$A$2:$C$471,2,FALSE)</f>
        <v>18</v>
      </c>
      <c r="E2317">
        <f>VLOOKUP($C2317,Sheet2!$A$2:$D$471,4,FALSE)</f>
        <v>4</v>
      </c>
      <c r="F2317" t="str">
        <f>VLOOKUP(E2317,$W$2:$X$13,2,FALSE)</f>
        <v>APR</v>
      </c>
      <c r="G2317">
        <f t="shared" si="361"/>
        <v>2</v>
      </c>
      <c r="H2317">
        <f>VLOOKUP($C2317,Sheet2!$A$2:$C$471,3,FALSE)</f>
        <v>2018</v>
      </c>
      <c r="I2317" t="str">
        <f t="shared" si="362"/>
        <v>FRI</v>
      </c>
      <c r="J2317">
        <f t="shared" si="369"/>
        <v>6</v>
      </c>
      <c r="K2317">
        <f>IF(ISERROR(VLOOKUP(A2317,Sheet3!$B$2:$B$72,1,FALSE)),0,1)</f>
        <v>0</v>
      </c>
      <c r="L2317">
        <f t="shared" si="363"/>
        <v>0</v>
      </c>
      <c r="N2317">
        <f t="shared" si="364"/>
        <v>5</v>
      </c>
      <c r="O2317">
        <f t="shared" si="360"/>
        <v>2</v>
      </c>
      <c r="P2317">
        <f t="shared" si="365"/>
        <v>2018</v>
      </c>
      <c r="Q2317" t="str">
        <f t="shared" si="366"/>
        <v>MAY</v>
      </c>
    </row>
    <row r="2318" spans="1:17" x14ac:dyDescent="0.25">
      <c r="A2318" s="1">
        <f t="shared" si="367"/>
        <v>43225</v>
      </c>
      <c r="B2318" s="1">
        <f>A2318-J2318+1</f>
        <v>43219</v>
      </c>
      <c r="C2318" s="1">
        <f t="shared" si="368"/>
        <v>43225</v>
      </c>
      <c r="D2318">
        <f>VLOOKUP(C2318,Sheet2!$A$2:$C$471,2,FALSE)</f>
        <v>18</v>
      </c>
      <c r="E2318">
        <f>VLOOKUP($C2318,Sheet2!$A$2:$D$471,4,FALSE)</f>
        <v>4</v>
      </c>
      <c r="F2318" t="str">
        <f>VLOOKUP(E2318,$W$2:$X$13,2,FALSE)</f>
        <v>APR</v>
      </c>
      <c r="G2318">
        <f t="shared" si="361"/>
        <v>2</v>
      </c>
      <c r="H2318">
        <f>VLOOKUP($C2318,Sheet2!$A$2:$C$471,3,FALSE)</f>
        <v>2018</v>
      </c>
      <c r="I2318" t="str">
        <f t="shared" si="362"/>
        <v>SAT</v>
      </c>
      <c r="J2318">
        <f t="shared" si="369"/>
        <v>7</v>
      </c>
      <c r="K2318">
        <f>IF(ISERROR(VLOOKUP(A2318,Sheet3!$B$2:$B$72,1,FALSE)),0,1)</f>
        <v>0</v>
      </c>
      <c r="L2318">
        <f t="shared" si="363"/>
        <v>1</v>
      </c>
      <c r="N2318">
        <f t="shared" si="364"/>
        <v>5</v>
      </c>
      <c r="O2318">
        <f t="shared" si="360"/>
        <v>2</v>
      </c>
      <c r="P2318">
        <f t="shared" si="365"/>
        <v>2018</v>
      </c>
      <c r="Q2318" t="str">
        <f t="shared" si="366"/>
        <v>MAY</v>
      </c>
    </row>
    <row r="2319" spans="1:17" x14ac:dyDescent="0.25">
      <c r="A2319" s="1">
        <f t="shared" si="367"/>
        <v>43226</v>
      </c>
      <c r="B2319" s="1">
        <f>A2319-J2319+1</f>
        <v>43226</v>
      </c>
      <c r="C2319" s="1">
        <f t="shared" si="368"/>
        <v>43232</v>
      </c>
      <c r="D2319">
        <f>VLOOKUP(C2319,Sheet2!$A$2:$C$471,2,FALSE)</f>
        <v>19</v>
      </c>
      <c r="E2319">
        <f>VLOOKUP($C2319,Sheet2!$A$2:$D$471,4,FALSE)</f>
        <v>5</v>
      </c>
      <c r="F2319" t="str">
        <f>VLOOKUP(E2319,$W$2:$X$13,2,FALSE)</f>
        <v>MAY</v>
      </c>
      <c r="G2319">
        <f t="shared" si="361"/>
        <v>2</v>
      </c>
      <c r="H2319">
        <f>VLOOKUP($C2319,Sheet2!$A$2:$C$471,3,FALSE)</f>
        <v>2018</v>
      </c>
      <c r="I2319" t="str">
        <f t="shared" si="362"/>
        <v>SUN</v>
      </c>
      <c r="J2319">
        <f t="shared" si="369"/>
        <v>1</v>
      </c>
      <c r="K2319">
        <f>IF(ISERROR(VLOOKUP(A2319,Sheet3!$B$2:$B$72,1,FALSE)),0,1)</f>
        <v>0</v>
      </c>
      <c r="L2319">
        <f t="shared" si="363"/>
        <v>1</v>
      </c>
      <c r="N2319">
        <f t="shared" si="364"/>
        <v>5</v>
      </c>
      <c r="O2319">
        <f t="shared" si="360"/>
        <v>2</v>
      </c>
      <c r="P2319">
        <f t="shared" si="365"/>
        <v>2018</v>
      </c>
      <c r="Q2319" t="str">
        <f t="shared" si="366"/>
        <v>MAY</v>
      </c>
    </row>
    <row r="2320" spans="1:17" x14ac:dyDescent="0.25">
      <c r="A2320" s="1">
        <f t="shared" si="367"/>
        <v>43227</v>
      </c>
      <c r="B2320" s="1">
        <f>A2320-J2320+1</f>
        <v>43226</v>
      </c>
      <c r="C2320" s="1">
        <f t="shared" si="368"/>
        <v>43232</v>
      </c>
      <c r="D2320">
        <f>VLOOKUP(C2320,Sheet2!$A$2:$C$471,2,FALSE)</f>
        <v>19</v>
      </c>
      <c r="E2320">
        <f>VLOOKUP($C2320,Sheet2!$A$2:$D$471,4,FALSE)</f>
        <v>5</v>
      </c>
      <c r="F2320" t="str">
        <f>VLOOKUP(E2320,$W$2:$X$13,2,FALSE)</f>
        <v>MAY</v>
      </c>
      <c r="G2320">
        <f t="shared" si="361"/>
        <v>2</v>
      </c>
      <c r="H2320">
        <f>VLOOKUP($C2320,Sheet2!$A$2:$C$471,3,FALSE)</f>
        <v>2018</v>
      </c>
      <c r="I2320" t="str">
        <f t="shared" si="362"/>
        <v>MON</v>
      </c>
      <c r="J2320">
        <f t="shared" si="369"/>
        <v>2</v>
      </c>
      <c r="K2320">
        <f>IF(ISERROR(VLOOKUP(A2320,Sheet3!$B$2:$B$72,1,FALSE)),0,1)</f>
        <v>0</v>
      </c>
      <c r="L2320">
        <f t="shared" si="363"/>
        <v>0</v>
      </c>
      <c r="N2320">
        <f t="shared" si="364"/>
        <v>5</v>
      </c>
      <c r="O2320">
        <f t="shared" si="360"/>
        <v>2</v>
      </c>
      <c r="P2320">
        <f t="shared" si="365"/>
        <v>2018</v>
      </c>
      <c r="Q2320" t="str">
        <f t="shared" si="366"/>
        <v>MAY</v>
      </c>
    </row>
    <row r="2321" spans="1:17" x14ac:dyDescent="0.25">
      <c r="A2321" s="1">
        <f t="shared" si="367"/>
        <v>43228</v>
      </c>
      <c r="B2321" s="1">
        <f>A2321-J2321+1</f>
        <v>43226</v>
      </c>
      <c r="C2321" s="1">
        <f t="shared" si="368"/>
        <v>43232</v>
      </c>
      <c r="D2321">
        <f>VLOOKUP(C2321,Sheet2!$A$2:$C$471,2,FALSE)</f>
        <v>19</v>
      </c>
      <c r="E2321">
        <f>VLOOKUP($C2321,Sheet2!$A$2:$D$471,4,FALSE)</f>
        <v>5</v>
      </c>
      <c r="F2321" t="str">
        <f>VLOOKUP(E2321,$W$2:$X$13,2,FALSE)</f>
        <v>MAY</v>
      </c>
      <c r="G2321">
        <f t="shared" si="361"/>
        <v>2</v>
      </c>
      <c r="H2321">
        <f>VLOOKUP($C2321,Sheet2!$A$2:$C$471,3,FALSE)</f>
        <v>2018</v>
      </c>
      <c r="I2321" t="str">
        <f t="shared" si="362"/>
        <v>TUE</v>
      </c>
      <c r="J2321">
        <f t="shared" si="369"/>
        <v>3</v>
      </c>
      <c r="K2321">
        <f>IF(ISERROR(VLOOKUP(A2321,Sheet3!$B$2:$B$72,1,FALSE)),0,1)</f>
        <v>0</v>
      </c>
      <c r="L2321">
        <f t="shared" si="363"/>
        <v>0</v>
      </c>
      <c r="N2321">
        <f t="shared" si="364"/>
        <v>5</v>
      </c>
      <c r="O2321">
        <f t="shared" si="360"/>
        <v>2</v>
      </c>
      <c r="P2321">
        <f t="shared" si="365"/>
        <v>2018</v>
      </c>
      <c r="Q2321" t="str">
        <f t="shared" si="366"/>
        <v>MAY</v>
      </c>
    </row>
    <row r="2322" spans="1:17" x14ac:dyDescent="0.25">
      <c r="A2322" s="1">
        <f t="shared" si="367"/>
        <v>43229</v>
      </c>
      <c r="B2322" s="1">
        <f>A2322-J2322+1</f>
        <v>43226</v>
      </c>
      <c r="C2322" s="1">
        <f t="shared" si="368"/>
        <v>43232</v>
      </c>
      <c r="D2322">
        <f>VLOOKUP(C2322,Sheet2!$A$2:$C$471,2,FALSE)</f>
        <v>19</v>
      </c>
      <c r="E2322">
        <f>VLOOKUP($C2322,Sheet2!$A$2:$D$471,4,FALSE)</f>
        <v>5</v>
      </c>
      <c r="F2322" t="str">
        <f>VLOOKUP(E2322,$W$2:$X$13,2,FALSE)</f>
        <v>MAY</v>
      </c>
      <c r="G2322">
        <f t="shared" si="361"/>
        <v>2</v>
      </c>
      <c r="H2322">
        <f>VLOOKUP($C2322,Sheet2!$A$2:$C$471,3,FALSE)</f>
        <v>2018</v>
      </c>
      <c r="I2322" t="str">
        <f t="shared" si="362"/>
        <v>WED</v>
      </c>
      <c r="J2322">
        <f t="shared" si="369"/>
        <v>4</v>
      </c>
      <c r="K2322">
        <f>IF(ISERROR(VLOOKUP(A2322,Sheet3!$B$2:$B$72,1,FALSE)),0,1)</f>
        <v>0</v>
      </c>
      <c r="L2322">
        <f t="shared" si="363"/>
        <v>0</v>
      </c>
      <c r="N2322">
        <f t="shared" si="364"/>
        <v>5</v>
      </c>
      <c r="O2322">
        <f t="shared" si="360"/>
        <v>2</v>
      </c>
      <c r="P2322">
        <f t="shared" si="365"/>
        <v>2018</v>
      </c>
      <c r="Q2322" t="str">
        <f t="shared" si="366"/>
        <v>MAY</v>
      </c>
    </row>
    <row r="2323" spans="1:17" x14ac:dyDescent="0.25">
      <c r="A2323" s="1">
        <f t="shared" si="367"/>
        <v>43230</v>
      </c>
      <c r="B2323" s="1">
        <f>A2323-J2323+1</f>
        <v>43226</v>
      </c>
      <c r="C2323" s="1">
        <f t="shared" si="368"/>
        <v>43232</v>
      </c>
      <c r="D2323">
        <f>VLOOKUP(C2323,Sheet2!$A$2:$C$471,2,FALSE)</f>
        <v>19</v>
      </c>
      <c r="E2323">
        <f>VLOOKUP($C2323,Sheet2!$A$2:$D$471,4,FALSE)</f>
        <v>5</v>
      </c>
      <c r="F2323" t="str">
        <f>VLOOKUP(E2323,$W$2:$X$13,2,FALSE)</f>
        <v>MAY</v>
      </c>
      <c r="G2323">
        <f t="shared" si="361"/>
        <v>2</v>
      </c>
      <c r="H2323">
        <f>VLOOKUP($C2323,Sheet2!$A$2:$C$471,3,FALSE)</f>
        <v>2018</v>
      </c>
      <c r="I2323" t="str">
        <f t="shared" si="362"/>
        <v>THU</v>
      </c>
      <c r="J2323">
        <f t="shared" si="369"/>
        <v>5</v>
      </c>
      <c r="K2323">
        <f>IF(ISERROR(VLOOKUP(A2323,Sheet3!$B$2:$B$72,1,FALSE)),0,1)</f>
        <v>0</v>
      </c>
      <c r="L2323">
        <f t="shared" si="363"/>
        <v>0</v>
      </c>
      <c r="N2323">
        <f t="shared" si="364"/>
        <v>5</v>
      </c>
      <c r="O2323">
        <f t="shared" si="360"/>
        <v>2</v>
      </c>
      <c r="P2323">
        <f t="shared" si="365"/>
        <v>2018</v>
      </c>
      <c r="Q2323" t="str">
        <f t="shared" si="366"/>
        <v>MAY</v>
      </c>
    </row>
    <row r="2324" spans="1:17" x14ac:dyDescent="0.25">
      <c r="A2324" s="1">
        <f t="shared" si="367"/>
        <v>43231</v>
      </c>
      <c r="B2324" s="1">
        <f>A2324-J2324+1</f>
        <v>43226</v>
      </c>
      <c r="C2324" s="1">
        <f t="shared" si="368"/>
        <v>43232</v>
      </c>
      <c r="D2324">
        <f>VLOOKUP(C2324,Sheet2!$A$2:$C$471,2,FALSE)</f>
        <v>19</v>
      </c>
      <c r="E2324">
        <f>VLOOKUP($C2324,Sheet2!$A$2:$D$471,4,FALSE)</f>
        <v>5</v>
      </c>
      <c r="F2324" t="str">
        <f>VLOOKUP(E2324,$W$2:$X$13,2,FALSE)</f>
        <v>MAY</v>
      </c>
      <c r="G2324">
        <f t="shared" si="361"/>
        <v>2</v>
      </c>
      <c r="H2324">
        <f>VLOOKUP($C2324,Sheet2!$A$2:$C$471,3,FALSE)</f>
        <v>2018</v>
      </c>
      <c r="I2324" t="str">
        <f t="shared" si="362"/>
        <v>FRI</v>
      </c>
      <c r="J2324">
        <f t="shared" si="369"/>
        <v>6</v>
      </c>
      <c r="K2324">
        <f>IF(ISERROR(VLOOKUP(A2324,Sheet3!$B$2:$B$72,1,FALSE)),0,1)</f>
        <v>0</v>
      </c>
      <c r="L2324">
        <f t="shared" si="363"/>
        <v>0</v>
      </c>
      <c r="N2324">
        <f t="shared" si="364"/>
        <v>5</v>
      </c>
      <c r="O2324">
        <f t="shared" si="360"/>
        <v>2</v>
      </c>
      <c r="P2324">
        <f t="shared" si="365"/>
        <v>2018</v>
      </c>
      <c r="Q2324" t="str">
        <f t="shared" si="366"/>
        <v>MAY</v>
      </c>
    </row>
    <row r="2325" spans="1:17" x14ac:dyDescent="0.25">
      <c r="A2325" s="1">
        <f t="shared" si="367"/>
        <v>43232</v>
      </c>
      <c r="B2325" s="1">
        <f>A2325-J2325+1</f>
        <v>43226</v>
      </c>
      <c r="C2325" s="1">
        <f t="shared" si="368"/>
        <v>43232</v>
      </c>
      <c r="D2325">
        <f>VLOOKUP(C2325,Sheet2!$A$2:$C$471,2,FALSE)</f>
        <v>19</v>
      </c>
      <c r="E2325">
        <f>VLOOKUP($C2325,Sheet2!$A$2:$D$471,4,FALSE)</f>
        <v>5</v>
      </c>
      <c r="F2325" t="str">
        <f>VLOOKUP(E2325,$W$2:$X$13,2,FALSE)</f>
        <v>MAY</v>
      </c>
      <c r="G2325">
        <f t="shared" si="361"/>
        <v>2</v>
      </c>
      <c r="H2325">
        <f>VLOOKUP($C2325,Sheet2!$A$2:$C$471,3,FALSE)</f>
        <v>2018</v>
      </c>
      <c r="I2325" t="str">
        <f t="shared" si="362"/>
        <v>SAT</v>
      </c>
      <c r="J2325">
        <f t="shared" si="369"/>
        <v>7</v>
      </c>
      <c r="K2325">
        <f>IF(ISERROR(VLOOKUP(A2325,Sheet3!$B$2:$B$72,1,FALSE)),0,1)</f>
        <v>0</v>
      </c>
      <c r="L2325">
        <f t="shared" si="363"/>
        <v>1</v>
      </c>
      <c r="N2325">
        <f t="shared" si="364"/>
        <v>5</v>
      </c>
      <c r="O2325">
        <f t="shared" si="360"/>
        <v>2</v>
      </c>
      <c r="P2325">
        <f t="shared" si="365"/>
        <v>2018</v>
      </c>
      <c r="Q2325" t="str">
        <f t="shared" si="366"/>
        <v>MAY</v>
      </c>
    </row>
    <row r="2326" spans="1:17" x14ac:dyDescent="0.25">
      <c r="A2326" s="1">
        <f t="shared" si="367"/>
        <v>43233</v>
      </c>
      <c r="B2326" s="1">
        <f>A2326-J2326+1</f>
        <v>43233</v>
      </c>
      <c r="C2326" s="1">
        <f t="shared" si="368"/>
        <v>43239</v>
      </c>
      <c r="D2326">
        <f>VLOOKUP(C2326,Sheet2!$A$2:$C$471,2,FALSE)</f>
        <v>20</v>
      </c>
      <c r="E2326">
        <f>VLOOKUP($C2326,Sheet2!$A$2:$D$471,4,FALSE)</f>
        <v>5</v>
      </c>
      <c r="F2326" t="str">
        <f>VLOOKUP(E2326,$W$2:$X$13,2,FALSE)</f>
        <v>MAY</v>
      </c>
      <c r="G2326">
        <f t="shared" si="361"/>
        <v>2</v>
      </c>
      <c r="H2326">
        <f>VLOOKUP($C2326,Sheet2!$A$2:$C$471,3,FALSE)</f>
        <v>2018</v>
      </c>
      <c r="I2326" t="str">
        <f t="shared" si="362"/>
        <v>SUN</v>
      </c>
      <c r="J2326">
        <f t="shared" si="369"/>
        <v>1</v>
      </c>
      <c r="K2326">
        <f>IF(ISERROR(VLOOKUP(A2326,Sheet3!$B$2:$B$72,1,FALSE)),0,1)</f>
        <v>0</v>
      </c>
      <c r="L2326">
        <f t="shared" si="363"/>
        <v>1</v>
      </c>
      <c r="N2326">
        <f t="shared" si="364"/>
        <v>5</v>
      </c>
      <c r="O2326">
        <f t="shared" si="360"/>
        <v>2</v>
      </c>
      <c r="P2326">
        <f t="shared" si="365"/>
        <v>2018</v>
      </c>
      <c r="Q2326" t="str">
        <f t="shared" si="366"/>
        <v>MAY</v>
      </c>
    </row>
    <row r="2327" spans="1:17" x14ac:dyDescent="0.25">
      <c r="A2327" s="1">
        <f t="shared" si="367"/>
        <v>43234</v>
      </c>
      <c r="B2327" s="1">
        <f>A2327-J2327+1</f>
        <v>43233</v>
      </c>
      <c r="C2327" s="1">
        <f t="shared" si="368"/>
        <v>43239</v>
      </c>
      <c r="D2327">
        <f>VLOOKUP(C2327,Sheet2!$A$2:$C$471,2,FALSE)</f>
        <v>20</v>
      </c>
      <c r="E2327">
        <f>VLOOKUP($C2327,Sheet2!$A$2:$D$471,4,FALSE)</f>
        <v>5</v>
      </c>
      <c r="F2327" t="str">
        <f>VLOOKUP(E2327,$W$2:$X$13,2,FALSE)</f>
        <v>MAY</v>
      </c>
      <c r="G2327">
        <f t="shared" si="361"/>
        <v>2</v>
      </c>
      <c r="H2327">
        <f>VLOOKUP($C2327,Sheet2!$A$2:$C$471,3,FALSE)</f>
        <v>2018</v>
      </c>
      <c r="I2327" t="str">
        <f t="shared" si="362"/>
        <v>MON</v>
      </c>
      <c r="J2327">
        <f t="shared" si="369"/>
        <v>2</v>
      </c>
      <c r="K2327">
        <f>IF(ISERROR(VLOOKUP(A2327,Sheet3!$B$2:$B$72,1,FALSE)),0,1)</f>
        <v>0</v>
      </c>
      <c r="L2327">
        <f t="shared" si="363"/>
        <v>0</v>
      </c>
      <c r="N2327">
        <f t="shared" si="364"/>
        <v>5</v>
      </c>
      <c r="O2327">
        <f t="shared" si="360"/>
        <v>2</v>
      </c>
      <c r="P2327">
        <f t="shared" si="365"/>
        <v>2018</v>
      </c>
      <c r="Q2327" t="str">
        <f t="shared" si="366"/>
        <v>MAY</v>
      </c>
    </row>
    <row r="2328" spans="1:17" x14ac:dyDescent="0.25">
      <c r="A2328" s="1">
        <f t="shared" si="367"/>
        <v>43235</v>
      </c>
      <c r="B2328" s="1">
        <f>A2328-J2328+1</f>
        <v>43233</v>
      </c>
      <c r="C2328" s="1">
        <f t="shared" si="368"/>
        <v>43239</v>
      </c>
      <c r="D2328">
        <f>VLOOKUP(C2328,Sheet2!$A$2:$C$471,2,FALSE)</f>
        <v>20</v>
      </c>
      <c r="E2328">
        <f>VLOOKUP($C2328,Sheet2!$A$2:$D$471,4,FALSE)</f>
        <v>5</v>
      </c>
      <c r="F2328" t="str">
        <f>VLOOKUP(E2328,$W$2:$X$13,2,FALSE)</f>
        <v>MAY</v>
      </c>
      <c r="G2328">
        <f t="shared" si="361"/>
        <v>2</v>
      </c>
      <c r="H2328">
        <f>VLOOKUP($C2328,Sheet2!$A$2:$C$471,3,FALSE)</f>
        <v>2018</v>
      </c>
      <c r="I2328" t="str">
        <f t="shared" si="362"/>
        <v>TUE</v>
      </c>
      <c r="J2328">
        <f t="shared" si="369"/>
        <v>3</v>
      </c>
      <c r="K2328">
        <f>IF(ISERROR(VLOOKUP(A2328,Sheet3!$B$2:$B$72,1,FALSE)),0,1)</f>
        <v>0</v>
      </c>
      <c r="L2328">
        <f t="shared" si="363"/>
        <v>0</v>
      </c>
      <c r="N2328">
        <f t="shared" si="364"/>
        <v>5</v>
      </c>
      <c r="O2328">
        <f t="shared" si="360"/>
        <v>2</v>
      </c>
      <c r="P2328">
        <f t="shared" si="365"/>
        <v>2018</v>
      </c>
      <c r="Q2328" t="str">
        <f t="shared" si="366"/>
        <v>MAY</v>
      </c>
    </row>
    <row r="2329" spans="1:17" x14ac:dyDescent="0.25">
      <c r="A2329" s="1">
        <f t="shared" si="367"/>
        <v>43236</v>
      </c>
      <c r="B2329" s="1">
        <f>A2329-J2329+1</f>
        <v>43233</v>
      </c>
      <c r="C2329" s="1">
        <f t="shared" si="368"/>
        <v>43239</v>
      </c>
      <c r="D2329">
        <f>VLOOKUP(C2329,Sheet2!$A$2:$C$471,2,FALSE)</f>
        <v>20</v>
      </c>
      <c r="E2329">
        <f>VLOOKUP($C2329,Sheet2!$A$2:$D$471,4,FALSE)</f>
        <v>5</v>
      </c>
      <c r="F2329" t="str">
        <f>VLOOKUP(E2329,$W$2:$X$13,2,FALSE)</f>
        <v>MAY</v>
      </c>
      <c r="G2329">
        <f t="shared" si="361"/>
        <v>2</v>
      </c>
      <c r="H2329">
        <f>VLOOKUP($C2329,Sheet2!$A$2:$C$471,3,FALSE)</f>
        <v>2018</v>
      </c>
      <c r="I2329" t="str">
        <f t="shared" si="362"/>
        <v>WED</v>
      </c>
      <c r="J2329">
        <f t="shared" si="369"/>
        <v>4</v>
      </c>
      <c r="K2329">
        <f>IF(ISERROR(VLOOKUP(A2329,Sheet3!$B$2:$B$72,1,FALSE)),0,1)</f>
        <v>0</v>
      </c>
      <c r="L2329">
        <f t="shared" si="363"/>
        <v>0</v>
      </c>
      <c r="N2329">
        <f t="shared" si="364"/>
        <v>5</v>
      </c>
      <c r="O2329">
        <f t="shared" si="360"/>
        <v>2</v>
      </c>
      <c r="P2329">
        <f t="shared" si="365"/>
        <v>2018</v>
      </c>
      <c r="Q2329" t="str">
        <f t="shared" si="366"/>
        <v>MAY</v>
      </c>
    </row>
    <row r="2330" spans="1:17" x14ac:dyDescent="0.25">
      <c r="A2330" s="1">
        <f t="shared" si="367"/>
        <v>43237</v>
      </c>
      <c r="B2330" s="1">
        <f>A2330-J2330+1</f>
        <v>43233</v>
      </c>
      <c r="C2330" s="1">
        <f t="shared" si="368"/>
        <v>43239</v>
      </c>
      <c r="D2330">
        <f>VLOOKUP(C2330,Sheet2!$A$2:$C$471,2,FALSE)</f>
        <v>20</v>
      </c>
      <c r="E2330">
        <f>VLOOKUP($C2330,Sheet2!$A$2:$D$471,4,FALSE)</f>
        <v>5</v>
      </c>
      <c r="F2330" t="str">
        <f>VLOOKUP(E2330,$W$2:$X$13,2,FALSE)</f>
        <v>MAY</v>
      </c>
      <c r="G2330">
        <f t="shared" si="361"/>
        <v>2</v>
      </c>
      <c r="H2330">
        <f>VLOOKUP($C2330,Sheet2!$A$2:$C$471,3,FALSE)</f>
        <v>2018</v>
      </c>
      <c r="I2330" t="str">
        <f t="shared" si="362"/>
        <v>THU</v>
      </c>
      <c r="J2330">
        <f t="shared" si="369"/>
        <v>5</v>
      </c>
      <c r="K2330">
        <f>IF(ISERROR(VLOOKUP(A2330,Sheet3!$B$2:$B$72,1,FALSE)),0,1)</f>
        <v>0</v>
      </c>
      <c r="L2330">
        <f t="shared" si="363"/>
        <v>0</v>
      </c>
      <c r="N2330">
        <f t="shared" si="364"/>
        <v>5</v>
      </c>
      <c r="O2330">
        <f t="shared" si="360"/>
        <v>2</v>
      </c>
      <c r="P2330">
        <f t="shared" si="365"/>
        <v>2018</v>
      </c>
      <c r="Q2330" t="str">
        <f t="shared" si="366"/>
        <v>MAY</v>
      </c>
    </row>
    <row r="2331" spans="1:17" x14ac:dyDescent="0.25">
      <c r="A2331" s="1">
        <f t="shared" si="367"/>
        <v>43238</v>
      </c>
      <c r="B2331" s="1">
        <f>A2331-J2331+1</f>
        <v>43233</v>
      </c>
      <c r="C2331" s="1">
        <f t="shared" si="368"/>
        <v>43239</v>
      </c>
      <c r="D2331">
        <f>VLOOKUP(C2331,Sheet2!$A$2:$C$471,2,FALSE)</f>
        <v>20</v>
      </c>
      <c r="E2331">
        <f>VLOOKUP($C2331,Sheet2!$A$2:$D$471,4,FALSE)</f>
        <v>5</v>
      </c>
      <c r="F2331" t="str">
        <f>VLOOKUP(E2331,$W$2:$X$13,2,FALSE)</f>
        <v>MAY</v>
      </c>
      <c r="G2331">
        <f t="shared" si="361"/>
        <v>2</v>
      </c>
      <c r="H2331">
        <f>VLOOKUP($C2331,Sheet2!$A$2:$C$471,3,FALSE)</f>
        <v>2018</v>
      </c>
      <c r="I2331" t="str">
        <f t="shared" si="362"/>
        <v>FRI</v>
      </c>
      <c r="J2331">
        <f t="shared" si="369"/>
        <v>6</v>
      </c>
      <c r="K2331">
        <f>IF(ISERROR(VLOOKUP(A2331,Sheet3!$B$2:$B$72,1,FALSE)),0,1)</f>
        <v>0</v>
      </c>
      <c r="L2331">
        <f t="shared" si="363"/>
        <v>0</v>
      </c>
      <c r="N2331">
        <f t="shared" si="364"/>
        <v>5</v>
      </c>
      <c r="O2331">
        <f t="shared" si="360"/>
        <v>2</v>
      </c>
      <c r="P2331">
        <f t="shared" si="365"/>
        <v>2018</v>
      </c>
      <c r="Q2331" t="str">
        <f t="shared" si="366"/>
        <v>MAY</v>
      </c>
    </row>
    <row r="2332" spans="1:17" x14ac:dyDescent="0.25">
      <c r="A2332" s="1">
        <f t="shared" si="367"/>
        <v>43239</v>
      </c>
      <c r="B2332" s="1">
        <f>A2332-J2332+1</f>
        <v>43233</v>
      </c>
      <c r="C2332" s="1">
        <f t="shared" si="368"/>
        <v>43239</v>
      </c>
      <c r="D2332">
        <f>VLOOKUP(C2332,Sheet2!$A$2:$C$471,2,FALSE)</f>
        <v>20</v>
      </c>
      <c r="E2332">
        <f>VLOOKUP($C2332,Sheet2!$A$2:$D$471,4,FALSE)</f>
        <v>5</v>
      </c>
      <c r="F2332" t="str">
        <f>VLOOKUP(E2332,$W$2:$X$13,2,FALSE)</f>
        <v>MAY</v>
      </c>
      <c r="G2332">
        <f t="shared" si="361"/>
        <v>2</v>
      </c>
      <c r="H2332">
        <f>VLOOKUP($C2332,Sheet2!$A$2:$C$471,3,FALSE)</f>
        <v>2018</v>
      </c>
      <c r="I2332" t="str">
        <f t="shared" si="362"/>
        <v>SAT</v>
      </c>
      <c r="J2332">
        <f t="shared" si="369"/>
        <v>7</v>
      </c>
      <c r="K2332">
        <f>IF(ISERROR(VLOOKUP(A2332,Sheet3!$B$2:$B$72,1,FALSE)),0,1)</f>
        <v>0</v>
      </c>
      <c r="L2332">
        <f t="shared" si="363"/>
        <v>1</v>
      </c>
      <c r="N2332">
        <f t="shared" si="364"/>
        <v>5</v>
      </c>
      <c r="O2332">
        <f t="shared" si="360"/>
        <v>2</v>
      </c>
      <c r="P2332">
        <f t="shared" si="365"/>
        <v>2018</v>
      </c>
      <c r="Q2332" t="str">
        <f t="shared" si="366"/>
        <v>MAY</v>
      </c>
    </row>
    <row r="2333" spans="1:17" x14ac:dyDescent="0.25">
      <c r="A2333" s="1">
        <f t="shared" si="367"/>
        <v>43240</v>
      </c>
      <c r="B2333" s="1">
        <f>A2333-J2333+1</f>
        <v>43240</v>
      </c>
      <c r="C2333" s="1">
        <f t="shared" si="368"/>
        <v>43246</v>
      </c>
      <c r="D2333">
        <f>VLOOKUP(C2333,Sheet2!$A$2:$C$471,2,FALSE)</f>
        <v>21</v>
      </c>
      <c r="E2333">
        <f>VLOOKUP($C2333,Sheet2!$A$2:$D$471,4,FALSE)</f>
        <v>5</v>
      </c>
      <c r="F2333" t="str">
        <f>VLOOKUP(E2333,$W$2:$X$13,2,FALSE)</f>
        <v>MAY</v>
      </c>
      <c r="G2333">
        <f t="shared" si="361"/>
        <v>2</v>
      </c>
      <c r="H2333">
        <f>VLOOKUP($C2333,Sheet2!$A$2:$C$471,3,FALSE)</f>
        <v>2018</v>
      </c>
      <c r="I2333" t="str">
        <f t="shared" si="362"/>
        <v>SUN</v>
      </c>
      <c r="J2333">
        <f t="shared" si="369"/>
        <v>1</v>
      </c>
      <c r="K2333">
        <f>IF(ISERROR(VLOOKUP(A2333,Sheet3!$B$2:$B$72,1,FALSE)),0,1)</f>
        <v>0</v>
      </c>
      <c r="L2333">
        <f t="shared" si="363"/>
        <v>1</v>
      </c>
      <c r="N2333">
        <f t="shared" si="364"/>
        <v>5</v>
      </c>
      <c r="O2333">
        <f t="shared" si="360"/>
        <v>2</v>
      </c>
      <c r="P2333">
        <f t="shared" si="365"/>
        <v>2018</v>
      </c>
      <c r="Q2333" t="str">
        <f t="shared" si="366"/>
        <v>MAY</v>
      </c>
    </row>
    <row r="2334" spans="1:17" x14ac:dyDescent="0.25">
      <c r="A2334" s="1">
        <f t="shared" si="367"/>
        <v>43241</v>
      </c>
      <c r="B2334" s="1">
        <f>A2334-J2334+1</f>
        <v>43240</v>
      </c>
      <c r="C2334" s="1">
        <f t="shared" si="368"/>
        <v>43246</v>
      </c>
      <c r="D2334">
        <f>VLOOKUP(C2334,Sheet2!$A$2:$C$471,2,FALSE)</f>
        <v>21</v>
      </c>
      <c r="E2334">
        <f>VLOOKUP($C2334,Sheet2!$A$2:$D$471,4,FALSE)</f>
        <v>5</v>
      </c>
      <c r="F2334" t="str">
        <f>VLOOKUP(E2334,$W$2:$X$13,2,FALSE)</f>
        <v>MAY</v>
      </c>
      <c r="G2334">
        <f t="shared" si="361"/>
        <v>2</v>
      </c>
      <c r="H2334">
        <f>VLOOKUP($C2334,Sheet2!$A$2:$C$471,3,FALSE)</f>
        <v>2018</v>
      </c>
      <c r="I2334" t="str">
        <f t="shared" si="362"/>
        <v>MON</v>
      </c>
      <c r="J2334">
        <f t="shared" si="369"/>
        <v>2</v>
      </c>
      <c r="K2334">
        <f>IF(ISERROR(VLOOKUP(A2334,Sheet3!$B$2:$B$72,1,FALSE)),0,1)</f>
        <v>0</v>
      </c>
      <c r="L2334">
        <f t="shared" si="363"/>
        <v>0</v>
      </c>
      <c r="N2334">
        <f t="shared" si="364"/>
        <v>5</v>
      </c>
      <c r="O2334">
        <f t="shared" si="360"/>
        <v>2</v>
      </c>
      <c r="P2334">
        <f t="shared" si="365"/>
        <v>2018</v>
      </c>
      <c r="Q2334" t="str">
        <f t="shared" si="366"/>
        <v>MAY</v>
      </c>
    </row>
    <row r="2335" spans="1:17" x14ac:dyDescent="0.25">
      <c r="A2335" s="1">
        <f t="shared" si="367"/>
        <v>43242</v>
      </c>
      <c r="B2335" s="1">
        <f>A2335-J2335+1</f>
        <v>43240</v>
      </c>
      <c r="C2335" s="1">
        <f t="shared" si="368"/>
        <v>43246</v>
      </c>
      <c r="D2335">
        <f>VLOOKUP(C2335,Sheet2!$A$2:$C$471,2,FALSE)</f>
        <v>21</v>
      </c>
      <c r="E2335">
        <f>VLOOKUP($C2335,Sheet2!$A$2:$D$471,4,FALSE)</f>
        <v>5</v>
      </c>
      <c r="F2335" t="str">
        <f>VLOOKUP(E2335,$W$2:$X$13,2,FALSE)</f>
        <v>MAY</v>
      </c>
      <c r="G2335">
        <f t="shared" si="361"/>
        <v>2</v>
      </c>
      <c r="H2335">
        <f>VLOOKUP($C2335,Sheet2!$A$2:$C$471,3,FALSE)</f>
        <v>2018</v>
      </c>
      <c r="I2335" t="str">
        <f t="shared" si="362"/>
        <v>TUE</v>
      </c>
      <c r="J2335">
        <f t="shared" si="369"/>
        <v>3</v>
      </c>
      <c r="K2335">
        <f>IF(ISERROR(VLOOKUP(A2335,Sheet3!$B$2:$B$72,1,FALSE)),0,1)</f>
        <v>0</v>
      </c>
      <c r="L2335">
        <f t="shared" si="363"/>
        <v>0</v>
      </c>
      <c r="N2335">
        <f t="shared" si="364"/>
        <v>5</v>
      </c>
      <c r="O2335">
        <f t="shared" si="360"/>
        <v>2</v>
      </c>
      <c r="P2335">
        <f t="shared" si="365"/>
        <v>2018</v>
      </c>
      <c r="Q2335" t="str">
        <f t="shared" si="366"/>
        <v>MAY</v>
      </c>
    </row>
    <row r="2336" spans="1:17" x14ac:dyDescent="0.25">
      <c r="A2336" s="1">
        <f t="shared" si="367"/>
        <v>43243</v>
      </c>
      <c r="B2336" s="1">
        <f>A2336-J2336+1</f>
        <v>43240</v>
      </c>
      <c r="C2336" s="1">
        <f t="shared" si="368"/>
        <v>43246</v>
      </c>
      <c r="D2336">
        <f>VLOOKUP(C2336,Sheet2!$A$2:$C$471,2,FALSE)</f>
        <v>21</v>
      </c>
      <c r="E2336">
        <f>VLOOKUP($C2336,Sheet2!$A$2:$D$471,4,FALSE)</f>
        <v>5</v>
      </c>
      <c r="F2336" t="str">
        <f>VLOOKUP(E2336,$W$2:$X$13,2,FALSE)</f>
        <v>MAY</v>
      </c>
      <c r="G2336">
        <f t="shared" si="361"/>
        <v>2</v>
      </c>
      <c r="H2336">
        <f>VLOOKUP($C2336,Sheet2!$A$2:$C$471,3,FALSE)</f>
        <v>2018</v>
      </c>
      <c r="I2336" t="str">
        <f t="shared" si="362"/>
        <v>WED</v>
      </c>
      <c r="J2336">
        <f t="shared" si="369"/>
        <v>4</v>
      </c>
      <c r="K2336">
        <f>IF(ISERROR(VLOOKUP(A2336,Sheet3!$B$2:$B$72,1,FALSE)),0,1)</f>
        <v>0</v>
      </c>
      <c r="L2336">
        <f t="shared" si="363"/>
        <v>0</v>
      </c>
      <c r="N2336">
        <f t="shared" si="364"/>
        <v>5</v>
      </c>
      <c r="O2336">
        <f t="shared" si="360"/>
        <v>2</v>
      </c>
      <c r="P2336">
        <f t="shared" si="365"/>
        <v>2018</v>
      </c>
      <c r="Q2336" t="str">
        <f t="shared" si="366"/>
        <v>MAY</v>
      </c>
    </row>
    <row r="2337" spans="1:17" x14ac:dyDescent="0.25">
      <c r="A2337" s="1">
        <f t="shared" si="367"/>
        <v>43244</v>
      </c>
      <c r="B2337" s="1">
        <f>A2337-J2337+1</f>
        <v>43240</v>
      </c>
      <c r="C2337" s="1">
        <f t="shared" si="368"/>
        <v>43246</v>
      </c>
      <c r="D2337">
        <f>VLOOKUP(C2337,Sheet2!$A$2:$C$471,2,FALSE)</f>
        <v>21</v>
      </c>
      <c r="E2337">
        <f>VLOOKUP($C2337,Sheet2!$A$2:$D$471,4,FALSE)</f>
        <v>5</v>
      </c>
      <c r="F2337" t="str">
        <f>VLOOKUP(E2337,$W$2:$X$13,2,FALSE)</f>
        <v>MAY</v>
      </c>
      <c r="G2337">
        <f t="shared" si="361"/>
        <v>2</v>
      </c>
      <c r="H2337">
        <f>VLOOKUP($C2337,Sheet2!$A$2:$C$471,3,FALSE)</f>
        <v>2018</v>
      </c>
      <c r="I2337" t="str">
        <f t="shared" si="362"/>
        <v>THU</v>
      </c>
      <c r="J2337">
        <f t="shared" si="369"/>
        <v>5</v>
      </c>
      <c r="K2337">
        <f>IF(ISERROR(VLOOKUP(A2337,Sheet3!$B$2:$B$72,1,FALSE)),0,1)</f>
        <v>0</v>
      </c>
      <c r="L2337">
        <f t="shared" si="363"/>
        <v>0</v>
      </c>
      <c r="N2337">
        <f t="shared" si="364"/>
        <v>5</v>
      </c>
      <c r="O2337">
        <f t="shared" si="360"/>
        <v>2</v>
      </c>
      <c r="P2337">
        <f t="shared" si="365"/>
        <v>2018</v>
      </c>
      <c r="Q2337" t="str">
        <f t="shared" si="366"/>
        <v>MAY</v>
      </c>
    </row>
    <row r="2338" spans="1:17" x14ac:dyDescent="0.25">
      <c r="A2338" s="1">
        <f t="shared" si="367"/>
        <v>43245</v>
      </c>
      <c r="B2338" s="1">
        <f>A2338-J2338+1</f>
        <v>43240</v>
      </c>
      <c r="C2338" s="1">
        <f t="shared" si="368"/>
        <v>43246</v>
      </c>
      <c r="D2338">
        <f>VLOOKUP(C2338,Sheet2!$A$2:$C$471,2,FALSE)</f>
        <v>21</v>
      </c>
      <c r="E2338">
        <f>VLOOKUP($C2338,Sheet2!$A$2:$D$471,4,FALSE)</f>
        <v>5</v>
      </c>
      <c r="F2338" t="str">
        <f>VLOOKUP(E2338,$W$2:$X$13,2,FALSE)</f>
        <v>MAY</v>
      </c>
      <c r="G2338">
        <f t="shared" si="361"/>
        <v>2</v>
      </c>
      <c r="H2338">
        <f>VLOOKUP($C2338,Sheet2!$A$2:$C$471,3,FALSE)</f>
        <v>2018</v>
      </c>
      <c r="I2338" t="str">
        <f t="shared" si="362"/>
        <v>FRI</v>
      </c>
      <c r="J2338">
        <f t="shared" si="369"/>
        <v>6</v>
      </c>
      <c r="K2338">
        <f>IF(ISERROR(VLOOKUP(A2338,Sheet3!$B$2:$B$72,1,FALSE)),0,1)</f>
        <v>0</v>
      </c>
      <c r="L2338">
        <f t="shared" si="363"/>
        <v>0</v>
      </c>
      <c r="N2338">
        <f t="shared" si="364"/>
        <v>5</v>
      </c>
      <c r="O2338">
        <f t="shared" si="360"/>
        <v>2</v>
      </c>
      <c r="P2338">
        <f t="shared" si="365"/>
        <v>2018</v>
      </c>
      <c r="Q2338" t="str">
        <f t="shared" si="366"/>
        <v>MAY</v>
      </c>
    </row>
    <row r="2339" spans="1:17" x14ac:dyDescent="0.25">
      <c r="A2339" s="1">
        <f t="shared" si="367"/>
        <v>43246</v>
      </c>
      <c r="B2339" s="1">
        <f>A2339-J2339+1</f>
        <v>43240</v>
      </c>
      <c r="C2339" s="1">
        <f t="shared" si="368"/>
        <v>43246</v>
      </c>
      <c r="D2339">
        <f>VLOOKUP(C2339,Sheet2!$A$2:$C$471,2,FALSE)</f>
        <v>21</v>
      </c>
      <c r="E2339">
        <f>VLOOKUP($C2339,Sheet2!$A$2:$D$471,4,FALSE)</f>
        <v>5</v>
      </c>
      <c r="F2339" t="str">
        <f>VLOOKUP(E2339,$W$2:$X$13,2,FALSE)</f>
        <v>MAY</v>
      </c>
      <c r="G2339">
        <f t="shared" si="361"/>
        <v>2</v>
      </c>
      <c r="H2339">
        <f>VLOOKUP($C2339,Sheet2!$A$2:$C$471,3,FALSE)</f>
        <v>2018</v>
      </c>
      <c r="I2339" t="str">
        <f t="shared" si="362"/>
        <v>SAT</v>
      </c>
      <c r="J2339">
        <f t="shared" si="369"/>
        <v>7</v>
      </c>
      <c r="K2339">
        <f>IF(ISERROR(VLOOKUP(A2339,Sheet3!$B$2:$B$72,1,FALSE)),0,1)</f>
        <v>0</v>
      </c>
      <c r="L2339">
        <f t="shared" si="363"/>
        <v>1</v>
      </c>
      <c r="N2339">
        <f t="shared" si="364"/>
        <v>5</v>
      </c>
      <c r="O2339">
        <f t="shared" si="360"/>
        <v>2</v>
      </c>
      <c r="P2339">
        <f t="shared" si="365"/>
        <v>2018</v>
      </c>
      <c r="Q2339" t="str">
        <f t="shared" si="366"/>
        <v>MAY</v>
      </c>
    </row>
    <row r="2340" spans="1:17" x14ac:dyDescent="0.25">
      <c r="A2340" s="1">
        <f t="shared" si="367"/>
        <v>43247</v>
      </c>
      <c r="B2340" s="1">
        <f>A2340-J2340+1</f>
        <v>43247</v>
      </c>
      <c r="C2340" s="1">
        <f t="shared" si="368"/>
        <v>43253</v>
      </c>
      <c r="D2340">
        <f>VLOOKUP(C2340,Sheet2!$A$2:$C$471,2,FALSE)</f>
        <v>22</v>
      </c>
      <c r="E2340">
        <f>VLOOKUP($C2340,Sheet2!$A$2:$D$471,4,FALSE)</f>
        <v>5</v>
      </c>
      <c r="F2340" t="str">
        <f>VLOOKUP(E2340,$W$2:$X$13,2,FALSE)</f>
        <v>MAY</v>
      </c>
      <c r="G2340">
        <f t="shared" si="361"/>
        <v>2</v>
      </c>
      <c r="H2340">
        <f>VLOOKUP($C2340,Sheet2!$A$2:$C$471,3,FALSE)</f>
        <v>2018</v>
      </c>
      <c r="I2340" t="str">
        <f t="shared" si="362"/>
        <v>SUN</v>
      </c>
      <c r="J2340">
        <f t="shared" si="369"/>
        <v>1</v>
      </c>
      <c r="K2340">
        <f>IF(ISERROR(VLOOKUP(A2340,Sheet3!$B$2:$B$72,1,FALSE)),0,1)</f>
        <v>0</v>
      </c>
      <c r="L2340">
        <f t="shared" si="363"/>
        <v>1</v>
      </c>
      <c r="N2340">
        <f t="shared" si="364"/>
        <v>5</v>
      </c>
      <c r="O2340">
        <f t="shared" si="360"/>
        <v>2</v>
      </c>
      <c r="P2340">
        <f t="shared" si="365"/>
        <v>2018</v>
      </c>
      <c r="Q2340" t="str">
        <f t="shared" si="366"/>
        <v>MAY</v>
      </c>
    </row>
    <row r="2341" spans="1:17" x14ac:dyDescent="0.25">
      <c r="A2341" s="1">
        <f t="shared" si="367"/>
        <v>43248</v>
      </c>
      <c r="B2341" s="1">
        <f>A2341-J2341+1</f>
        <v>43247</v>
      </c>
      <c r="C2341" s="1">
        <f t="shared" si="368"/>
        <v>43253</v>
      </c>
      <c r="D2341">
        <f>VLOOKUP(C2341,Sheet2!$A$2:$C$471,2,FALSE)</f>
        <v>22</v>
      </c>
      <c r="E2341">
        <f>VLOOKUP($C2341,Sheet2!$A$2:$D$471,4,FALSE)</f>
        <v>5</v>
      </c>
      <c r="F2341" t="str">
        <f>VLOOKUP(E2341,$W$2:$X$13,2,FALSE)</f>
        <v>MAY</v>
      </c>
      <c r="G2341">
        <f t="shared" si="361"/>
        <v>2</v>
      </c>
      <c r="H2341">
        <f>VLOOKUP($C2341,Sheet2!$A$2:$C$471,3,FALSE)</f>
        <v>2018</v>
      </c>
      <c r="I2341" t="str">
        <f t="shared" si="362"/>
        <v>MON</v>
      </c>
      <c r="J2341">
        <f t="shared" si="369"/>
        <v>2</v>
      </c>
      <c r="K2341">
        <f>IF(ISERROR(VLOOKUP(A2341,Sheet3!$B$2:$B$72,1,FALSE)),0,1)</f>
        <v>1</v>
      </c>
      <c r="L2341">
        <f t="shared" si="363"/>
        <v>0</v>
      </c>
      <c r="N2341">
        <f t="shared" si="364"/>
        <v>5</v>
      </c>
      <c r="O2341">
        <f t="shared" si="360"/>
        <v>2</v>
      </c>
      <c r="P2341">
        <f t="shared" si="365"/>
        <v>2018</v>
      </c>
      <c r="Q2341" t="str">
        <f t="shared" si="366"/>
        <v>MAY</v>
      </c>
    </row>
    <row r="2342" spans="1:17" x14ac:dyDescent="0.25">
      <c r="A2342" s="1">
        <f t="shared" si="367"/>
        <v>43249</v>
      </c>
      <c r="B2342" s="1">
        <f>A2342-J2342+1</f>
        <v>43247</v>
      </c>
      <c r="C2342" s="1">
        <f t="shared" si="368"/>
        <v>43253</v>
      </c>
      <c r="D2342">
        <f>VLOOKUP(C2342,Sheet2!$A$2:$C$471,2,FALSE)</f>
        <v>22</v>
      </c>
      <c r="E2342">
        <f>VLOOKUP($C2342,Sheet2!$A$2:$D$471,4,FALSE)</f>
        <v>5</v>
      </c>
      <c r="F2342" t="str">
        <f>VLOOKUP(E2342,$W$2:$X$13,2,FALSE)</f>
        <v>MAY</v>
      </c>
      <c r="G2342">
        <f t="shared" si="361"/>
        <v>2</v>
      </c>
      <c r="H2342">
        <f>VLOOKUP($C2342,Sheet2!$A$2:$C$471,3,FALSE)</f>
        <v>2018</v>
      </c>
      <c r="I2342" t="str">
        <f t="shared" si="362"/>
        <v>TUE</v>
      </c>
      <c r="J2342">
        <f t="shared" si="369"/>
        <v>3</v>
      </c>
      <c r="K2342">
        <f>IF(ISERROR(VLOOKUP(A2342,Sheet3!$B$2:$B$72,1,FALSE)),0,1)</f>
        <v>0</v>
      </c>
      <c r="L2342">
        <f t="shared" si="363"/>
        <v>0</v>
      </c>
      <c r="N2342">
        <f t="shared" si="364"/>
        <v>5</v>
      </c>
      <c r="O2342">
        <f t="shared" si="360"/>
        <v>2</v>
      </c>
      <c r="P2342">
        <f t="shared" si="365"/>
        <v>2018</v>
      </c>
      <c r="Q2342" t="str">
        <f t="shared" si="366"/>
        <v>MAY</v>
      </c>
    </row>
    <row r="2343" spans="1:17" x14ac:dyDescent="0.25">
      <c r="A2343" s="1">
        <f t="shared" si="367"/>
        <v>43250</v>
      </c>
      <c r="B2343" s="1">
        <f>A2343-J2343+1</f>
        <v>43247</v>
      </c>
      <c r="C2343" s="1">
        <f t="shared" si="368"/>
        <v>43253</v>
      </c>
      <c r="D2343">
        <f>VLOOKUP(C2343,Sheet2!$A$2:$C$471,2,FALSE)</f>
        <v>22</v>
      </c>
      <c r="E2343">
        <f>VLOOKUP($C2343,Sheet2!$A$2:$D$471,4,FALSE)</f>
        <v>5</v>
      </c>
      <c r="F2343" t="str">
        <f>VLOOKUP(E2343,$W$2:$X$13,2,FALSE)</f>
        <v>MAY</v>
      </c>
      <c r="G2343">
        <f t="shared" si="361"/>
        <v>2</v>
      </c>
      <c r="H2343">
        <f>VLOOKUP($C2343,Sheet2!$A$2:$C$471,3,FALSE)</f>
        <v>2018</v>
      </c>
      <c r="I2343" t="str">
        <f t="shared" si="362"/>
        <v>WED</v>
      </c>
      <c r="J2343">
        <f t="shared" si="369"/>
        <v>4</v>
      </c>
      <c r="K2343">
        <f>IF(ISERROR(VLOOKUP(A2343,Sheet3!$B$2:$B$72,1,FALSE)),0,1)</f>
        <v>0</v>
      </c>
      <c r="L2343">
        <f t="shared" si="363"/>
        <v>0</v>
      </c>
      <c r="N2343">
        <f t="shared" si="364"/>
        <v>5</v>
      </c>
      <c r="O2343">
        <f t="shared" si="360"/>
        <v>2</v>
      </c>
      <c r="P2343">
        <f t="shared" si="365"/>
        <v>2018</v>
      </c>
      <c r="Q2343" t="str">
        <f t="shared" si="366"/>
        <v>MAY</v>
      </c>
    </row>
    <row r="2344" spans="1:17" x14ac:dyDescent="0.25">
      <c r="A2344" s="1">
        <f t="shared" si="367"/>
        <v>43251</v>
      </c>
      <c r="B2344" s="1">
        <f>A2344-J2344+1</f>
        <v>43247</v>
      </c>
      <c r="C2344" s="1">
        <f t="shared" si="368"/>
        <v>43253</v>
      </c>
      <c r="D2344">
        <f>VLOOKUP(C2344,Sheet2!$A$2:$C$471,2,FALSE)</f>
        <v>22</v>
      </c>
      <c r="E2344">
        <f>VLOOKUP($C2344,Sheet2!$A$2:$D$471,4,FALSE)</f>
        <v>5</v>
      </c>
      <c r="F2344" t="str">
        <f>VLOOKUP(E2344,$W$2:$X$13,2,FALSE)</f>
        <v>MAY</v>
      </c>
      <c r="G2344">
        <f t="shared" si="361"/>
        <v>2</v>
      </c>
      <c r="H2344">
        <f>VLOOKUP($C2344,Sheet2!$A$2:$C$471,3,FALSE)</f>
        <v>2018</v>
      </c>
      <c r="I2344" t="str">
        <f t="shared" si="362"/>
        <v>THU</v>
      </c>
      <c r="J2344">
        <f t="shared" si="369"/>
        <v>5</v>
      </c>
      <c r="K2344">
        <f>IF(ISERROR(VLOOKUP(A2344,Sheet3!$B$2:$B$72,1,FALSE)),0,1)</f>
        <v>0</v>
      </c>
      <c r="L2344">
        <f t="shared" si="363"/>
        <v>0</v>
      </c>
      <c r="N2344">
        <f t="shared" si="364"/>
        <v>5</v>
      </c>
      <c r="O2344">
        <f t="shared" si="360"/>
        <v>2</v>
      </c>
      <c r="P2344">
        <f t="shared" si="365"/>
        <v>2018</v>
      </c>
      <c r="Q2344" t="str">
        <f t="shared" si="366"/>
        <v>MAY</v>
      </c>
    </row>
    <row r="2345" spans="1:17" x14ac:dyDescent="0.25">
      <c r="A2345" s="1">
        <f t="shared" si="367"/>
        <v>43252</v>
      </c>
      <c r="B2345" s="1">
        <f>A2345-J2345+1</f>
        <v>43247</v>
      </c>
      <c r="C2345" s="1">
        <f t="shared" si="368"/>
        <v>43253</v>
      </c>
      <c r="D2345">
        <f>VLOOKUP(C2345,Sheet2!$A$2:$C$471,2,FALSE)</f>
        <v>22</v>
      </c>
      <c r="E2345">
        <f>VLOOKUP($C2345,Sheet2!$A$2:$D$471,4,FALSE)</f>
        <v>5</v>
      </c>
      <c r="F2345" t="str">
        <f>VLOOKUP(E2345,$W$2:$X$13,2,FALSE)</f>
        <v>MAY</v>
      </c>
      <c r="G2345">
        <f t="shared" si="361"/>
        <v>2</v>
      </c>
      <c r="H2345">
        <f>VLOOKUP($C2345,Sheet2!$A$2:$C$471,3,FALSE)</f>
        <v>2018</v>
      </c>
      <c r="I2345" t="str">
        <f t="shared" si="362"/>
        <v>FRI</v>
      </c>
      <c r="J2345">
        <f t="shared" si="369"/>
        <v>6</v>
      </c>
      <c r="K2345">
        <f>IF(ISERROR(VLOOKUP(A2345,Sheet3!$B$2:$B$72,1,FALSE)),0,1)</f>
        <v>0</v>
      </c>
      <c r="L2345">
        <f t="shared" si="363"/>
        <v>0</v>
      </c>
      <c r="N2345">
        <f t="shared" si="364"/>
        <v>6</v>
      </c>
      <c r="O2345">
        <f t="shared" si="360"/>
        <v>2</v>
      </c>
      <c r="P2345">
        <f t="shared" si="365"/>
        <v>2018</v>
      </c>
      <c r="Q2345" t="str">
        <f t="shared" si="366"/>
        <v>JUN</v>
      </c>
    </row>
    <row r="2346" spans="1:17" x14ac:dyDescent="0.25">
      <c r="A2346" s="1">
        <f t="shared" si="367"/>
        <v>43253</v>
      </c>
      <c r="B2346" s="1">
        <f>A2346-J2346+1</f>
        <v>43247</v>
      </c>
      <c r="C2346" s="1">
        <f t="shared" si="368"/>
        <v>43253</v>
      </c>
      <c r="D2346">
        <f>VLOOKUP(C2346,Sheet2!$A$2:$C$471,2,FALSE)</f>
        <v>22</v>
      </c>
      <c r="E2346">
        <f>VLOOKUP($C2346,Sheet2!$A$2:$D$471,4,FALSE)</f>
        <v>5</v>
      </c>
      <c r="F2346" t="str">
        <f>VLOOKUP(E2346,$W$2:$X$13,2,FALSE)</f>
        <v>MAY</v>
      </c>
      <c r="G2346">
        <f t="shared" si="361"/>
        <v>2</v>
      </c>
      <c r="H2346">
        <f>VLOOKUP($C2346,Sheet2!$A$2:$C$471,3,FALSE)</f>
        <v>2018</v>
      </c>
      <c r="I2346" t="str">
        <f t="shared" si="362"/>
        <v>SAT</v>
      </c>
      <c r="J2346">
        <f t="shared" si="369"/>
        <v>7</v>
      </c>
      <c r="K2346">
        <f>IF(ISERROR(VLOOKUP(A2346,Sheet3!$B$2:$B$72,1,FALSE)),0,1)</f>
        <v>0</v>
      </c>
      <c r="L2346">
        <f t="shared" si="363"/>
        <v>1</v>
      </c>
      <c r="N2346">
        <f t="shared" si="364"/>
        <v>6</v>
      </c>
      <c r="O2346">
        <f t="shared" si="360"/>
        <v>2</v>
      </c>
      <c r="P2346">
        <f t="shared" si="365"/>
        <v>2018</v>
      </c>
      <c r="Q2346" t="str">
        <f t="shared" si="366"/>
        <v>JUN</v>
      </c>
    </row>
    <row r="2347" spans="1:17" x14ac:dyDescent="0.25">
      <c r="A2347" s="1">
        <f t="shared" si="367"/>
        <v>43254</v>
      </c>
      <c r="B2347" s="1">
        <f>A2347-J2347+1</f>
        <v>43254</v>
      </c>
      <c r="C2347" s="1">
        <f t="shared" si="368"/>
        <v>43260</v>
      </c>
      <c r="D2347">
        <f>VLOOKUP(C2347,Sheet2!$A$2:$C$471,2,FALSE)</f>
        <v>23</v>
      </c>
      <c r="E2347">
        <f>VLOOKUP($C2347,Sheet2!$A$2:$D$471,4,FALSE)</f>
        <v>6</v>
      </c>
      <c r="F2347" t="str">
        <f>VLOOKUP(E2347,$W$2:$X$13,2,FALSE)</f>
        <v>JUN</v>
      </c>
      <c r="G2347">
        <f t="shared" si="361"/>
        <v>2</v>
      </c>
      <c r="H2347">
        <f>VLOOKUP($C2347,Sheet2!$A$2:$C$471,3,FALSE)</f>
        <v>2018</v>
      </c>
      <c r="I2347" t="str">
        <f t="shared" si="362"/>
        <v>SUN</v>
      </c>
      <c r="J2347">
        <f t="shared" si="369"/>
        <v>1</v>
      </c>
      <c r="K2347">
        <f>IF(ISERROR(VLOOKUP(A2347,Sheet3!$B$2:$B$72,1,FALSE)),0,1)</f>
        <v>0</v>
      </c>
      <c r="L2347">
        <f t="shared" si="363"/>
        <v>1</v>
      </c>
      <c r="N2347">
        <f t="shared" si="364"/>
        <v>6</v>
      </c>
      <c r="O2347">
        <f t="shared" si="360"/>
        <v>2</v>
      </c>
      <c r="P2347">
        <f t="shared" si="365"/>
        <v>2018</v>
      </c>
      <c r="Q2347" t="str">
        <f t="shared" si="366"/>
        <v>JUN</v>
      </c>
    </row>
    <row r="2348" spans="1:17" x14ac:dyDescent="0.25">
      <c r="A2348" s="1">
        <f t="shared" si="367"/>
        <v>43255</v>
      </c>
      <c r="B2348" s="1">
        <f>A2348-J2348+1</f>
        <v>43254</v>
      </c>
      <c r="C2348" s="1">
        <f t="shared" si="368"/>
        <v>43260</v>
      </c>
      <c r="D2348">
        <f>VLOOKUP(C2348,Sheet2!$A$2:$C$471,2,FALSE)</f>
        <v>23</v>
      </c>
      <c r="E2348">
        <f>VLOOKUP($C2348,Sheet2!$A$2:$D$471,4,FALSE)</f>
        <v>6</v>
      </c>
      <c r="F2348" t="str">
        <f>VLOOKUP(E2348,$W$2:$X$13,2,FALSE)</f>
        <v>JUN</v>
      </c>
      <c r="G2348">
        <f t="shared" si="361"/>
        <v>2</v>
      </c>
      <c r="H2348">
        <f>VLOOKUP($C2348,Sheet2!$A$2:$C$471,3,FALSE)</f>
        <v>2018</v>
      </c>
      <c r="I2348" t="str">
        <f t="shared" si="362"/>
        <v>MON</v>
      </c>
      <c r="J2348">
        <f t="shared" si="369"/>
        <v>2</v>
      </c>
      <c r="K2348">
        <f>IF(ISERROR(VLOOKUP(A2348,Sheet3!$B$2:$B$72,1,FALSE)),0,1)</f>
        <v>0</v>
      </c>
      <c r="L2348">
        <f t="shared" si="363"/>
        <v>0</v>
      </c>
      <c r="N2348">
        <f t="shared" si="364"/>
        <v>6</v>
      </c>
      <c r="O2348">
        <f t="shared" si="360"/>
        <v>2</v>
      </c>
      <c r="P2348">
        <f t="shared" si="365"/>
        <v>2018</v>
      </c>
      <c r="Q2348" t="str">
        <f t="shared" si="366"/>
        <v>JUN</v>
      </c>
    </row>
    <row r="2349" spans="1:17" x14ac:dyDescent="0.25">
      <c r="A2349" s="1">
        <f t="shared" si="367"/>
        <v>43256</v>
      </c>
      <c r="B2349" s="1">
        <f>A2349-J2349+1</f>
        <v>43254</v>
      </c>
      <c r="C2349" s="1">
        <f t="shared" si="368"/>
        <v>43260</v>
      </c>
      <c r="D2349">
        <f>VLOOKUP(C2349,Sheet2!$A$2:$C$471,2,FALSE)</f>
        <v>23</v>
      </c>
      <c r="E2349">
        <f>VLOOKUP($C2349,Sheet2!$A$2:$D$471,4,FALSE)</f>
        <v>6</v>
      </c>
      <c r="F2349" t="str">
        <f>VLOOKUP(E2349,$W$2:$X$13,2,FALSE)</f>
        <v>JUN</v>
      </c>
      <c r="G2349">
        <f t="shared" si="361"/>
        <v>2</v>
      </c>
      <c r="H2349">
        <f>VLOOKUP($C2349,Sheet2!$A$2:$C$471,3,FALSE)</f>
        <v>2018</v>
      </c>
      <c r="I2349" t="str">
        <f t="shared" si="362"/>
        <v>TUE</v>
      </c>
      <c r="J2349">
        <f t="shared" si="369"/>
        <v>3</v>
      </c>
      <c r="K2349">
        <f>IF(ISERROR(VLOOKUP(A2349,Sheet3!$B$2:$B$72,1,FALSE)),0,1)</f>
        <v>0</v>
      </c>
      <c r="L2349">
        <f t="shared" si="363"/>
        <v>0</v>
      </c>
      <c r="N2349">
        <f t="shared" si="364"/>
        <v>6</v>
      </c>
      <c r="O2349">
        <f t="shared" si="360"/>
        <v>2</v>
      </c>
      <c r="P2349">
        <f t="shared" si="365"/>
        <v>2018</v>
      </c>
      <c r="Q2349" t="str">
        <f t="shared" si="366"/>
        <v>JUN</v>
      </c>
    </row>
    <row r="2350" spans="1:17" x14ac:dyDescent="0.25">
      <c r="A2350" s="1">
        <f t="shared" si="367"/>
        <v>43257</v>
      </c>
      <c r="B2350" s="1">
        <f>A2350-J2350+1</f>
        <v>43254</v>
      </c>
      <c r="C2350" s="1">
        <f t="shared" si="368"/>
        <v>43260</v>
      </c>
      <c r="D2350">
        <f>VLOOKUP(C2350,Sheet2!$A$2:$C$471,2,FALSE)</f>
        <v>23</v>
      </c>
      <c r="E2350">
        <f>VLOOKUP($C2350,Sheet2!$A$2:$D$471,4,FALSE)</f>
        <v>6</v>
      </c>
      <c r="F2350" t="str">
        <f>VLOOKUP(E2350,$W$2:$X$13,2,FALSE)</f>
        <v>JUN</v>
      </c>
      <c r="G2350">
        <f t="shared" si="361"/>
        <v>2</v>
      </c>
      <c r="H2350">
        <f>VLOOKUP($C2350,Sheet2!$A$2:$C$471,3,FALSE)</f>
        <v>2018</v>
      </c>
      <c r="I2350" t="str">
        <f t="shared" si="362"/>
        <v>WED</v>
      </c>
      <c r="J2350">
        <f t="shared" si="369"/>
        <v>4</v>
      </c>
      <c r="K2350">
        <f>IF(ISERROR(VLOOKUP(A2350,Sheet3!$B$2:$B$72,1,FALSE)),0,1)</f>
        <v>0</v>
      </c>
      <c r="L2350">
        <f t="shared" si="363"/>
        <v>0</v>
      </c>
      <c r="N2350">
        <f t="shared" si="364"/>
        <v>6</v>
      </c>
      <c r="O2350">
        <f t="shared" si="360"/>
        <v>2</v>
      </c>
      <c r="P2350">
        <f t="shared" si="365"/>
        <v>2018</v>
      </c>
      <c r="Q2350" t="str">
        <f t="shared" si="366"/>
        <v>JUN</v>
      </c>
    </row>
    <row r="2351" spans="1:17" x14ac:dyDescent="0.25">
      <c r="A2351" s="1">
        <f t="shared" si="367"/>
        <v>43258</v>
      </c>
      <c r="B2351" s="1">
        <f>A2351-J2351+1</f>
        <v>43254</v>
      </c>
      <c r="C2351" s="1">
        <f t="shared" si="368"/>
        <v>43260</v>
      </c>
      <c r="D2351">
        <f>VLOOKUP(C2351,Sheet2!$A$2:$C$471,2,FALSE)</f>
        <v>23</v>
      </c>
      <c r="E2351">
        <f>VLOOKUP($C2351,Sheet2!$A$2:$D$471,4,FALSE)</f>
        <v>6</v>
      </c>
      <c r="F2351" t="str">
        <f>VLOOKUP(E2351,$W$2:$X$13,2,FALSE)</f>
        <v>JUN</v>
      </c>
      <c r="G2351">
        <f t="shared" si="361"/>
        <v>2</v>
      </c>
      <c r="H2351">
        <f>VLOOKUP($C2351,Sheet2!$A$2:$C$471,3,FALSE)</f>
        <v>2018</v>
      </c>
      <c r="I2351" t="str">
        <f t="shared" si="362"/>
        <v>THU</v>
      </c>
      <c r="J2351">
        <f t="shared" si="369"/>
        <v>5</v>
      </c>
      <c r="K2351">
        <f>IF(ISERROR(VLOOKUP(A2351,Sheet3!$B$2:$B$72,1,FALSE)),0,1)</f>
        <v>0</v>
      </c>
      <c r="L2351">
        <f t="shared" si="363"/>
        <v>0</v>
      </c>
      <c r="N2351">
        <f t="shared" si="364"/>
        <v>6</v>
      </c>
      <c r="O2351">
        <f t="shared" si="360"/>
        <v>2</v>
      </c>
      <c r="P2351">
        <f t="shared" si="365"/>
        <v>2018</v>
      </c>
      <c r="Q2351" t="str">
        <f t="shared" si="366"/>
        <v>JUN</v>
      </c>
    </row>
    <row r="2352" spans="1:17" x14ac:dyDescent="0.25">
      <c r="A2352" s="1">
        <f t="shared" si="367"/>
        <v>43259</v>
      </c>
      <c r="B2352" s="1">
        <f>A2352-J2352+1</f>
        <v>43254</v>
      </c>
      <c r="C2352" s="1">
        <f t="shared" si="368"/>
        <v>43260</v>
      </c>
      <c r="D2352">
        <f>VLOOKUP(C2352,Sheet2!$A$2:$C$471,2,FALSE)</f>
        <v>23</v>
      </c>
      <c r="E2352">
        <f>VLOOKUP($C2352,Sheet2!$A$2:$D$471,4,FALSE)</f>
        <v>6</v>
      </c>
      <c r="F2352" t="str">
        <f>VLOOKUP(E2352,$W$2:$X$13,2,FALSE)</f>
        <v>JUN</v>
      </c>
      <c r="G2352">
        <f t="shared" si="361"/>
        <v>2</v>
      </c>
      <c r="H2352">
        <f>VLOOKUP($C2352,Sheet2!$A$2:$C$471,3,FALSE)</f>
        <v>2018</v>
      </c>
      <c r="I2352" t="str">
        <f t="shared" si="362"/>
        <v>FRI</v>
      </c>
      <c r="J2352">
        <f t="shared" si="369"/>
        <v>6</v>
      </c>
      <c r="K2352">
        <f>IF(ISERROR(VLOOKUP(A2352,Sheet3!$B$2:$B$72,1,FALSE)),0,1)</f>
        <v>0</v>
      </c>
      <c r="L2352">
        <f t="shared" si="363"/>
        <v>0</v>
      </c>
      <c r="N2352">
        <f t="shared" si="364"/>
        <v>6</v>
      </c>
      <c r="O2352">
        <f t="shared" si="360"/>
        <v>2</v>
      </c>
      <c r="P2352">
        <f t="shared" si="365"/>
        <v>2018</v>
      </c>
      <c r="Q2352" t="str">
        <f t="shared" si="366"/>
        <v>JUN</v>
      </c>
    </row>
    <row r="2353" spans="1:17" x14ac:dyDescent="0.25">
      <c r="A2353" s="1">
        <f t="shared" si="367"/>
        <v>43260</v>
      </c>
      <c r="B2353" s="1">
        <f>A2353-J2353+1</f>
        <v>43254</v>
      </c>
      <c r="C2353" s="1">
        <f t="shared" si="368"/>
        <v>43260</v>
      </c>
      <c r="D2353">
        <f>VLOOKUP(C2353,Sheet2!$A$2:$C$471,2,FALSE)</f>
        <v>23</v>
      </c>
      <c r="E2353">
        <f>VLOOKUP($C2353,Sheet2!$A$2:$D$471,4,FALSE)</f>
        <v>6</v>
      </c>
      <c r="F2353" t="str">
        <f>VLOOKUP(E2353,$W$2:$X$13,2,FALSE)</f>
        <v>JUN</v>
      </c>
      <c r="G2353">
        <f t="shared" si="361"/>
        <v>2</v>
      </c>
      <c r="H2353">
        <f>VLOOKUP($C2353,Sheet2!$A$2:$C$471,3,FALSE)</f>
        <v>2018</v>
      </c>
      <c r="I2353" t="str">
        <f t="shared" si="362"/>
        <v>SAT</v>
      </c>
      <c r="J2353">
        <f t="shared" si="369"/>
        <v>7</v>
      </c>
      <c r="K2353">
        <f>IF(ISERROR(VLOOKUP(A2353,Sheet3!$B$2:$B$72,1,FALSE)),0,1)</f>
        <v>0</v>
      </c>
      <c r="L2353">
        <f t="shared" si="363"/>
        <v>1</v>
      </c>
      <c r="N2353">
        <f t="shared" si="364"/>
        <v>6</v>
      </c>
      <c r="O2353">
        <f t="shared" si="360"/>
        <v>2</v>
      </c>
      <c r="P2353">
        <f t="shared" si="365"/>
        <v>2018</v>
      </c>
      <c r="Q2353" t="str">
        <f t="shared" si="366"/>
        <v>JUN</v>
      </c>
    </row>
    <row r="2354" spans="1:17" x14ac:dyDescent="0.25">
      <c r="A2354" s="1">
        <f t="shared" si="367"/>
        <v>43261</v>
      </c>
      <c r="B2354" s="1">
        <f>A2354-J2354+1</f>
        <v>43261</v>
      </c>
      <c r="C2354" s="1">
        <f t="shared" si="368"/>
        <v>43267</v>
      </c>
      <c r="D2354">
        <f>VLOOKUP(C2354,Sheet2!$A$2:$C$471,2,FALSE)</f>
        <v>24</v>
      </c>
      <c r="E2354">
        <f>VLOOKUP($C2354,Sheet2!$A$2:$D$471,4,FALSE)</f>
        <v>6</v>
      </c>
      <c r="F2354" t="str">
        <f>VLOOKUP(E2354,$W$2:$X$13,2,FALSE)</f>
        <v>JUN</v>
      </c>
      <c r="G2354">
        <f t="shared" si="361"/>
        <v>2</v>
      </c>
      <c r="H2354">
        <f>VLOOKUP($C2354,Sheet2!$A$2:$C$471,3,FALSE)</f>
        <v>2018</v>
      </c>
      <c r="I2354" t="str">
        <f t="shared" si="362"/>
        <v>SUN</v>
      </c>
      <c r="J2354">
        <f t="shared" si="369"/>
        <v>1</v>
      </c>
      <c r="K2354">
        <f>IF(ISERROR(VLOOKUP(A2354,Sheet3!$B$2:$B$72,1,FALSE)),0,1)</f>
        <v>0</v>
      </c>
      <c r="L2354">
        <f t="shared" si="363"/>
        <v>1</v>
      </c>
      <c r="N2354">
        <f t="shared" si="364"/>
        <v>6</v>
      </c>
      <c r="O2354">
        <f t="shared" si="360"/>
        <v>2</v>
      </c>
      <c r="P2354">
        <f t="shared" si="365"/>
        <v>2018</v>
      </c>
      <c r="Q2354" t="str">
        <f t="shared" si="366"/>
        <v>JUN</v>
      </c>
    </row>
    <row r="2355" spans="1:17" x14ac:dyDescent="0.25">
      <c r="A2355" s="1">
        <f t="shared" si="367"/>
        <v>43262</v>
      </c>
      <c r="B2355" s="1">
        <f>A2355-J2355+1</f>
        <v>43261</v>
      </c>
      <c r="C2355" s="1">
        <f t="shared" si="368"/>
        <v>43267</v>
      </c>
      <c r="D2355">
        <f>VLOOKUP(C2355,Sheet2!$A$2:$C$471,2,FALSE)</f>
        <v>24</v>
      </c>
      <c r="E2355">
        <f>VLOOKUP($C2355,Sheet2!$A$2:$D$471,4,FALSE)</f>
        <v>6</v>
      </c>
      <c r="F2355" t="str">
        <f>VLOOKUP(E2355,$W$2:$X$13,2,FALSE)</f>
        <v>JUN</v>
      </c>
      <c r="G2355">
        <f t="shared" si="361"/>
        <v>2</v>
      </c>
      <c r="H2355">
        <f>VLOOKUP($C2355,Sheet2!$A$2:$C$471,3,FALSE)</f>
        <v>2018</v>
      </c>
      <c r="I2355" t="str">
        <f t="shared" si="362"/>
        <v>MON</v>
      </c>
      <c r="J2355">
        <f t="shared" si="369"/>
        <v>2</v>
      </c>
      <c r="K2355">
        <f>IF(ISERROR(VLOOKUP(A2355,Sheet3!$B$2:$B$72,1,FALSE)),0,1)</f>
        <v>0</v>
      </c>
      <c r="L2355">
        <f t="shared" si="363"/>
        <v>0</v>
      </c>
      <c r="N2355">
        <f t="shared" si="364"/>
        <v>6</v>
      </c>
      <c r="O2355">
        <f t="shared" si="360"/>
        <v>2</v>
      </c>
      <c r="P2355">
        <f t="shared" si="365"/>
        <v>2018</v>
      </c>
      <c r="Q2355" t="str">
        <f t="shared" si="366"/>
        <v>JUN</v>
      </c>
    </row>
    <row r="2356" spans="1:17" x14ac:dyDescent="0.25">
      <c r="A2356" s="1">
        <f t="shared" si="367"/>
        <v>43263</v>
      </c>
      <c r="B2356" s="1">
        <f>A2356-J2356+1</f>
        <v>43261</v>
      </c>
      <c r="C2356" s="1">
        <f t="shared" si="368"/>
        <v>43267</v>
      </c>
      <c r="D2356">
        <f>VLOOKUP(C2356,Sheet2!$A$2:$C$471,2,FALSE)</f>
        <v>24</v>
      </c>
      <c r="E2356">
        <f>VLOOKUP($C2356,Sheet2!$A$2:$D$471,4,FALSE)</f>
        <v>6</v>
      </c>
      <c r="F2356" t="str">
        <f>VLOOKUP(E2356,$W$2:$X$13,2,FALSE)</f>
        <v>JUN</v>
      </c>
      <c r="G2356">
        <f t="shared" si="361"/>
        <v>2</v>
      </c>
      <c r="H2356">
        <f>VLOOKUP($C2356,Sheet2!$A$2:$C$471,3,FALSE)</f>
        <v>2018</v>
      </c>
      <c r="I2356" t="str">
        <f t="shared" si="362"/>
        <v>TUE</v>
      </c>
      <c r="J2356">
        <f t="shared" si="369"/>
        <v>3</v>
      </c>
      <c r="K2356">
        <f>IF(ISERROR(VLOOKUP(A2356,Sheet3!$B$2:$B$72,1,FALSE)),0,1)</f>
        <v>0</v>
      </c>
      <c r="L2356">
        <f t="shared" si="363"/>
        <v>0</v>
      </c>
      <c r="N2356">
        <f t="shared" si="364"/>
        <v>6</v>
      </c>
      <c r="O2356">
        <f t="shared" ref="O2356:O2419" si="370">ROUNDUP(N2356/3,0)</f>
        <v>2</v>
      </c>
      <c r="P2356">
        <f t="shared" si="365"/>
        <v>2018</v>
      </c>
      <c r="Q2356" t="str">
        <f t="shared" si="366"/>
        <v>JUN</v>
      </c>
    </row>
    <row r="2357" spans="1:17" x14ac:dyDescent="0.25">
      <c r="A2357" s="1">
        <f t="shared" si="367"/>
        <v>43264</v>
      </c>
      <c r="B2357" s="1">
        <f>A2357-J2357+1</f>
        <v>43261</v>
      </c>
      <c r="C2357" s="1">
        <f t="shared" si="368"/>
        <v>43267</v>
      </c>
      <c r="D2357">
        <f>VLOOKUP(C2357,Sheet2!$A$2:$C$471,2,FALSE)</f>
        <v>24</v>
      </c>
      <c r="E2357">
        <f>VLOOKUP($C2357,Sheet2!$A$2:$D$471,4,FALSE)</f>
        <v>6</v>
      </c>
      <c r="F2357" t="str">
        <f>VLOOKUP(E2357,$W$2:$X$13,2,FALSE)</f>
        <v>JUN</v>
      </c>
      <c r="G2357">
        <f t="shared" si="361"/>
        <v>2</v>
      </c>
      <c r="H2357">
        <f>VLOOKUP($C2357,Sheet2!$A$2:$C$471,3,FALSE)</f>
        <v>2018</v>
      </c>
      <c r="I2357" t="str">
        <f t="shared" si="362"/>
        <v>WED</v>
      </c>
      <c r="J2357">
        <f t="shared" si="369"/>
        <v>4</v>
      </c>
      <c r="K2357">
        <f>IF(ISERROR(VLOOKUP(A2357,Sheet3!$B$2:$B$72,1,FALSE)),0,1)</f>
        <v>0</v>
      </c>
      <c r="L2357">
        <f t="shared" si="363"/>
        <v>0</v>
      </c>
      <c r="N2357">
        <f t="shared" si="364"/>
        <v>6</v>
      </c>
      <c r="O2357">
        <f t="shared" si="370"/>
        <v>2</v>
      </c>
      <c r="P2357">
        <f t="shared" si="365"/>
        <v>2018</v>
      </c>
      <c r="Q2357" t="str">
        <f t="shared" si="366"/>
        <v>JUN</v>
      </c>
    </row>
    <row r="2358" spans="1:17" x14ac:dyDescent="0.25">
      <c r="A2358" s="1">
        <f t="shared" si="367"/>
        <v>43265</v>
      </c>
      <c r="B2358" s="1">
        <f>A2358-J2358+1</f>
        <v>43261</v>
      </c>
      <c r="C2358" s="1">
        <f t="shared" si="368"/>
        <v>43267</v>
      </c>
      <c r="D2358">
        <f>VLOOKUP(C2358,Sheet2!$A$2:$C$471,2,FALSE)</f>
        <v>24</v>
      </c>
      <c r="E2358">
        <f>VLOOKUP($C2358,Sheet2!$A$2:$D$471,4,FALSE)</f>
        <v>6</v>
      </c>
      <c r="F2358" t="str">
        <f>VLOOKUP(E2358,$W$2:$X$13,2,FALSE)</f>
        <v>JUN</v>
      </c>
      <c r="G2358">
        <f t="shared" si="361"/>
        <v>2</v>
      </c>
      <c r="H2358">
        <f>VLOOKUP($C2358,Sheet2!$A$2:$C$471,3,FALSE)</f>
        <v>2018</v>
      </c>
      <c r="I2358" t="str">
        <f t="shared" si="362"/>
        <v>THU</v>
      </c>
      <c r="J2358">
        <f t="shared" si="369"/>
        <v>5</v>
      </c>
      <c r="K2358">
        <f>IF(ISERROR(VLOOKUP(A2358,Sheet3!$B$2:$B$72,1,FALSE)),0,1)</f>
        <v>0</v>
      </c>
      <c r="L2358">
        <f t="shared" si="363"/>
        <v>0</v>
      </c>
      <c r="N2358">
        <f t="shared" si="364"/>
        <v>6</v>
      </c>
      <c r="O2358">
        <f t="shared" si="370"/>
        <v>2</v>
      </c>
      <c r="P2358">
        <f t="shared" si="365"/>
        <v>2018</v>
      </c>
      <c r="Q2358" t="str">
        <f t="shared" si="366"/>
        <v>JUN</v>
      </c>
    </row>
    <row r="2359" spans="1:17" x14ac:dyDescent="0.25">
      <c r="A2359" s="1">
        <f t="shared" si="367"/>
        <v>43266</v>
      </c>
      <c r="B2359" s="1">
        <f>A2359-J2359+1</f>
        <v>43261</v>
      </c>
      <c r="C2359" s="1">
        <f t="shared" si="368"/>
        <v>43267</v>
      </c>
      <c r="D2359">
        <f>VLOOKUP(C2359,Sheet2!$A$2:$C$471,2,FALSE)</f>
        <v>24</v>
      </c>
      <c r="E2359">
        <f>VLOOKUP($C2359,Sheet2!$A$2:$D$471,4,FALSE)</f>
        <v>6</v>
      </c>
      <c r="F2359" t="str">
        <f>VLOOKUP(E2359,$W$2:$X$13,2,FALSE)</f>
        <v>JUN</v>
      </c>
      <c r="G2359">
        <f t="shared" si="361"/>
        <v>2</v>
      </c>
      <c r="H2359">
        <f>VLOOKUP($C2359,Sheet2!$A$2:$C$471,3,FALSE)</f>
        <v>2018</v>
      </c>
      <c r="I2359" t="str">
        <f t="shared" si="362"/>
        <v>FRI</v>
      </c>
      <c r="J2359">
        <f t="shared" si="369"/>
        <v>6</v>
      </c>
      <c r="K2359">
        <f>IF(ISERROR(VLOOKUP(A2359,Sheet3!$B$2:$B$72,1,FALSE)),0,1)</f>
        <v>0</v>
      </c>
      <c r="L2359">
        <f t="shared" si="363"/>
        <v>0</v>
      </c>
      <c r="N2359">
        <f t="shared" si="364"/>
        <v>6</v>
      </c>
      <c r="O2359">
        <f t="shared" si="370"/>
        <v>2</v>
      </c>
      <c r="P2359">
        <f t="shared" si="365"/>
        <v>2018</v>
      </c>
      <c r="Q2359" t="str">
        <f t="shared" si="366"/>
        <v>JUN</v>
      </c>
    </row>
    <row r="2360" spans="1:17" x14ac:dyDescent="0.25">
      <c r="A2360" s="1">
        <f t="shared" si="367"/>
        <v>43267</v>
      </c>
      <c r="B2360" s="1">
        <f>A2360-J2360+1</f>
        <v>43261</v>
      </c>
      <c r="C2360" s="1">
        <f t="shared" si="368"/>
        <v>43267</v>
      </c>
      <c r="D2360">
        <f>VLOOKUP(C2360,Sheet2!$A$2:$C$471,2,FALSE)</f>
        <v>24</v>
      </c>
      <c r="E2360">
        <f>VLOOKUP($C2360,Sheet2!$A$2:$D$471,4,FALSE)</f>
        <v>6</v>
      </c>
      <c r="F2360" t="str">
        <f>VLOOKUP(E2360,$W$2:$X$13,2,FALSE)</f>
        <v>JUN</v>
      </c>
      <c r="G2360">
        <f t="shared" si="361"/>
        <v>2</v>
      </c>
      <c r="H2360">
        <f>VLOOKUP($C2360,Sheet2!$A$2:$C$471,3,FALSE)</f>
        <v>2018</v>
      </c>
      <c r="I2360" t="str">
        <f t="shared" si="362"/>
        <v>SAT</v>
      </c>
      <c r="J2360">
        <f t="shared" si="369"/>
        <v>7</v>
      </c>
      <c r="K2360">
        <f>IF(ISERROR(VLOOKUP(A2360,Sheet3!$B$2:$B$72,1,FALSE)),0,1)</f>
        <v>0</v>
      </c>
      <c r="L2360">
        <f t="shared" si="363"/>
        <v>1</v>
      </c>
      <c r="N2360">
        <f t="shared" si="364"/>
        <v>6</v>
      </c>
      <c r="O2360">
        <f t="shared" si="370"/>
        <v>2</v>
      </c>
      <c r="P2360">
        <f t="shared" si="365"/>
        <v>2018</v>
      </c>
      <c r="Q2360" t="str">
        <f t="shared" si="366"/>
        <v>JUN</v>
      </c>
    </row>
    <row r="2361" spans="1:17" x14ac:dyDescent="0.25">
      <c r="A2361" s="1">
        <f t="shared" si="367"/>
        <v>43268</v>
      </c>
      <c r="B2361" s="1">
        <f>A2361-J2361+1</f>
        <v>43268</v>
      </c>
      <c r="C2361" s="1">
        <f t="shared" si="368"/>
        <v>43274</v>
      </c>
      <c r="D2361">
        <f>VLOOKUP(C2361,Sheet2!$A$2:$C$471,2,FALSE)</f>
        <v>25</v>
      </c>
      <c r="E2361">
        <f>VLOOKUP($C2361,Sheet2!$A$2:$D$471,4,FALSE)</f>
        <v>6</v>
      </c>
      <c r="F2361" t="str">
        <f>VLOOKUP(E2361,$W$2:$X$13,2,FALSE)</f>
        <v>JUN</v>
      </c>
      <c r="G2361">
        <f t="shared" si="361"/>
        <v>2</v>
      </c>
      <c r="H2361">
        <f>VLOOKUP($C2361,Sheet2!$A$2:$C$471,3,FALSE)</f>
        <v>2018</v>
      </c>
      <c r="I2361" t="str">
        <f t="shared" si="362"/>
        <v>SUN</v>
      </c>
      <c r="J2361">
        <f t="shared" si="369"/>
        <v>1</v>
      </c>
      <c r="K2361">
        <f>IF(ISERROR(VLOOKUP(A2361,Sheet3!$B$2:$B$72,1,FALSE)),0,1)</f>
        <v>0</v>
      </c>
      <c r="L2361">
        <f t="shared" si="363"/>
        <v>1</v>
      </c>
      <c r="N2361">
        <f t="shared" si="364"/>
        <v>6</v>
      </c>
      <c r="O2361">
        <f t="shared" si="370"/>
        <v>2</v>
      </c>
      <c r="P2361">
        <f t="shared" si="365"/>
        <v>2018</v>
      </c>
      <c r="Q2361" t="str">
        <f t="shared" si="366"/>
        <v>JUN</v>
      </c>
    </row>
    <row r="2362" spans="1:17" x14ac:dyDescent="0.25">
      <c r="A2362" s="1">
        <f t="shared" si="367"/>
        <v>43269</v>
      </c>
      <c r="B2362" s="1">
        <f>A2362-J2362+1</f>
        <v>43268</v>
      </c>
      <c r="C2362" s="1">
        <f t="shared" si="368"/>
        <v>43274</v>
      </c>
      <c r="D2362">
        <f>VLOOKUP(C2362,Sheet2!$A$2:$C$471,2,FALSE)</f>
        <v>25</v>
      </c>
      <c r="E2362">
        <f>VLOOKUP($C2362,Sheet2!$A$2:$D$471,4,FALSE)</f>
        <v>6</v>
      </c>
      <c r="F2362" t="str">
        <f>VLOOKUP(E2362,$W$2:$X$13,2,FALSE)</f>
        <v>JUN</v>
      </c>
      <c r="G2362">
        <f t="shared" si="361"/>
        <v>2</v>
      </c>
      <c r="H2362">
        <f>VLOOKUP($C2362,Sheet2!$A$2:$C$471,3,FALSE)</f>
        <v>2018</v>
      </c>
      <c r="I2362" t="str">
        <f t="shared" si="362"/>
        <v>MON</v>
      </c>
      <c r="J2362">
        <f t="shared" si="369"/>
        <v>2</v>
      </c>
      <c r="K2362">
        <f>IF(ISERROR(VLOOKUP(A2362,Sheet3!$B$2:$B$72,1,FALSE)),0,1)</f>
        <v>0</v>
      </c>
      <c r="L2362">
        <f t="shared" si="363"/>
        <v>0</v>
      </c>
      <c r="N2362">
        <f t="shared" si="364"/>
        <v>6</v>
      </c>
      <c r="O2362">
        <f t="shared" si="370"/>
        <v>2</v>
      </c>
      <c r="P2362">
        <f t="shared" si="365"/>
        <v>2018</v>
      </c>
      <c r="Q2362" t="str">
        <f t="shared" si="366"/>
        <v>JUN</v>
      </c>
    </row>
    <row r="2363" spans="1:17" x14ac:dyDescent="0.25">
      <c r="A2363" s="1">
        <f t="shared" si="367"/>
        <v>43270</v>
      </c>
      <c r="B2363" s="1">
        <f>A2363-J2363+1</f>
        <v>43268</v>
      </c>
      <c r="C2363" s="1">
        <f t="shared" si="368"/>
        <v>43274</v>
      </c>
      <c r="D2363">
        <f>VLOOKUP(C2363,Sheet2!$A$2:$C$471,2,FALSE)</f>
        <v>25</v>
      </c>
      <c r="E2363">
        <f>VLOOKUP($C2363,Sheet2!$A$2:$D$471,4,FALSE)</f>
        <v>6</v>
      </c>
      <c r="F2363" t="str">
        <f>VLOOKUP(E2363,$W$2:$X$13,2,FALSE)</f>
        <v>JUN</v>
      </c>
      <c r="G2363">
        <f t="shared" si="361"/>
        <v>2</v>
      </c>
      <c r="H2363">
        <f>VLOOKUP($C2363,Sheet2!$A$2:$C$471,3,FALSE)</f>
        <v>2018</v>
      </c>
      <c r="I2363" t="str">
        <f t="shared" si="362"/>
        <v>TUE</v>
      </c>
      <c r="J2363">
        <f t="shared" si="369"/>
        <v>3</v>
      </c>
      <c r="K2363">
        <f>IF(ISERROR(VLOOKUP(A2363,Sheet3!$B$2:$B$72,1,FALSE)),0,1)</f>
        <v>0</v>
      </c>
      <c r="L2363">
        <f t="shared" si="363"/>
        <v>0</v>
      </c>
      <c r="N2363">
        <f t="shared" si="364"/>
        <v>6</v>
      </c>
      <c r="O2363">
        <f t="shared" si="370"/>
        <v>2</v>
      </c>
      <c r="P2363">
        <f t="shared" si="365"/>
        <v>2018</v>
      </c>
      <c r="Q2363" t="str">
        <f t="shared" si="366"/>
        <v>JUN</v>
      </c>
    </row>
    <row r="2364" spans="1:17" x14ac:dyDescent="0.25">
      <c r="A2364" s="1">
        <f t="shared" si="367"/>
        <v>43271</v>
      </c>
      <c r="B2364" s="1">
        <f>A2364-J2364+1</f>
        <v>43268</v>
      </c>
      <c r="C2364" s="1">
        <f t="shared" si="368"/>
        <v>43274</v>
      </c>
      <c r="D2364">
        <f>VLOOKUP(C2364,Sheet2!$A$2:$C$471,2,FALSE)</f>
        <v>25</v>
      </c>
      <c r="E2364">
        <f>VLOOKUP($C2364,Sheet2!$A$2:$D$471,4,FALSE)</f>
        <v>6</v>
      </c>
      <c r="F2364" t="str">
        <f>VLOOKUP(E2364,$W$2:$X$13,2,FALSE)</f>
        <v>JUN</v>
      </c>
      <c r="G2364">
        <f t="shared" si="361"/>
        <v>2</v>
      </c>
      <c r="H2364">
        <f>VLOOKUP($C2364,Sheet2!$A$2:$C$471,3,FALSE)</f>
        <v>2018</v>
      </c>
      <c r="I2364" t="str">
        <f t="shared" si="362"/>
        <v>WED</v>
      </c>
      <c r="J2364">
        <f t="shared" si="369"/>
        <v>4</v>
      </c>
      <c r="K2364">
        <f>IF(ISERROR(VLOOKUP(A2364,Sheet3!$B$2:$B$72,1,FALSE)),0,1)</f>
        <v>0</v>
      </c>
      <c r="L2364">
        <f t="shared" si="363"/>
        <v>0</v>
      </c>
      <c r="N2364">
        <f t="shared" si="364"/>
        <v>6</v>
      </c>
      <c r="O2364">
        <f t="shared" si="370"/>
        <v>2</v>
      </c>
      <c r="P2364">
        <f t="shared" si="365"/>
        <v>2018</v>
      </c>
      <c r="Q2364" t="str">
        <f t="shared" si="366"/>
        <v>JUN</v>
      </c>
    </row>
    <row r="2365" spans="1:17" x14ac:dyDescent="0.25">
      <c r="A2365" s="1">
        <f t="shared" si="367"/>
        <v>43272</v>
      </c>
      <c r="B2365" s="1">
        <f>A2365-J2365+1</f>
        <v>43268</v>
      </c>
      <c r="C2365" s="1">
        <f t="shared" si="368"/>
        <v>43274</v>
      </c>
      <c r="D2365">
        <f>VLOOKUP(C2365,Sheet2!$A$2:$C$471,2,FALSE)</f>
        <v>25</v>
      </c>
      <c r="E2365">
        <f>VLOOKUP($C2365,Sheet2!$A$2:$D$471,4,FALSE)</f>
        <v>6</v>
      </c>
      <c r="F2365" t="str">
        <f>VLOOKUP(E2365,$W$2:$X$13,2,FALSE)</f>
        <v>JUN</v>
      </c>
      <c r="G2365">
        <f t="shared" si="361"/>
        <v>2</v>
      </c>
      <c r="H2365">
        <f>VLOOKUP($C2365,Sheet2!$A$2:$C$471,3,FALSE)</f>
        <v>2018</v>
      </c>
      <c r="I2365" t="str">
        <f t="shared" si="362"/>
        <v>THU</v>
      </c>
      <c r="J2365">
        <f t="shared" si="369"/>
        <v>5</v>
      </c>
      <c r="K2365">
        <f>IF(ISERROR(VLOOKUP(A2365,Sheet3!$B$2:$B$72,1,FALSE)),0,1)</f>
        <v>0</v>
      </c>
      <c r="L2365">
        <f t="shared" si="363"/>
        <v>0</v>
      </c>
      <c r="N2365">
        <f t="shared" si="364"/>
        <v>6</v>
      </c>
      <c r="O2365">
        <f t="shared" si="370"/>
        <v>2</v>
      </c>
      <c r="P2365">
        <f t="shared" si="365"/>
        <v>2018</v>
      </c>
      <c r="Q2365" t="str">
        <f t="shared" si="366"/>
        <v>JUN</v>
      </c>
    </row>
    <row r="2366" spans="1:17" x14ac:dyDescent="0.25">
      <c r="A2366" s="1">
        <f t="shared" si="367"/>
        <v>43273</v>
      </c>
      <c r="B2366" s="1">
        <f>A2366-J2366+1</f>
        <v>43268</v>
      </c>
      <c r="C2366" s="1">
        <f t="shared" si="368"/>
        <v>43274</v>
      </c>
      <c r="D2366">
        <f>VLOOKUP(C2366,Sheet2!$A$2:$C$471,2,FALSE)</f>
        <v>25</v>
      </c>
      <c r="E2366">
        <f>VLOOKUP($C2366,Sheet2!$A$2:$D$471,4,FALSE)</f>
        <v>6</v>
      </c>
      <c r="F2366" t="str">
        <f>VLOOKUP(E2366,$W$2:$X$13,2,FALSE)</f>
        <v>JUN</v>
      </c>
      <c r="G2366">
        <f t="shared" si="361"/>
        <v>2</v>
      </c>
      <c r="H2366">
        <f>VLOOKUP($C2366,Sheet2!$A$2:$C$471,3,FALSE)</f>
        <v>2018</v>
      </c>
      <c r="I2366" t="str">
        <f t="shared" si="362"/>
        <v>FRI</v>
      </c>
      <c r="J2366">
        <f t="shared" si="369"/>
        <v>6</v>
      </c>
      <c r="K2366">
        <f>IF(ISERROR(VLOOKUP(A2366,Sheet3!$B$2:$B$72,1,FALSE)),0,1)</f>
        <v>0</v>
      </c>
      <c r="L2366">
        <f t="shared" si="363"/>
        <v>0</v>
      </c>
      <c r="N2366">
        <f t="shared" si="364"/>
        <v>6</v>
      </c>
      <c r="O2366">
        <f t="shared" si="370"/>
        <v>2</v>
      </c>
      <c r="P2366">
        <f t="shared" si="365"/>
        <v>2018</v>
      </c>
      <c r="Q2366" t="str">
        <f t="shared" si="366"/>
        <v>JUN</v>
      </c>
    </row>
    <row r="2367" spans="1:17" x14ac:dyDescent="0.25">
      <c r="A2367" s="1">
        <f t="shared" si="367"/>
        <v>43274</v>
      </c>
      <c r="B2367" s="1">
        <f>A2367-J2367+1</f>
        <v>43268</v>
      </c>
      <c r="C2367" s="1">
        <f t="shared" si="368"/>
        <v>43274</v>
      </c>
      <c r="D2367">
        <f>VLOOKUP(C2367,Sheet2!$A$2:$C$471,2,FALSE)</f>
        <v>25</v>
      </c>
      <c r="E2367">
        <f>VLOOKUP($C2367,Sheet2!$A$2:$D$471,4,FALSE)</f>
        <v>6</v>
      </c>
      <c r="F2367" t="str">
        <f>VLOOKUP(E2367,$W$2:$X$13,2,FALSE)</f>
        <v>JUN</v>
      </c>
      <c r="G2367">
        <f t="shared" si="361"/>
        <v>2</v>
      </c>
      <c r="H2367">
        <f>VLOOKUP($C2367,Sheet2!$A$2:$C$471,3,FALSE)</f>
        <v>2018</v>
      </c>
      <c r="I2367" t="str">
        <f t="shared" si="362"/>
        <v>SAT</v>
      </c>
      <c r="J2367">
        <f t="shared" si="369"/>
        <v>7</v>
      </c>
      <c r="K2367">
        <f>IF(ISERROR(VLOOKUP(A2367,Sheet3!$B$2:$B$72,1,FALSE)),0,1)</f>
        <v>0</v>
      </c>
      <c r="L2367">
        <f t="shared" si="363"/>
        <v>1</v>
      </c>
      <c r="N2367">
        <f t="shared" si="364"/>
        <v>6</v>
      </c>
      <c r="O2367">
        <f t="shared" si="370"/>
        <v>2</v>
      </c>
      <c r="P2367">
        <f t="shared" si="365"/>
        <v>2018</v>
      </c>
      <c r="Q2367" t="str">
        <f t="shared" si="366"/>
        <v>JUN</v>
      </c>
    </row>
    <row r="2368" spans="1:17" x14ac:dyDescent="0.25">
      <c r="A2368" s="1">
        <f t="shared" si="367"/>
        <v>43275</v>
      </c>
      <c r="B2368" s="1">
        <f>A2368-J2368+1</f>
        <v>43275</v>
      </c>
      <c r="C2368" s="1">
        <f t="shared" si="368"/>
        <v>43281</v>
      </c>
      <c r="D2368">
        <f>VLOOKUP(C2368,Sheet2!$A$2:$C$471,2,FALSE)</f>
        <v>26</v>
      </c>
      <c r="E2368">
        <f>VLOOKUP($C2368,Sheet2!$A$2:$D$471,4,FALSE)</f>
        <v>6</v>
      </c>
      <c r="F2368" t="str">
        <f>VLOOKUP(E2368,$W$2:$X$13,2,FALSE)</f>
        <v>JUN</v>
      </c>
      <c r="G2368">
        <f t="shared" si="361"/>
        <v>2</v>
      </c>
      <c r="H2368">
        <f>VLOOKUP($C2368,Sheet2!$A$2:$C$471,3,FALSE)</f>
        <v>2018</v>
      </c>
      <c r="I2368" t="str">
        <f t="shared" si="362"/>
        <v>SUN</v>
      </c>
      <c r="J2368">
        <f t="shared" si="369"/>
        <v>1</v>
      </c>
      <c r="K2368">
        <f>IF(ISERROR(VLOOKUP(A2368,Sheet3!$B$2:$B$72,1,FALSE)),0,1)</f>
        <v>0</v>
      </c>
      <c r="L2368">
        <f t="shared" si="363"/>
        <v>1</v>
      </c>
      <c r="N2368">
        <f t="shared" si="364"/>
        <v>6</v>
      </c>
      <c r="O2368">
        <f t="shared" si="370"/>
        <v>2</v>
      </c>
      <c r="P2368">
        <f t="shared" si="365"/>
        <v>2018</v>
      </c>
      <c r="Q2368" t="str">
        <f t="shared" si="366"/>
        <v>JUN</v>
      </c>
    </row>
    <row r="2369" spans="1:17" x14ac:dyDescent="0.25">
      <c r="A2369" s="1">
        <f t="shared" si="367"/>
        <v>43276</v>
      </c>
      <c r="B2369" s="1">
        <f>A2369-J2369+1</f>
        <v>43275</v>
      </c>
      <c r="C2369" s="1">
        <f t="shared" si="368"/>
        <v>43281</v>
      </c>
      <c r="D2369">
        <f>VLOOKUP(C2369,Sheet2!$A$2:$C$471,2,FALSE)</f>
        <v>26</v>
      </c>
      <c r="E2369">
        <f>VLOOKUP($C2369,Sheet2!$A$2:$D$471,4,FALSE)</f>
        <v>6</v>
      </c>
      <c r="F2369" t="str">
        <f>VLOOKUP(E2369,$W$2:$X$13,2,FALSE)</f>
        <v>JUN</v>
      </c>
      <c r="G2369">
        <f t="shared" si="361"/>
        <v>2</v>
      </c>
      <c r="H2369">
        <f>VLOOKUP($C2369,Sheet2!$A$2:$C$471,3,FALSE)</f>
        <v>2018</v>
      </c>
      <c r="I2369" t="str">
        <f t="shared" si="362"/>
        <v>MON</v>
      </c>
      <c r="J2369">
        <f t="shared" si="369"/>
        <v>2</v>
      </c>
      <c r="K2369">
        <f>IF(ISERROR(VLOOKUP(A2369,Sheet3!$B$2:$B$72,1,FALSE)),0,1)</f>
        <v>0</v>
      </c>
      <c r="L2369">
        <f t="shared" si="363"/>
        <v>0</v>
      </c>
      <c r="N2369">
        <f t="shared" si="364"/>
        <v>6</v>
      </c>
      <c r="O2369">
        <f t="shared" si="370"/>
        <v>2</v>
      </c>
      <c r="P2369">
        <f t="shared" si="365"/>
        <v>2018</v>
      </c>
      <c r="Q2369" t="str">
        <f t="shared" si="366"/>
        <v>JUN</v>
      </c>
    </row>
    <row r="2370" spans="1:17" x14ac:dyDescent="0.25">
      <c r="A2370" s="1">
        <f t="shared" si="367"/>
        <v>43277</v>
      </c>
      <c r="B2370" s="1">
        <f>A2370-J2370+1</f>
        <v>43275</v>
      </c>
      <c r="C2370" s="1">
        <f t="shared" si="368"/>
        <v>43281</v>
      </c>
      <c r="D2370">
        <f>VLOOKUP(C2370,Sheet2!$A$2:$C$471,2,FALSE)</f>
        <v>26</v>
      </c>
      <c r="E2370">
        <f>VLOOKUP($C2370,Sheet2!$A$2:$D$471,4,FALSE)</f>
        <v>6</v>
      </c>
      <c r="F2370" t="str">
        <f>VLOOKUP(E2370,$W$2:$X$13,2,FALSE)</f>
        <v>JUN</v>
      </c>
      <c r="G2370">
        <f t="shared" si="361"/>
        <v>2</v>
      </c>
      <c r="H2370">
        <f>VLOOKUP($C2370,Sheet2!$A$2:$C$471,3,FALSE)</f>
        <v>2018</v>
      </c>
      <c r="I2370" t="str">
        <f t="shared" si="362"/>
        <v>TUE</v>
      </c>
      <c r="J2370">
        <f t="shared" si="369"/>
        <v>3</v>
      </c>
      <c r="K2370">
        <f>IF(ISERROR(VLOOKUP(A2370,Sheet3!$B$2:$B$72,1,FALSE)),0,1)</f>
        <v>0</v>
      </c>
      <c r="L2370">
        <f t="shared" si="363"/>
        <v>0</v>
      </c>
      <c r="N2370">
        <f t="shared" si="364"/>
        <v>6</v>
      </c>
      <c r="O2370">
        <f t="shared" si="370"/>
        <v>2</v>
      </c>
      <c r="P2370">
        <f t="shared" si="365"/>
        <v>2018</v>
      </c>
      <c r="Q2370" t="str">
        <f t="shared" si="366"/>
        <v>JUN</v>
      </c>
    </row>
    <row r="2371" spans="1:17" x14ac:dyDescent="0.25">
      <c r="A2371" s="1">
        <f t="shared" si="367"/>
        <v>43278</v>
      </c>
      <c r="B2371" s="1">
        <f>A2371-J2371+1</f>
        <v>43275</v>
      </c>
      <c r="C2371" s="1">
        <f t="shared" si="368"/>
        <v>43281</v>
      </c>
      <c r="D2371">
        <f>VLOOKUP(C2371,Sheet2!$A$2:$C$471,2,FALSE)</f>
        <v>26</v>
      </c>
      <c r="E2371">
        <f>VLOOKUP($C2371,Sheet2!$A$2:$D$471,4,FALSE)</f>
        <v>6</v>
      </c>
      <c r="F2371" t="str">
        <f>VLOOKUP(E2371,$W$2:$X$13,2,FALSE)</f>
        <v>JUN</v>
      </c>
      <c r="G2371">
        <f t="shared" ref="G2371:G2434" si="371">ROUNDUP(E2371/3,0)</f>
        <v>2</v>
      </c>
      <c r="H2371">
        <f>VLOOKUP($C2371,Sheet2!$A$2:$C$471,3,FALSE)</f>
        <v>2018</v>
      </c>
      <c r="I2371" t="str">
        <f t="shared" ref="I2371:I2434" si="372">VLOOKUP(J2371,$T$2:$U$8,2,FALSE)</f>
        <v>WED</v>
      </c>
      <c r="J2371">
        <f t="shared" si="369"/>
        <v>4</v>
      </c>
      <c r="K2371">
        <f>IF(ISERROR(VLOOKUP(A2371,Sheet3!$B$2:$B$72,1,FALSE)),0,1)</f>
        <v>0</v>
      </c>
      <c r="L2371">
        <f t="shared" ref="L2371:L2434" si="373">IF(OR(J2371=1,J2371=7),1,0)</f>
        <v>0</v>
      </c>
      <c r="N2371">
        <f t="shared" ref="N2371:N2434" si="374">MONTH(A2371)</f>
        <v>6</v>
      </c>
      <c r="O2371">
        <f t="shared" si="370"/>
        <v>2</v>
      </c>
      <c r="P2371">
        <f t="shared" ref="P2371:P2434" si="375">YEAR(A2371)</f>
        <v>2018</v>
      </c>
      <c r="Q2371" t="str">
        <f t="shared" ref="Q2371:Q2434" si="376">VLOOKUP(N2371,$W$2:$X$13,2,FALSE)</f>
        <v>JUN</v>
      </c>
    </row>
    <row r="2372" spans="1:17" x14ac:dyDescent="0.25">
      <c r="A2372" s="1">
        <f t="shared" ref="A2372:A2435" si="377">A2371+1</f>
        <v>43279</v>
      </c>
      <c r="B2372" s="1">
        <f>A2372-J2372+1</f>
        <v>43275</v>
      </c>
      <c r="C2372" s="1">
        <f t="shared" ref="C2372:C2435" si="378">B2372+6</f>
        <v>43281</v>
      </c>
      <c r="D2372">
        <f>VLOOKUP(C2372,Sheet2!$A$2:$C$471,2,FALSE)</f>
        <v>26</v>
      </c>
      <c r="E2372">
        <f>VLOOKUP($C2372,Sheet2!$A$2:$D$471,4,FALSE)</f>
        <v>6</v>
      </c>
      <c r="F2372" t="str">
        <f>VLOOKUP(E2372,$W$2:$X$13,2,FALSE)</f>
        <v>JUN</v>
      </c>
      <c r="G2372">
        <f t="shared" si="371"/>
        <v>2</v>
      </c>
      <c r="H2372">
        <f>VLOOKUP($C2372,Sheet2!$A$2:$C$471,3,FALSE)</f>
        <v>2018</v>
      </c>
      <c r="I2372" t="str">
        <f t="shared" si="372"/>
        <v>THU</v>
      </c>
      <c r="J2372">
        <f t="shared" ref="J2372:J2435" si="379">WEEKDAY(A2372)</f>
        <v>5</v>
      </c>
      <c r="K2372">
        <f>IF(ISERROR(VLOOKUP(A2372,Sheet3!$B$2:$B$72,1,FALSE)),0,1)</f>
        <v>0</v>
      </c>
      <c r="L2372">
        <f t="shared" si="373"/>
        <v>0</v>
      </c>
      <c r="N2372">
        <f t="shared" si="374"/>
        <v>6</v>
      </c>
      <c r="O2372">
        <f t="shared" si="370"/>
        <v>2</v>
      </c>
      <c r="P2372">
        <f t="shared" si="375"/>
        <v>2018</v>
      </c>
      <c r="Q2372" t="str">
        <f t="shared" si="376"/>
        <v>JUN</v>
      </c>
    </row>
    <row r="2373" spans="1:17" x14ac:dyDescent="0.25">
      <c r="A2373" s="1">
        <f t="shared" si="377"/>
        <v>43280</v>
      </c>
      <c r="B2373" s="1">
        <f>A2373-J2373+1</f>
        <v>43275</v>
      </c>
      <c r="C2373" s="1">
        <f t="shared" si="378"/>
        <v>43281</v>
      </c>
      <c r="D2373">
        <f>VLOOKUP(C2373,Sheet2!$A$2:$C$471,2,FALSE)</f>
        <v>26</v>
      </c>
      <c r="E2373">
        <f>VLOOKUP($C2373,Sheet2!$A$2:$D$471,4,FALSE)</f>
        <v>6</v>
      </c>
      <c r="F2373" t="str">
        <f>VLOOKUP(E2373,$W$2:$X$13,2,FALSE)</f>
        <v>JUN</v>
      </c>
      <c r="G2373">
        <f t="shared" si="371"/>
        <v>2</v>
      </c>
      <c r="H2373">
        <f>VLOOKUP($C2373,Sheet2!$A$2:$C$471,3,FALSE)</f>
        <v>2018</v>
      </c>
      <c r="I2373" t="str">
        <f t="shared" si="372"/>
        <v>FRI</v>
      </c>
      <c r="J2373">
        <f t="shared" si="379"/>
        <v>6</v>
      </c>
      <c r="K2373">
        <f>IF(ISERROR(VLOOKUP(A2373,Sheet3!$B$2:$B$72,1,FALSE)),0,1)</f>
        <v>0</v>
      </c>
      <c r="L2373">
        <f t="shared" si="373"/>
        <v>0</v>
      </c>
      <c r="N2373">
        <f t="shared" si="374"/>
        <v>6</v>
      </c>
      <c r="O2373">
        <f t="shared" si="370"/>
        <v>2</v>
      </c>
      <c r="P2373">
        <f t="shared" si="375"/>
        <v>2018</v>
      </c>
      <c r="Q2373" t="str">
        <f t="shared" si="376"/>
        <v>JUN</v>
      </c>
    </row>
    <row r="2374" spans="1:17" x14ac:dyDescent="0.25">
      <c r="A2374" s="1">
        <f t="shared" si="377"/>
        <v>43281</v>
      </c>
      <c r="B2374" s="1">
        <f>A2374-J2374+1</f>
        <v>43275</v>
      </c>
      <c r="C2374" s="1">
        <f t="shared" si="378"/>
        <v>43281</v>
      </c>
      <c r="D2374">
        <f>VLOOKUP(C2374,Sheet2!$A$2:$C$471,2,FALSE)</f>
        <v>26</v>
      </c>
      <c r="E2374">
        <f>VLOOKUP($C2374,Sheet2!$A$2:$D$471,4,FALSE)</f>
        <v>6</v>
      </c>
      <c r="F2374" t="str">
        <f>VLOOKUP(E2374,$W$2:$X$13,2,FALSE)</f>
        <v>JUN</v>
      </c>
      <c r="G2374">
        <f t="shared" si="371"/>
        <v>2</v>
      </c>
      <c r="H2374">
        <f>VLOOKUP($C2374,Sheet2!$A$2:$C$471,3,FALSE)</f>
        <v>2018</v>
      </c>
      <c r="I2374" t="str">
        <f t="shared" si="372"/>
        <v>SAT</v>
      </c>
      <c r="J2374">
        <f t="shared" si="379"/>
        <v>7</v>
      </c>
      <c r="K2374">
        <f>IF(ISERROR(VLOOKUP(A2374,Sheet3!$B$2:$B$72,1,FALSE)),0,1)</f>
        <v>0</v>
      </c>
      <c r="L2374">
        <f t="shared" si="373"/>
        <v>1</v>
      </c>
      <c r="N2374">
        <f t="shared" si="374"/>
        <v>6</v>
      </c>
      <c r="O2374">
        <f t="shared" si="370"/>
        <v>2</v>
      </c>
      <c r="P2374">
        <f t="shared" si="375"/>
        <v>2018</v>
      </c>
      <c r="Q2374" t="str">
        <f t="shared" si="376"/>
        <v>JUN</v>
      </c>
    </row>
    <row r="2375" spans="1:17" x14ac:dyDescent="0.25">
      <c r="A2375" s="1">
        <f t="shared" si="377"/>
        <v>43282</v>
      </c>
      <c r="B2375" s="1">
        <f>A2375-J2375+1</f>
        <v>43282</v>
      </c>
      <c r="C2375" s="1">
        <f t="shared" si="378"/>
        <v>43288</v>
      </c>
      <c r="D2375">
        <f>VLOOKUP(C2375,Sheet2!$A$2:$C$471,2,FALSE)</f>
        <v>27</v>
      </c>
      <c r="E2375">
        <f>VLOOKUP($C2375,Sheet2!$A$2:$D$471,4,FALSE)</f>
        <v>6</v>
      </c>
      <c r="F2375" t="str">
        <f>VLOOKUP(E2375,$W$2:$X$13,2,FALSE)</f>
        <v>JUN</v>
      </c>
      <c r="G2375">
        <f t="shared" si="371"/>
        <v>2</v>
      </c>
      <c r="H2375">
        <f>VLOOKUP($C2375,Sheet2!$A$2:$C$471,3,FALSE)</f>
        <v>2018</v>
      </c>
      <c r="I2375" t="str">
        <f t="shared" si="372"/>
        <v>SUN</v>
      </c>
      <c r="J2375">
        <f t="shared" si="379"/>
        <v>1</v>
      </c>
      <c r="K2375">
        <f>IF(ISERROR(VLOOKUP(A2375,Sheet3!$B$2:$B$72,1,FALSE)),0,1)</f>
        <v>0</v>
      </c>
      <c r="L2375">
        <f t="shared" si="373"/>
        <v>1</v>
      </c>
      <c r="N2375">
        <f t="shared" si="374"/>
        <v>7</v>
      </c>
      <c r="O2375">
        <f t="shared" si="370"/>
        <v>3</v>
      </c>
      <c r="P2375">
        <f t="shared" si="375"/>
        <v>2018</v>
      </c>
      <c r="Q2375" t="str">
        <f t="shared" si="376"/>
        <v>JUL</v>
      </c>
    </row>
    <row r="2376" spans="1:17" x14ac:dyDescent="0.25">
      <c r="A2376" s="1">
        <f t="shared" si="377"/>
        <v>43283</v>
      </c>
      <c r="B2376" s="1">
        <f>A2376-J2376+1</f>
        <v>43282</v>
      </c>
      <c r="C2376" s="1">
        <f t="shared" si="378"/>
        <v>43288</v>
      </c>
      <c r="D2376">
        <f>VLOOKUP(C2376,Sheet2!$A$2:$C$471,2,FALSE)</f>
        <v>27</v>
      </c>
      <c r="E2376">
        <f>VLOOKUP($C2376,Sheet2!$A$2:$D$471,4,FALSE)</f>
        <v>6</v>
      </c>
      <c r="F2376" t="str">
        <f>VLOOKUP(E2376,$W$2:$X$13,2,FALSE)</f>
        <v>JUN</v>
      </c>
      <c r="G2376">
        <f t="shared" si="371"/>
        <v>2</v>
      </c>
      <c r="H2376">
        <f>VLOOKUP($C2376,Sheet2!$A$2:$C$471,3,FALSE)</f>
        <v>2018</v>
      </c>
      <c r="I2376" t="str">
        <f t="shared" si="372"/>
        <v>MON</v>
      </c>
      <c r="J2376">
        <f t="shared" si="379"/>
        <v>2</v>
      </c>
      <c r="K2376">
        <f>IF(ISERROR(VLOOKUP(A2376,Sheet3!$B$2:$B$72,1,FALSE)),0,1)</f>
        <v>0</v>
      </c>
      <c r="L2376">
        <f t="shared" si="373"/>
        <v>0</v>
      </c>
      <c r="N2376">
        <f t="shared" si="374"/>
        <v>7</v>
      </c>
      <c r="O2376">
        <f t="shared" si="370"/>
        <v>3</v>
      </c>
      <c r="P2376">
        <f t="shared" si="375"/>
        <v>2018</v>
      </c>
      <c r="Q2376" t="str">
        <f t="shared" si="376"/>
        <v>JUL</v>
      </c>
    </row>
    <row r="2377" spans="1:17" x14ac:dyDescent="0.25">
      <c r="A2377" s="1">
        <f t="shared" si="377"/>
        <v>43284</v>
      </c>
      <c r="B2377" s="1">
        <f>A2377-J2377+1</f>
        <v>43282</v>
      </c>
      <c r="C2377" s="1">
        <f t="shared" si="378"/>
        <v>43288</v>
      </c>
      <c r="D2377">
        <f>VLOOKUP(C2377,Sheet2!$A$2:$C$471,2,FALSE)</f>
        <v>27</v>
      </c>
      <c r="E2377">
        <f>VLOOKUP($C2377,Sheet2!$A$2:$D$471,4,FALSE)</f>
        <v>6</v>
      </c>
      <c r="F2377" t="str">
        <f>VLOOKUP(E2377,$W$2:$X$13,2,FALSE)</f>
        <v>JUN</v>
      </c>
      <c r="G2377">
        <f t="shared" si="371"/>
        <v>2</v>
      </c>
      <c r="H2377">
        <f>VLOOKUP($C2377,Sheet2!$A$2:$C$471,3,FALSE)</f>
        <v>2018</v>
      </c>
      <c r="I2377" t="str">
        <f t="shared" si="372"/>
        <v>TUE</v>
      </c>
      <c r="J2377">
        <f t="shared" si="379"/>
        <v>3</v>
      </c>
      <c r="K2377">
        <f>IF(ISERROR(VLOOKUP(A2377,Sheet3!$B$2:$B$72,1,FALSE)),0,1)</f>
        <v>0</v>
      </c>
      <c r="L2377">
        <f t="shared" si="373"/>
        <v>0</v>
      </c>
      <c r="N2377">
        <f t="shared" si="374"/>
        <v>7</v>
      </c>
      <c r="O2377">
        <f t="shared" si="370"/>
        <v>3</v>
      </c>
      <c r="P2377">
        <f t="shared" si="375"/>
        <v>2018</v>
      </c>
      <c r="Q2377" t="str">
        <f t="shared" si="376"/>
        <v>JUL</v>
      </c>
    </row>
    <row r="2378" spans="1:17" x14ac:dyDescent="0.25">
      <c r="A2378" s="1">
        <f t="shared" si="377"/>
        <v>43285</v>
      </c>
      <c r="B2378" s="1">
        <f>A2378-J2378+1</f>
        <v>43282</v>
      </c>
      <c r="C2378" s="1">
        <f t="shared" si="378"/>
        <v>43288</v>
      </c>
      <c r="D2378">
        <f>VLOOKUP(C2378,Sheet2!$A$2:$C$471,2,FALSE)</f>
        <v>27</v>
      </c>
      <c r="E2378">
        <f>VLOOKUP($C2378,Sheet2!$A$2:$D$471,4,FALSE)</f>
        <v>6</v>
      </c>
      <c r="F2378" t="str">
        <f>VLOOKUP(E2378,$W$2:$X$13,2,FALSE)</f>
        <v>JUN</v>
      </c>
      <c r="G2378">
        <f t="shared" si="371"/>
        <v>2</v>
      </c>
      <c r="H2378">
        <f>VLOOKUP($C2378,Sheet2!$A$2:$C$471,3,FALSE)</f>
        <v>2018</v>
      </c>
      <c r="I2378" t="str">
        <f t="shared" si="372"/>
        <v>WED</v>
      </c>
      <c r="J2378">
        <f t="shared" si="379"/>
        <v>4</v>
      </c>
      <c r="K2378">
        <f>IF(ISERROR(VLOOKUP(A2378,Sheet3!$B$2:$B$72,1,FALSE)),0,1)</f>
        <v>1</v>
      </c>
      <c r="L2378">
        <f t="shared" si="373"/>
        <v>0</v>
      </c>
      <c r="N2378">
        <f t="shared" si="374"/>
        <v>7</v>
      </c>
      <c r="O2378">
        <f t="shared" si="370"/>
        <v>3</v>
      </c>
      <c r="P2378">
        <f t="shared" si="375"/>
        <v>2018</v>
      </c>
      <c r="Q2378" t="str">
        <f t="shared" si="376"/>
        <v>JUL</v>
      </c>
    </row>
    <row r="2379" spans="1:17" x14ac:dyDescent="0.25">
      <c r="A2379" s="1">
        <f t="shared" si="377"/>
        <v>43286</v>
      </c>
      <c r="B2379" s="1">
        <f>A2379-J2379+1</f>
        <v>43282</v>
      </c>
      <c r="C2379" s="1">
        <f t="shared" si="378"/>
        <v>43288</v>
      </c>
      <c r="D2379">
        <f>VLOOKUP(C2379,Sheet2!$A$2:$C$471,2,FALSE)</f>
        <v>27</v>
      </c>
      <c r="E2379">
        <f>VLOOKUP($C2379,Sheet2!$A$2:$D$471,4,FALSE)</f>
        <v>6</v>
      </c>
      <c r="F2379" t="str">
        <f>VLOOKUP(E2379,$W$2:$X$13,2,FALSE)</f>
        <v>JUN</v>
      </c>
      <c r="G2379">
        <f t="shared" si="371"/>
        <v>2</v>
      </c>
      <c r="H2379">
        <f>VLOOKUP($C2379,Sheet2!$A$2:$C$471,3,FALSE)</f>
        <v>2018</v>
      </c>
      <c r="I2379" t="str">
        <f t="shared" si="372"/>
        <v>THU</v>
      </c>
      <c r="J2379">
        <f t="shared" si="379"/>
        <v>5</v>
      </c>
      <c r="K2379">
        <f>IF(ISERROR(VLOOKUP(A2379,Sheet3!$B$2:$B$72,1,FALSE)),0,1)</f>
        <v>0</v>
      </c>
      <c r="L2379">
        <f t="shared" si="373"/>
        <v>0</v>
      </c>
      <c r="N2379">
        <f t="shared" si="374"/>
        <v>7</v>
      </c>
      <c r="O2379">
        <f t="shared" si="370"/>
        <v>3</v>
      </c>
      <c r="P2379">
        <f t="shared" si="375"/>
        <v>2018</v>
      </c>
      <c r="Q2379" t="str">
        <f t="shared" si="376"/>
        <v>JUL</v>
      </c>
    </row>
    <row r="2380" spans="1:17" x14ac:dyDescent="0.25">
      <c r="A2380" s="1">
        <f t="shared" si="377"/>
        <v>43287</v>
      </c>
      <c r="B2380" s="1">
        <f>A2380-J2380+1</f>
        <v>43282</v>
      </c>
      <c r="C2380" s="1">
        <f t="shared" si="378"/>
        <v>43288</v>
      </c>
      <c r="D2380">
        <f>VLOOKUP(C2380,Sheet2!$A$2:$C$471,2,FALSE)</f>
        <v>27</v>
      </c>
      <c r="E2380">
        <f>VLOOKUP($C2380,Sheet2!$A$2:$D$471,4,FALSE)</f>
        <v>6</v>
      </c>
      <c r="F2380" t="str">
        <f>VLOOKUP(E2380,$W$2:$X$13,2,FALSE)</f>
        <v>JUN</v>
      </c>
      <c r="G2380">
        <f t="shared" si="371"/>
        <v>2</v>
      </c>
      <c r="H2380">
        <f>VLOOKUP($C2380,Sheet2!$A$2:$C$471,3,FALSE)</f>
        <v>2018</v>
      </c>
      <c r="I2380" t="str">
        <f t="shared" si="372"/>
        <v>FRI</v>
      </c>
      <c r="J2380">
        <f t="shared" si="379"/>
        <v>6</v>
      </c>
      <c r="K2380">
        <f>IF(ISERROR(VLOOKUP(A2380,Sheet3!$B$2:$B$72,1,FALSE)),0,1)</f>
        <v>0</v>
      </c>
      <c r="L2380">
        <f t="shared" si="373"/>
        <v>0</v>
      </c>
      <c r="N2380">
        <f t="shared" si="374"/>
        <v>7</v>
      </c>
      <c r="O2380">
        <f t="shared" si="370"/>
        <v>3</v>
      </c>
      <c r="P2380">
        <f t="shared" si="375"/>
        <v>2018</v>
      </c>
      <c r="Q2380" t="str">
        <f t="shared" si="376"/>
        <v>JUL</v>
      </c>
    </row>
    <row r="2381" spans="1:17" x14ac:dyDescent="0.25">
      <c r="A2381" s="1">
        <f t="shared" si="377"/>
        <v>43288</v>
      </c>
      <c r="B2381" s="1">
        <f>A2381-J2381+1</f>
        <v>43282</v>
      </c>
      <c r="C2381" s="1">
        <f t="shared" si="378"/>
        <v>43288</v>
      </c>
      <c r="D2381">
        <f>VLOOKUP(C2381,Sheet2!$A$2:$C$471,2,FALSE)</f>
        <v>27</v>
      </c>
      <c r="E2381">
        <f>VLOOKUP($C2381,Sheet2!$A$2:$D$471,4,FALSE)</f>
        <v>6</v>
      </c>
      <c r="F2381" t="str">
        <f>VLOOKUP(E2381,$W$2:$X$13,2,FALSE)</f>
        <v>JUN</v>
      </c>
      <c r="G2381">
        <f t="shared" si="371"/>
        <v>2</v>
      </c>
      <c r="H2381">
        <f>VLOOKUP($C2381,Sheet2!$A$2:$C$471,3,FALSE)</f>
        <v>2018</v>
      </c>
      <c r="I2381" t="str">
        <f t="shared" si="372"/>
        <v>SAT</v>
      </c>
      <c r="J2381">
        <f t="shared" si="379"/>
        <v>7</v>
      </c>
      <c r="K2381">
        <f>IF(ISERROR(VLOOKUP(A2381,Sheet3!$B$2:$B$72,1,FALSE)),0,1)</f>
        <v>0</v>
      </c>
      <c r="L2381">
        <f t="shared" si="373"/>
        <v>1</v>
      </c>
      <c r="N2381">
        <f t="shared" si="374"/>
        <v>7</v>
      </c>
      <c r="O2381">
        <f t="shared" si="370"/>
        <v>3</v>
      </c>
      <c r="P2381">
        <f t="shared" si="375"/>
        <v>2018</v>
      </c>
      <c r="Q2381" t="str">
        <f t="shared" si="376"/>
        <v>JUL</v>
      </c>
    </row>
    <row r="2382" spans="1:17" x14ac:dyDescent="0.25">
      <c r="A2382" s="1">
        <f t="shared" si="377"/>
        <v>43289</v>
      </c>
      <c r="B2382" s="1">
        <f>A2382-J2382+1</f>
        <v>43289</v>
      </c>
      <c r="C2382" s="1">
        <f t="shared" si="378"/>
        <v>43295</v>
      </c>
      <c r="D2382">
        <f>VLOOKUP(C2382,Sheet2!$A$2:$C$471,2,FALSE)</f>
        <v>28</v>
      </c>
      <c r="E2382">
        <f>VLOOKUP($C2382,Sheet2!$A$2:$D$471,4,FALSE)</f>
        <v>7</v>
      </c>
      <c r="F2382" t="str">
        <f>VLOOKUP(E2382,$W$2:$X$13,2,FALSE)</f>
        <v>JUL</v>
      </c>
      <c r="G2382">
        <f t="shared" si="371"/>
        <v>3</v>
      </c>
      <c r="H2382">
        <f>VLOOKUP($C2382,Sheet2!$A$2:$C$471,3,FALSE)</f>
        <v>2018</v>
      </c>
      <c r="I2382" t="str">
        <f t="shared" si="372"/>
        <v>SUN</v>
      </c>
      <c r="J2382">
        <f t="shared" si="379"/>
        <v>1</v>
      </c>
      <c r="K2382">
        <f>IF(ISERROR(VLOOKUP(A2382,Sheet3!$B$2:$B$72,1,FALSE)),0,1)</f>
        <v>0</v>
      </c>
      <c r="L2382">
        <f t="shared" si="373"/>
        <v>1</v>
      </c>
      <c r="N2382">
        <f t="shared" si="374"/>
        <v>7</v>
      </c>
      <c r="O2382">
        <f t="shared" si="370"/>
        <v>3</v>
      </c>
      <c r="P2382">
        <f t="shared" si="375"/>
        <v>2018</v>
      </c>
      <c r="Q2382" t="str">
        <f t="shared" si="376"/>
        <v>JUL</v>
      </c>
    </row>
    <row r="2383" spans="1:17" x14ac:dyDescent="0.25">
      <c r="A2383" s="1">
        <f t="shared" si="377"/>
        <v>43290</v>
      </c>
      <c r="B2383" s="1">
        <f>A2383-J2383+1</f>
        <v>43289</v>
      </c>
      <c r="C2383" s="1">
        <f t="shared" si="378"/>
        <v>43295</v>
      </c>
      <c r="D2383">
        <f>VLOOKUP(C2383,Sheet2!$A$2:$C$471,2,FALSE)</f>
        <v>28</v>
      </c>
      <c r="E2383">
        <f>VLOOKUP($C2383,Sheet2!$A$2:$D$471,4,FALSE)</f>
        <v>7</v>
      </c>
      <c r="F2383" t="str">
        <f>VLOOKUP(E2383,$W$2:$X$13,2,FALSE)</f>
        <v>JUL</v>
      </c>
      <c r="G2383">
        <f t="shared" si="371"/>
        <v>3</v>
      </c>
      <c r="H2383">
        <f>VLOOKUP($C2383,Sheet2!$A$2:$C$471,3,FALSE)</f>
        <v>2018</v>
      </c>
      <c r="I2383" t="str">
        <f t="shared" si="372"/>
        <v>MON</v>
      </c>
      <c r="J2383">
        <f t="shared" si="379"/>
        <v>2</v>
      </c>
      <c r="K2383">
        <f>IF(ISERROR(VLOOKUP(A2383,Sheet3!$B$2:$B$72,1,FALSE)),0,1)</f>
        <v>0</v>
      </c>
      <c r="L2383">
        <f t="shared" si="373"/>
        <v>0</v>
      </c>
      <c r="N2383">
        <f t="shared" si="374"/>
        <v>7</v>
      </c>
      <c r="O2383">
        <f t="shared" si="370"/>
        <v>3</v>
      </c>
      <c r="P2383">
        <f t="shared" si="375"/>
        <v>2018</v>
      </c>
      <c r="Q2383" t="str">
        <f t="shared" si="376"/>
        <v>JUL</v>
      </c>
    </row>
    <row r="2384" spans="1:17" x14ac:dyDescent="0.25">
      <c r="A2384" s="1">
        <f t="shared" si="377"/>
        <v>43291</v>
      </c>
      <c r="B2384" s="1">
        <f>A2384-J2384+1</f>
        <v>43289</v>
      </c>
      <c r="C2384" s="1">
        <f t="shared" si="378"/>
        <v>43295</v>
      </c>
      <c r="D2384">
        <f>VLOOKUP(C2384,Sheet2!$A$2:$C$471,2,FALSE)</f>
        <v>28</v>
      </c>
      <c r="E2384">
        <f>VLOOKUP($C2384,Sheet2!$A$2:$D$471,4,FALSE)</f>
        <v>7</v>
      </c>
      <c r="F2384" t="str">
        <f>VLOOKUP(E2384,$W$2:$X$13,2,FALSE)</f>
        <v>JUL</v>
      </c>
      <c r="G2384">
        <f t="shared" si="371"/>
        <v>3</v>
      </c>
      <c r="H2384">
        <f>VLOOKUP($C2384,Sheet2!$A$2:$C$471,3,FALSE)</f>
        <v>2018</v>
      </c>
      <c r="I2384" t="str">
        <f t="shared" si="372"/>
        <v>TUE</v>
      </c>
      <c r="J2384">
        <f t="shared" si="379"/>
        <v>3</v>
      </c>
      <c r="K2384">
        <f>IF(ISERROR(VLOOKUP(A2384,Sheet3!$B$2:$B$72,1,FALSE)),0,1)</f>
        <v>0</v>
      </c>
      <c r="L2384">
        <f t="shared" si="373"/>
        <v>0</v>
      </c>
      <c r="N2384">
        <f t="shared" si="374"/>
        <v>7</v>
      </c>
      <c r="O2384">
        <f t="shared" si="370"/>
        <v>3</v>
      </c>
      <c r="P2384">
        <f t="shared" si="375"/>
        <v>2018</v>
      </c>
      <c r="Q2384" t="str">
        <f t="shared" si="376"/>
        <v>JUL</v>
      </c>
    </row>
    <row r="2385" spans="1:17" x14ac:dyDescent="0.25">
      <c r="A2385" s="1">
        <f t="shared" si="377"/>
        <v>43292</v>
      </c>
      <c r="B2385" s="1">
        <f>A2385-J2385+1</f>
        <v>43289</v>
      </c>
      <c r="C2385" s="1">
        <f t="shared" si="378"/>
        <v>43295</v>
      </c>
      <c r="D2385">
        <f>VLOOKUP(C2385,Sheet2!$A$2:$C$471,2,FALSE)</f>
        <v>28</v>
      </c>
      <c r="E2385">
        <f>VLOOKUP($C2385,Sheet2!$A$2:$D$471,4,FALSE)</f>
        <v>7</v>
      </c>
      <c r="F2385" t="str">
        <f>VLOOKUP(E2385,$W$2:$X$13,2,FALSE)</f>
        <v>JUL</v>
      </c>
      <c r="G2385">
        <f t="shared" si="371"/>
        <v>3</v>
      </c>
      <c r="H2385">
        <f>VLOOKUP($C2385,Sheet2!$A$2:$C$471,3,FALSE)</f>
        <v>2018</v>
      </c>
      <c r="I2385" t="str">
        <f t="shared" si="372"/>
        <v>WED</v>
      </c>
      <c r="J2385">
        <f t="shared" si="379"/>
        <v>4</v>
      </c>
      <c r="K2385">
        <f>IF(ISERROR(VLOOKUP(A2385,Sheet3!$B$2:$B$72,1,FALSE)),0,1)</f>
        <v>0</v>
      </c>
      <c r="L2385">
        <f t="shared" si="373"/>
        <v>0</v>
      </c>
      <c r="N2385">
        <f t="shared" si="374"/>
        <v>7</v>
      </c>
      <c r="O2385">
        <f t="shared" si="370"/>
        <v>3</v>
      </c>
      <c r="P2385">
        <f t="shared" si="375"/>
        <v>2018</v>
      </c>
      <c r="Q2385" t="str">
        <f t="shared" si="376"/>
        <v>JUL</v>
      </c>
    </row>
    <row r="2386" spans="1:17" x14ac:dyDescent="0.25">
      <c r="A2386" s="1">
        <f t="shared" si="377"/>
        <v>43293</v>
      </c>
      <c r="B2386" s="1">
        <f>A2386-J2386+1</f>
        <v>43289</v>
      </c>
      <c r="C2386" s="1">
        <f t="shared" si="378"/>
        <v>43295</v>
      </c>
      <c r="D2386">
        <f>VLOOKUP(C2386,Sheet2!$A$2:$C$471,2,FALSE)</f>
        <v>28</v>
      </c>
      <c r="E2386">
        <f>VLOOKUP($C2386,Sheet2!$A$2:$D$471,4,FALSE)</f>
        <v>7</v>
      </c>
      <c r="F2386" t="str">
        <f>VLOOKUP(E2386,$W$2:$X$13,2,FALSE)</f>
        <v>JUL</v>
      </c>
      <c r="G2386">
        <f t="shared" si="371"/>
        <v>3</v>
      </c>
      <c r="H2386">
        <f>VLOOKUP($C2386,Sheet2!$A$2:$C$471,3,FALSE)</f>
        <v>2018</v>
      </c>
      <c r="I2386" t="str">
        <f t="shared" si="372"/>
        <v>THU</v>
      </c>
      <c r="J2386">
        <f t="shared" si="379"/>
        <v>5</v>
      </c>
      <c r="K2386">
        <f>IF(ISERROR(VLOOKUP(A2386,Sheet3!$B$2:$B$72,1,FALSE)),0,1)</f>
        <v>0</v>
      </c>
      <c r="L2386">
        <f t="shared" si="373"/>
        <v>0</v>
      </c>
      <c r="N2386">
        <f t="shared" si="374"/>
        <v>7</v>
      </c>
      <c r="O2386">
        <f t="shared" si="370"/>
        <v>3</v>
      </c>
      <c r="P2386">
        <f t="shared" si="375"/>
        <v>2018</v>
      </c>
      <c r="Q2386" t="str">
        <f t="shared" si="376"/>
        <v>JUL</v>
      </c>
    </row>
    <row r="2387" spans="1:17" x14ac:dyDescent="0.25">
      <c r="A2387" s="1">
        <f t="shared" si="377"/>
        <v>43294</v>
      </c>
      <c r="B2387" s="1">
        <f>A2387-J2387+1</f>
        <v>43289</v>
      </c>
      <c r="C2387" s="1">
        <f t="shared" si="378"/>
        <v>43295</v>
      </c>
      <c r="D2387">
        <f>VLOOKUP(C2387,Sheet2!$A$2:$C$471,2,FALSE)</f>
        <v>28</v>
      </c>
      <c r="E2387">
        <f>VLOOKUP($C2387,Sheet2!$A$2:$D$471,4,FALSE)</f>
        <v>7</v>
      </c>
      <c r="F2387" t="str">
        <f>VLOOKUP(E2387,$W$2:$X$13,2,FALSE)</f>
        <v>JUL</v>
      </c>
      <c r="G2387">
        <f t="shared" si="371"/>
        <v>3</v>
      </c>
      <c r="H2387">
        <f>VLOOKUP($C2387,Sheet2!$A$2:$C$471,3,FALSE)</f>
        <v>2018</v>
      </c>
      <c r="I2387" t="str">
        <f t="shared" si="372"/>
        <v>FRI</v>
      </c>
      <c r="J2387">
        <f t="shared" si="379"/>
        <v>6</v>
      </c>
      <c r="K2387">
        <f>IF(ISERROR(VLOOKUP(A2387,Sheet3!$B$2:$B$72,1,FALSE)),0,1)</f>
        <v>0</v>
      </c>
      <c r="L2387">
        <f t="shared" si="373"/>
        <v>0</v>
      </c>
      <c r="N2387">
        <f t="shared" si="374"/>
        <v>7</v>
      </c>
      <c r="O2387">
        <f t="shared" si="370"/>
        <v>3</v>
      </c>
      <c r="P2387">
        <f t="shared" si="375"/>
        <v>2018</v>
      </c>
      <c r="Q2387" t="str">
        <f t="shared" si="376"/>
        <v>JUL</v>
      </c>
    </row>
    <row r="2388" spans="1:17" x14ac:dyDescent="0.25">
      <c r="A2388" s="1">
        <f t="shared" si="377"/>
        <v>43295</v>
      </c>
      <c r="B2388" s="1">
        <f>A2388-J2388+1</f>
        <v>43289</v>
      </c>
      <c r="C2388" s="1">
        <f t="shared" si="378"/>
        <v>43295</v>
      </c>
      <c r="D2388">
        <f>VLOOKUP(C2388,Sheet2!$A$2:$C$471,2,FALSE)</f>
        <v>28</v>
      </c>
      <c r="E2388">
        <f>VLOOKUP($C2388,Sheet2!$A$2:$D$471,4,FALSE)</f>
        <v>7</v>
      </c>
      <c r="F2388" t="str">
        <f>VLOOKUP(E2388,$W$2:$X$13,2,FALSE)</f>
        <v>JUL</v>
      </c>
      <c r="G2388">
        <f t="shared" si="371"/>
        <v>3</v>
      </c>
      <c r="H2388">
        <f>VLOOKUP($C2388,Sheet2!$A$2:$C$471,3,FALSE)</f>
        <v>2018</v>
      </c>
      <c r="I2388" t="str">
        <f t="shared" si="372"/>
        <v>SAT</v>
      </c>
      <c r="J2388">
        <f t="shared" si="379"/>
        <v>7</v>
      </c>
      <c r="K2388">
        <f>IF(ISERROR(VLOOKUP(A2388,Sheet3!$B$2:$B$72,1,FALSE)),0,1)</f>
        <v>0</v>
      </c>
      <c r="L2388">
        <f t="shared" si="373"/>
        <v>1</v>
      </c>
      <c r="N2388">
        <f t="shared" si="374"/>
        <v>7</v>
      </c>
      <c r="O2388">
        <f t="shared" si="370"/>
        <v>3</v>
      </c>
      <c r="P2388">
        <f t="shared" si="375"/>
        <v>2018</v>
      </c>
      <c r="Q2388" t="str">
        <f t="shared" si="376"/>
        <v>JUL</v>
      </c>
    </row>
    <row r="2389" spans="1:17" x14ac:dyDescent="0.25">
      <c r="A2389" s="1">
        <f t="shared" si="377"/>
        <v>43296</v>
      </c>
      <c r="B2389" s="1">
        <f>A2389-J2389+1</f>
        <v>43296</v>
      </c>
      <c r="C2389" s="1">
        <f t="shared" si="378"/>
        <v>43302</v>
      </c>
      <c r="D2389">
        <f>VLOOKUP(C2389,Sheet2!$A$2:$C$471,2,FALSE)</f>
        <v>29</v>
      </c>
      <c r="E2389">
        <f>VLOOKUP($C2389,Sheet2!$A$2:$D$471,4,FALSE)</f>
        <v>7</v>
      </c>
      <c r="F2389" t="str">
        <f>VLOOKUP(E2389,$W$2:$X$13,2,FALSE)</f>
        <v>JUL</v>
      </c>
      <c r="G2389">
        <f t="shared" si="371"/>
        <v>3</v>
      </c>
      <c r="H2389">
        <f>VLOOKUP($C2389,Sheet2!$A$2:$C$471,3,FALSE)</f>
        <v>2018</v>
      </c>
      <c r="I2389" t="str">
        <f t="shared" si="372"/>
        <v>SUN</v>
      </c>
      <c r="J2389">
        <f t="shared" si="379"/>
        <v>1</v>
      </c>
      <c r="K2389">
        <f>IF(ISERROR(VLOOKUP(A2389,Sheet3!$B$2:$B$72,1,FALSE)),0,1)</f>
        <v>0</v>
      </c>
      <c r="L2389">
        <f t="shared" si="373"/>
        <v>1</v>
      </c>
      <c r="N2389">
        <f t="shared" si="374"/>
        <v>7</v>
      </c>
      <c r="O2389">
        <f t="shared" si="370"/>
        <v>3</v>
      </c>
      <c r="P2389">
        <f t="shared" si="375"/>
        <v>2018</v>
      </c>
      <c r="Q2389" t="str">
        <f t="shared" si="376"/>
        <v>JUL</v>
      </c>
    </row>
    <row r="2390" spans="1:17" x14ac:dyDescent="0.25">
      <c r="A2390" s="1">
        <f t="shared" si="377"/>
        <v>43297</v>
      </c>
      <c r="B2390" s="1">
        <f>A2390-J2390+1</f>
        <v>43296</v>
      </c>
      <c r="C2390" s="1">
        <f t="shared" si="378"/>
        <v>43302</v>
      </c>
      <c r="D2390">
        <f>VLOOKUP(C2390,Sheet2!$A$2:$C$471,2,FALSE)</f>
        <v>29</v>
      </c>
      <c r="E2390">
        <f>VLOOKUP($C2390,Sheet2!$A$2:$D$471,4,FALSE)</f>
        <v>7</v>
      </c>
      <c r="F2390" t="str">
        <f>VLOOKUP(E2390,$W$2:$X$13,2,FALSE)</f>
        <v>JUL</v>
      </c>
      <c r="G2390">
        <f t="shared" si="371"/>
        <v>3</v>
      </c>
      <c r="H2390">
        <f>VLOOKUP($C2390,Sheet2!$A$2:$C$471,3,FALSE)</f>
        <v>2018</v>
      </c>
      <c r="I2390" t="str">
        <f t="shared" si="372"/>
        <v>MON</v>
      </c>
      <c r="J2390">
        <f t="shared" si="379"/>
        <v>2</v>
      </c>
      <c r="K2390">
        <f>IF(ISERROR(VLOOKUP(A2390,Sheet3!$B$2:$B$72,1,FALSE)),0,1)</f>
        <v>0</v>
      </c>
      <c r="L2390">
        <f t="shared" si="373"/>
        <v>0</v>
      </c>
      <c r="N2390">
        <f t="shared" si="374"/>
        <v>7</v>
      </c>
      <c r="O2390">
        <f t="shared" si="370"/>
        <v>3</v>
      </c>
      <c r="P2390">
        <f t="shared" si="375"/>
        <v>2018</v>
      </c>
      <c r="Q2390" t="str">
        <f t="shared" si="376"/>
        <v>JUL</v>
      </c>
    </row>
    <row r="2391" spans="1:17" x14ac:dyDescent="0.25">
      <c r="A2391" s="1">
        <f t="shared" si="377"/>
        <v>43298</v>
      </c>
      <c r="B2391" s="1">
        <f>A2391-J2391+1</f>
        <v>43296</v>
      </c>
      <c r="C2391" s="1">
        <f t="shared" si="378"/>
        <v>43302</v>
      </c>
      <c r="D2391">
        <f>VLOOKUP(C2391,Sheet2!$A$2:$C$471,2,FALSE)</f>
        <v>29</v>
      </c>
      <c r="E2391">
        <f>VLOOKUP($C2391,Sheet2!$A$2:$D$471,4,FALSE)</f>
        <v>7</v>
      </c>
      <c r="F2391" t="str">
        <f>VLOOKUP(E2391,$W$2:$X$13,2,FALSE)</f>
        <v>JUL</v>
      </c>
      <c r="G2391">
        <f t="shared" si="371"/>
        <v>3</v>
      </c>
      <c r="H2391">
        <f>VLOOKUP($C2391,Sheet2!$A$2:$C$471,3,FALSE)</f>
        <v>2018</v>
      </c>
      <c r="I2391" t="str">
        <f t="shared" si="372"/>
        <v>TUE</v>
      </c>
      <c r="J2391">
        <f t="shared" si="379"/>
        <v>3</v>
      </c>
      <c r="K2391">
        <f>IF(ISERROR(VLOOKUP(A2391,Sheet3!$B$2:$B$72,1,FALSE)),0,1)</f>
        <v>0</v>
      </c>
      <c r="L2391">
        <f t="shared" si="373"/>
        <v>0</v>
      </c>
      <c r="N2391">
        <f t="shared" si="374"/>
        <v>7</v>
      </c>
      <c r="O2391">
        <f t="shared" si="370"/>
        <v>3</v>
      </c>
      <c r="P2391">
        <f t="shared" si="375"/>
        <v>2018</v>
      </c>
      <c r="Q2391" t="str">
        <f t="shared" si="376"/>
        <v>JUL</v>
      </c>
    </row>
    <row r="2392" spans="1:17" x14ac:dyDescent="0.25">
      <c r="A2392" s="1">
        <f t="shared" si="377"/>
        <v>43299</v>
      </c>
      <c r="B2392" s="1">
        <f>A2392-J2392+1</f>
        <v>43296</v>
      </c>
      <c r="C2392" s="1">
        <f t="shared" si="378"/>
        <v>43302</v>
      </c>
      <c r="D2392">
        <f>VLOOKUP(C2392,Sheet2!$A$2:$C$471,2,FALSE)</f>
        <v>29</v>
      </c>
      <c r="E2392">
        <f>VLOOKUP($C2392,Sheet2!$A$2:$D$471,4,FALSE)</f>
        <v>7</v>
      </c>
      <c r="F2392" t="str">
        <f>VLOOKUP(E2392,$W$2:$X$13,2,FALSE)</f>
        <v>JUL</v>
      </c>
      <c r="G2392">
        <f t="shared" si="371"/>
        <v>3</v>
      </c>
      <c r="H2392">
        <f>VLOOKUP($C2392,Sheet2!$A$2:$C$471,3,FALSE)</f>
        <v>2018</v>
      </c>
      <c r="I2392" t="str">
        <f t="shared" si="372"/>
        <v>WED</v>
      </c>
      <c r="J2392">
        <f t="shared" si="379"/>
        <v>4</v>
      </c>
      <c r="K2392">
        <f>IF(ISERROR(VLOOKUP(A2392,Sheet3!$B$2:$B$72,1,FALSE)),0,1)</f>
        <v>0</v>
      </c>
      <c r="L2392">
        <f t="shared" si="373"/>
        <v>0</v>
      </c>
      <c r="N2392">
        <f t="shared" si="374"/>
        <v>7</v>
      </c>
      <c r="O2392">
        <f t="shared" si="370"/>
        <v>3</v>
      </c>
      <c r="P2392">
        <f t="shared" si="375"/>
        <v>2018</v>
      </c>
      <c r="Q2392" t="str">
        <f t="shared" si="376"/>
        <v>JUL</v>
      </c>
    </row>
    <row r="2393" spans="1:17" x14ac:dyDescent="0.25">
      <c r="A2393" s="1">
        <f t="shared" si="377"/>
        <v>43300</v>
      </c>
      <c r="B2393" s="1">
        <f>A2393-J2393+1</f>
        <v>43296</v>
      </c>
      <c r="C2393" s="1">
        <f t="shared" si="378"/>
        <v>43302</v>
      </c>
      <c r="D2393">
        <f>VLOOKUP(C2393,Sheet2!$A$2:$C$471,2,FALSE)</f>
        <v>29</v>
      </c>
      <c r="E2393">
        <f>VLOOKUP($C2393,Sheet2!$A$2:$D$471,4,FALSE)</f>
        <v>7</v>
      </c>
      <c r="F2393" t="str">
        <f>VLOOKUP(E2393,$W$2:$X$13,2,FALSE)</f>
        <v>JUL</v>
      </c>
      <c r="G2393">
        <f t="shared" si="371"/>
        <v>3</v>
      </c>
      <c r="H2393">
        <f>VLOOKUP($C2393,Sheet2!$A$2:$C$471,3,FALSE)</f>
        <v>2018</v>
      </c>
      <c r="I2393" t="str">
        <f t="shared" si="372"/>
        <v>THU</v>
      </c>
      <c r="J2393">
        <f t="shared" si="379"/>
        <v>5</v>
      </c>
      <c r="K2393">
        <f>IF(ISERROR(VLOOKUP(A2393,Sheet3!$B$2:$B$72,1,FALSE)),0,1)</f>
        <v>0</v>
      </c>
      <c r="L2393">
        <f t="shared" si="373"/>
        <v>0</v>
      </c>
      <c r="N2393">
        <f t="shared" si="374"/>
        <v>7</v>
      </c>
      <c r="O2393">
        <f t="shared" si="370"/>
        <v>3</v>
      </c>
      <c r="P2393">
        <f t="shared" si="375"/>
        <v>2018</v>
      </c>
      <c r="Q2393" t="str">
        <f t="shared" si="376"/>
        <v>JUL</v>
      </c>
    </row>
    <row r="2394" spans="1:17" x14ac:dyDescent="0.25">
      <c r="A2394" s="1">
        <f t="shared" si="377"/>
        <v>43301</v>
      </c>
      <c r="B2394" s="1">
        <f>A2394-J2394+1</f>
        <v>43296</v>
      </c>
      <c r="C2394" s="1">
        <f t="shared" si="378"/>
        <v>43302</v>
      </c>
      <c r="D2394">
        <f>VLOOKUP(C2394,Sheet2!$A$2:$C$471,2,FALSE)</f>
        <v>29</v>
      </c>
      <c r="E2394">
        <f>VLOOKUP($C2394,Sheet2!$A$2:$D$471,4,FALSE)</f>
        <v>7</v>
      </c>
      <c r="F2394" t="str">
        <f>VLOOKUP(E2394,$W$2:$X$13,2,FALSE)</f>
        <v>JUL</v>
      </c>
      <c r="G2394">
        <f t="shared" si="371"/>
        <v>3</v>
      </c>
      <c r="H2394">
        <f>VLOOKUP($C2394,Sheet2!$A$2:$C$471,3,FALSE)</f>
        <v>2018</v>
      </c>
      <c r="I2394" t="str">
        <f t="shared" si="372"/>
        <v>FRI</v>
      </c>
      <c r="J2394">
        <f t="shared" si="379"/>
        <v>6</v>
      </c>
      <c r="K2394">
        <f>IF(ISERROR(VLOOKUP(A2394,Sheet3!$B$2:$B$72,1,FALSE)),0,1)</f>
        <v>0</v>
      </c>
      <c r="L2394">
        <f t="shared" si="373"/>
        <v>0</v>
      </c>
      <c r="N2394">
        <f t="shared" si="374"/>
        <v>7</v>
      </c>
      <c r="O2394">
        <f t="shared" si="370"/>
        <v>3</v>
      </c>
      <c r="P2394">
        <f t="shared" si="375"/>
        <v>2018</v>
      </c>
      <c r="Q2394" t="str">
        <f t="shared" si="376"/>
        <v>JUL</v>
      </c>
    </row>
    <row r="2395" spans="1:17" x14ac:dyDescent="0.25">
      <c r="A2395" s="1">
        <f t="shared" si="377"/>
        <v>43302</v>
      </c>
      <c r="B2395" s="1">
        <f>A2395-J2395+1</f>
        <v>43296</v>
      </c>
      <c r="C2395" s="1">
        <f t="shared" si="378"/>
        <v>43302</v>
      </c>
      <c r="D2395">
        <f>VLOOKUP(C2395,Sheet2!$A$2:$C$471,2,FALSE)</f>
        <v>29</v>
      </c>
      <c r="E2395">
        <f>VLOOKUP($C2395,Sheet2!$A$2:$D$471,4,FALSE)</f>
        <v>7</v>
      </c>
      <c r="F2395" t="str">
        <f>VLOOKUP(E2395,$W$2:$X$13,2,FALSE)</f>
        <v>JUL</v>
      </c>
      <c r="G2395">
        <f t="shared" si="371"/>
        <v>3</v>
      </c>
      <c r="H2395">
        <f>VLOOKUP($C2395,Sheet2!$A$2:$C$471,3,FALSE)</f>
        <v>2018</v>
      </c>
      <c r="I2395" t="str">
        <f t="shared" si="372"/>
        <v>SAT</v>
      </c>
      <c r="J2395">
        <f t="shared" si="379"/>
        <v>7</v>
      </c>
      <c r="K2395">
        <f>IF(ISERROR(VLOOKUP(A2395,Sheet3!$B$2:$B$72,1,FALSE)),0,1)</f>
        <v>0</v>
      </c>
      <c r="L2395">
        <f t="shared" si="373"/>
        <v>1</v>
      </c>
      <c r="N2395">
        <f t="shared" si="374"/>
        <v>7</v>
      </c>
      <c r="O2395">
        <f t="shared" si="370"/>
        <v>3</v>
      </c>
      <c r="P2395">
        <f t="shared" si="375"/>
        <v>2018</v>
      </c>
      <c r="Q2395" t="str">
        <f t="shared" si="376"/>
        <v>JUL</v>
      </c>
    </row>
    <row r="2396" spans="1:17" x14ac:dyDescent="0.25">
      <c r="A2396" s="1">
        <f t="shared" si="377"/>
        <v>43303</v>
      </c>
      <c r="B2396" s="1">
        <f>A2396-J2396+1</f>
        <v>43303</v>
      </c>
      <c r="C2396" s="1">
        <f t="shared" si="378"/>
        <v>43309</v>
      </c>
      <c r="D2396">
        <f>VLOOKUP(C2396,Sheet2!$A$2:$C$471,2,FALSE)</f>
        <v>30</v>
      </c>
      <c r="E2396">
        <f>VLOOKUP($C2396,Sheet2!$A$2:$D$471,4,FALSE)</f>
        <v>7</v>
      </c>
      <c r="F2396" t="str">
        <f>VLOOKUP(E2396,$W$2:$X$13,2,FALSE)</f>
        <v>JUL</v>
      </c>
      <c r="G2396">
        <f t="shared" si="371"/>
        <v>3</v>
      </c>
      <c r="H2396">
        <f>VLOOKUP($C2396,Sheet2!$A$2:$C$471,3,FALSE)</f>
        <v>2018</v>
      </c>
      <c r="I2396" t="str">
        <f t="shared" si="372"/>
        <v>SUN</v>
      </c>
      <c r="J2396">
        <f t="shared" si="379"/>
        <v>1</v>
      </c>
      <c r="K2396">
        <f>IF(ISERROR(VLOOKUP(A2396,Sheet3!$B$2:$B$72,1,FALSE)),0,1)</f>
        <v>0</v>
      </c>
      <c r="L2396">
        <f t="shared" si="373"/>
        <v>1</v>
      </c>
      <c r="N2396">
        <f t="shared" si="374"/>
        <v>7</v>
      </c>
      <c r="O2396">
        <f t="shared" si="370"/>
        <v>3</v>
      </c>
      <c r="P2396">
        <f t="shared" si="375"/>
        <v>2018</v>
      </c>
      <c r="Q2396" t="str">
        <f t="shared" si="376"/>
        <v>JUL</v>
      </c>
    </row>
    <row r="2397" spans="1:17" x14ac:dyDescent="0.25">
      <c r="A2397" s="1">
        <f t="shared" si="377"/>
        <v>43304</v>
      </c>
      <c r="B2397" s="1">
        <f>A2397-J2397+1</f>
        <v>43303</v>
      </c>
      <c r="C2397" s="1">
        <f t="shared" si="378"/>
        <v>43309</v>
      </c>
      <c r="D2397">
        <f>VLOOKUP(C2397,Sheet2!$A$2:$C$471,2,FALSE)</f>
        <v>30</v>
      </c>
      <c r="E2397">
        <f>VLOOKUP($C2397,Sheet2!$A$2:$D$471,4,FALSE)</f>
        <v>7</v>
      </c>
      <c r="F2397" t="str">
        <f>VLOOKUP(E2397,$W$2:$X$13,2,FALSE)</f>
        <v>JUL</v>
      </c>
      <c r="G2397">
        <f t="shared" si="371"/>
        <v>3</v>
      </c>
      <c r="H2397">
        <f>VLOOKUP($C2397,Sheet2!$A$2:$C$471,3,FALSE)</f>
        <v>2018</v>
      </c>
      <c r="I2397" t="str">
        <f t="shared" si="372"/>
        <v>MON</v>
      </c>
      <c r="J2397">
        <f t="shared" si="379"/>
        <v>2</v>
      </c>
      <c r="K2397">
        <f>IF(ISERROR(VLOOKUP(A2397,Sheet3!$B$2:$B$72,1,FALSE)),0,1)</f>
        <v>0</v>
      </c>
      <c r="L2397">
        <f t="shared" si="373"/>
        <v>0</v>
      </c>
      <c r="N2397">
        <f t="shared" si="374"/>
        <v>7</v>
      </c>
      <c r="O2397">
        <f t="shared" si="370"/>
        <v>3</v>
      </c>
      <c r="P2397">
        <f t="shared" si="375"/>
        <v>2018</v>
      </c>
      <c r="Q2397" t="str">
        <f t="shared" si="376"/>
        <v>JUL</v>
      </c>
    </row>
    <row r="2398" spans="1:17" x14ac:dyDescent="0.25">
      <c r="A2398" s="1">
        <f t="shared" si="377"/>
        <v>43305</v>
      </c>
      <c r="B2398" s="1">
        <f>A2398-J2398+1</f>
        <v>43303</v>
      </c>
      <c r="C2398" s="1">
        <f t="shared" si="378"/>
        <v>43309</v>
      </c>
      <c r="D2398">
        <f>VLOOKUP(C2398,Sheet2!$A$2:$C$471,2,FALSE)</f>
        <v>30</v>
      </c>
      <c r="E2398">
        <f>VLOOKUP($C2398,Sheet2!$A$2:$D$471,4,FALSE)</f>
        <v>7</v>
      </c>
      <c r="F2398" t="str">
        <f>VLOOKUP(E2398,$W$2:$X$13,2,FALSE)</f>
        <v>JUL</v>
      </c>
      <c r="G2398">
        <f t="shared" si="371"/>
        <v>3</v>
      </c>
      <c r="H2398">
        <f>VLOOKUP($C2398,Sheet2!$A$2:$C$471,3,FALSE)</f>
        <v>2018</v>
      </c>
      <c r="I2398" t="str">
        <f t="shared" si="372"/>
        <v>TUE</v>
      </c>
      <c r="J2398">
        <f t="shared" si="379"/>
        <v>3</v>
      </c>
      <c r="K2398">
        <f>IF(ISERROR(VLOOKUP(A2398,Sheet3!$B$2:$B$72,1,FALSE)),0,1)</f>
        <v>0</v>
      </c>
      <c r="L2398">
        <f t="shared" si="373"/>
        <v>0</v>
      </c>
      <c r="N2398">
        <f t="shared" si="374"/>
        <v>7</v>
      </c>
      <c r="O2398">
        <f t="shared" si="370"/>
        <v>3</v>
      </c>
      <c r="P2398">
        <f t="shared" si="375"/>
        <v>2018</v>
      </c>
      <c r="Q2398" t="str">
        <f t="shared" si="376"/>
        <v>JUL</v>
      </c>
    </row>
    <row r="2399" spans="1:17" x14ac:dyDescent="0.25">
      <c r="A2399" s="1">
        <f t="shared" si="377"/>
        <v>43306</v>
      </c>
      <c r="B2399" s="1">
        <f>A2399-J2399+1</f>
        <v>43303</v>
      </c>
      <c r="C2399" s="1">
        <f t="shared" si="378"/>
        <v>43309</v>
      </c>
      <c r="D2399">
        <f>VLOOKUP(C2399,Sheet2!$A$2:$C$471,2,FALSE)</f>
        <v>30</v>
      </c>
      <c r="E2399">
        <f>VLOOKUP($C2399,Sheet2!$A$2:$D$471,4,FALSE)</f>
        <v>7</v>
      </c>
      <c r="F2399" t="str">
        <f>VLOOKUP(E2399,$W$2:$X$13,2,FALSE)</f>
        <v>JUL</v>
      </c>
      <c r="G2399">
        <f t="shared" si="371"/>
        <v>3</v>
      </c>
      <c r="H2399">
        <f>VLOOKUP($C2399,Sheet2!$A$2:$C$471,3,FALSE)</f>
        <v>2018</v>
      </c>
      <c r="I2399" t="str">
        <f t="shared" si="372"/>
        <v>WED</v>
      </c>
      <c r="J2399">
        <f t="shared" si="379"/>
        <v>4</v>
      </c>
      <c r="K2399">
        <f>IF(ISERROR(VLOOKUP(A2399,Sheet3!$B$2:$B$72,1,FALSE)),0,1)</f>
        <v>0</v>
      </c>
      <c r="L2399">
        <f t="shared" si="373"/>
        <v>0</v>
      </c>
      <c r="N2399">
        <f t="shared" si="374"/>
        <v>7</v>
      </c>
      <c r="O2399">
        <f t="shared" si="370"/>
        <v>3</v>
      </c>
      <c r="P2399">
        <f t="shared" si="375"/>
        <v>2018</v>
      </c>
      <c r="Q2399" t="str">
        <f t="shared" si="376"/>
        <v>JUL</v>
      </c>
    </row>
    <row r="2400" spans="1:17" x14ac:dyDescent="0.25">
      <c r="A2400" s="1">
        <f t="shared" si="377"/>
        <v>43307</v>
      </c>
      <c r="B2400" s="1">
        <f>A2400-J2400+1</f>
        <v>43303</v>
      </c>
      <c r="C2400" s="1">
        <f t="shared" si="378"/>
        <v>43309</v>
      </c>
      <c r="D2400">
        <f>VLOOKUP(C2400,Sheet2!$A$2:$C$471,2,FALSE)</f>
        <v>30</v>
      </c>
      <c r="E2400">
        <f>VLOOKUP($C2400,Sheet2!$A$2:$D$471,4,FALSE)</f>
        <v>7</v>
      </c>
      <c r="F2400" t="str">
        <f>VLOOKUP(E2400,$W$2:$X$13,2,FALSE)</f>
        <v>JUL</v>
      </c>
      <c r="G2400">
        <f t="shared" si="371"/>
        <v>3</v>
      </c>
      <c r="H2400">
        <f>VLOOKUP($C2400,Sheet2!$A$2:$C$471,3,FALSE)</f>
        <v>2018</v>
      </c>
      <c r="I2400" t="str">
        <f t="shared" si="372"/>
        <v>THU</v>
      </c>
      <c r="J2400">
        <f t="shared" si="379"/>
        <v>5</v>
      </c>
      <c r="K2400">
        <f>IF(ISERROR(VLOOKUP(A2400,Sheet3!$B$2:$B$72,1,FALSE)),0,1)</f>
        <v>0</v>
      </c>
      <c r="L2400">
        <f t="shared" si="373"/>
        <v>0</v>
      </c>
      <c r="N2400">
        <f t="shared" si="374"/>
        <v>7</v>
      </c>
      <c r="O2400">
        <f t="shared" si="370"/>
        <v>3</v>
      </c>
      <c r="P2400">
        <f t="shared" si="375"/>
        <v>2018</v>
      </c>
      <c r="Q2400" t="str">
        <f t="shared" si="376"/>
        <v>JUL</v>
      </c>
    </row>
    <row r="2401" spans="1:17" x14ac:dyDescent="0.25">
      <c r="A2401" s="1">
        <f t="shared" si="377"/>
        <v>43308</v>
      </c>
      <c r="B2401" s="1">
        <f>A2401-J2401+1</f>
        <v>43303</v>
      </c>
      <c r="C2401" s="1">
        <f t="shared" si="378"/>
        <v>43309</v>
      </c>
      <c r="D2401">
        <f>VLOOKUP(C2401,Sheet2!$A$2:$C$471,2,FALSE)</f>
        <v>30</v>
      </c>
      <c r="E2401">
        <f>VLOOKUP($C2401,Sheet2!$A$2:$D$471,4,FALSE)</f>
        <v>7</v>
      </c>
      <c r="F2401" t="str">
        <f>VLOOKUP(E2401,$W$2:$X$13,2,FALSE)</f>
        <v>JUL</v>
      </c>
      <c r="G2401">
        <f t="shared" si="371"/>
        <v>3</v>
      </c>
      <c r="H2401">
        <f>VLOOKUP($C2401,Sheet2!$A$2:$C$471,3,FALSE)</f>
        <v>2018</v>
      </c>
      <c r="I2401" t="str">
        <f t="shared" si="372"/>
        <v>FRI</v>
      </c>
      <c r="J2401">
        <f t="shared" si="379"/>
        <v>6</v>
      </c>
      <c r="K2401">
        <f>IF(ISERROR(VLOOKUP(A2401,Sheet3!$B$2:$B$72,1,FALSE)),0,1)</f>
        <v>0</v>
      </c>
      <c r="L2401">
        <f t="shared" si="373"/>
        <v>0</v>
      </c>
      <c r="N2401">
        <f t="shared" si="374"/>
        <v>7</v>
      </c>
      <c r="O2401">
        <f t="shared" si="370"/>
        <v>3</v>
      </c>
      <c r="P2401">
        <f t="shared" si="375"/>
        <v>2018</v>
      </c>
      <c r="Q2401" t="str">
        <f t="shared" si="376"/>
        <v>JUL</v>
      </c>
    </row>
    <row r="2402" spans="1:17" x14ac:dyDescent="0.25">
      <c r="A2402" s="1">
        <f t="shared" si="377"/>
        <v>43309</v>
      </c>
      <c r="B2402" s="1">
        <f>A2402-J2402+1</f>
        <v>43303</v>
      </c>
      <c r="C2402" s="1">
        <f t="shared" si="378"/>
        <v>43309</v>
      </c>
      <c r="D2402">
        <f>VLOOKUP(C2402,Sheet2!$A$2:$C$471,2,FALSE)</f>
        <v>30</v>
      </c>
      <c r="E2402">
        <f>VLOOKUP($C2402,Sheet2!$A$2:$D$471,4,FALSE)</f>
        <v>7</v>
      </c>
      <c r="F2402" t="str">
        <f>VLOOKUP(E2402,$W$2:$X$13,2,FALSE)</f>
        <v>JUL</v>
      </c>
      <c r="G2402">
        <f t="shared" si="371"/>
        <v>3</v>
      </c>
      <c r="H2402">
        <f>VLOOKUP($C2402,Sheet2!$A$2:$C$471,3,FALSE)</f>
        <v>2018</v>
      </c>
      <c r="I2402" t="str">
        <f t="shared" si="372"/>
        <v>SAT</v>
      </c>
      <c r="J2402">
        <f t="shared" si="379"/>
        <v>7</v>
      </c>
      <c r="K2402">
        <f>IF(ISERROR(VLOOKUP(A2402,Sheet3!$B$2:$B$72,1,FALSE)),0,1)</f>
        <v>0</v>
      </c>
      <c r="L2402">
        <f t="shared" si="373"/>
        <v>1</v>
      </c>
      <c r="N2402">
        <f t="shared" si="374"/>
        <v>7</v>
      </c>
      <c r="O2402">
        <f t="shared" si="370"/>
        <v>3</v>
      </c>
      <c r="P2402">
        <f t="shared" si="375"/>
        <v>2018</v>
      </c>
      <c r="Q2402" t="str">
        <f t="shared" si="376"/>
        <v>JUL</v>
      </c>
    </row>
    <row r="2403" spans="1:17" x14ac:dyDescent="0.25">
      <c r="A2403" s="1">
        <f t="shared" si="377"/>
        <v>43310</v>
      </c>
      <c r="B2403" s="1">
        <f>A2403-J2403+1</f>
        <v>43310</v>
      </c>
      <c r="C2403" s="1">
        <f t="shared" si="378"/>
        <v>43316</v>
      </c>
      <c r="D2403">
        <f>VLOOKUP(C2403,Sheet2!$A$2:$C$471,2,FALSE)</f>
        <v>31</v>
      </c>
      <c r="E2403">
        <f>VLOOKUP($C2403,Sheet2!$A$2:$D$471,4,FALSE)</f>
        <v>7</v>
      </c>
      <c r="F2403" t="str">
        <f>VLOOKUP(E2403,$W$2:$X$13,2,FALSE)</f>
        <v>JUL</v>
      </c>
      <c r="G2403">
        <f t="shared" si="371"/>
        <v>3</v>
      </c>
      <c r="H2403">
        <f>VLOOKUP($C2403,Sheet2!$A$2:$C$471,3,FALSE)</f>
        <v>2018</v>
      </c>
      <c r="I2403" t="str">
        <f t="shared" si="372"/>
        <v>SUN</v>
      </c>
      <c r="J2403">
        <f t="shared" si="379"/>
        <v>1</v>
      </c>
      <c r="K2403">
        <f>IF(ISERROR(VLOOKUP(A2403,Sheet3!$B$2:$B$72,1,FALSE)),0,1)</f>
        <v>0</v>
      </c>
      <c r="L2403">
        <f t="shared" si="373"/>
        <v>1</v>
      </c>
      <c r="N2403">
        <f t="shared" si="374"/>
        <v>7</v>
      </c>
      <c r="O2403">
        <f t="shared" si="370"/>
        <v>3</v>
      </c>
      <c r="P2403">
        <f t="shared" si="375"/>
        <v>2018</v>
      </c>
      <c r="Q2403" t="str">
        <f t="shared" si="376"/>
        <v>JUL</v>
      </c>
    </row>
    <row r="2404" spans="1:17" x14ac:dyDescent="0.25">
      <c r="A2404" s="1">
        <f t="shared" si="377"/>
        <v>43311</v>
      </c>
      <c r="B2404" s="1">
        <f>A2404-J2404+1</f>
        <v>43310</v>
      </c>
      <c r="C2404" s="1">
        <f t="shared" si="378"/>
        <v>43316</v>
      </c>
      <c r="D2404">
        <f>VLOOKUP(C2404,Sheet2!$A$2:$C$471,2,FALSE)</f>
        <v>31</v>
      </c>
      <c r="E2404">
        <f>VLOOKUP($C2404,Sheet2!$A$2:$D$471,4,FALSE)</f>
        <v>7</v>
      </c>
      <c r="F2404" t="str">
        <f>VLOOKUP(E2404,$W$2:$X$13,2,FALSE)</f>
        <v>JUL</v>
      </c>
      <c r="G2404">
        <f t="shared" si="371"/>
        <v>3</v>
      </c>
      <c r="H2404">
        <f>VLOOKUP($C2404,Sheet2!$A$2:$C$471,3,FALSE)</f>
        <v>2018</v>
      </c>
      <c r="I2404" t="str">
        <f t="shared" si="372"/>
        <v>MON</v>
      </c>
      <c r="J2404">
        <f t="shared" si="379"/>
        <v>2</v>
      </c>
      <c r="K2404">
        <f>IF(ISERROR(VLOOKUP(A2404,Sheet3!$B$2:$B$72,1,FALSE)),0,1)</f>
        <v>0</v>
      </c>
      <c r="L2404">
        <f t="shared" si="373"/>
        <v>0</v>
      </c>
      <c r="N2404">
        <f t="shared" si="374"/>
        <v>7</v>
      </c>
      <c r="O2404">
        <f t="shared" si="370"/>
        <v>3</v>
      </c>
      <c r="P2404">
        <f t="shared" si="375"/>
        <v>2018</v>
      </c>
      <c r="Q2404" t="str">
        <f t="shared" si="376"/>
        <v>JUL</v>
      </c>
    </row>
    <row r="2405" spans="1:17" x14ac:dyDescent="0.25">
      <c r="A2405" s="1">
        <f t="shared" si="377"/>
        <v>43312</v>
      </c>
      <c r="B2405" s="1">
        <f>A2405-J2405+1</f>
        <v>43310</v>
      </c>
      <c r="C2405" s="1">
        <f t="shared" si="378"/>
        <v>43316</v>
      </c>
      <c r="D2405">
        <f>VLOOKUP(C2405,Sheet2!$A$2:$C$471,2,FALSE)</f>
        <v>31</v>
      </c>
      <c r="E2405">
        <f>VLOOKUP($C2405,Sheet2!$A$2:$D$471,4,FALSE)</f>
        <v>7</v>
      </c>
      <c r="F2405" t="str">
        <f>VLOOKUP(E2405,$W$2:$X$13,2,FALSE)</f>
        <v>JUL</v>
      </c>
      <c r="G2405">
        <f t="shared" si="371"/>
        <v>3</v>
      </c>
      <c r="H2405">
        <f>VLOOKUP($C2405,Sheet2!$A$2:$C$471,3,FALSE)</f>
        <v>2018</v>
      </c>
      <c r="I2405" t="str">
        <f t="shared" si="372"/>
        <v>TUE</v>
      </c>
      <c r="J2405">
        <f t="shared" si="379"/>
        <v>3</v>
      </c>
      <c r="K2405">
        <f>IF(ISERROR(VLOOKUP(A2405,Sheet3!$B$2:$B$72,1,FALSE)),0,1)</f>
        <v>0</v>
      </c>
      <c r="L2405">
        <f t="shared" si="373"/>
        <v>0</v>
      </c>
      <c r="N2405">
        <f t="shared" si="374"/>
        <v>7</v>
      </c>
      <c r="O2405">
        <f t="shared" si="370"/>
        <v>3</v>
      </c>
      <c r="P2405">
        <f t="shared" si="375"/>
        <v>2018</v>
      </c>
      <c r="Q2405" t="str">
        <f t="shared" si="376"/>
        <v>JUL</v>
      </c>
    </row>
    <row r="2406" spans="1:17" x14ac:dyDescent="0.25">
      <c r="A2406" s="1">
        <f t="shared" si="377"/>
        <v>43313</v>
      </c>
      <c r="B2406" s="1">
        <f>A2406-J2406+1</f>
        <v>43310</v>
      </c>
      <c r="C2406" s="1">
        <f t="shared" si="378"/>
        <v>43316</v>
      </c>
      <c r="D2406">
        <f>VLOOKUP(C2406,Sheet2!$A$2:$C$471,2,FALSE)</f>
        <v>31</v>
      </c>
      <c r="E2406">
        <f>VLOOKUP($C2406,Sheet2!$A$2:$D$471,4,FALSE)</f>
        <v>7</v>
      </c>
      <c r="F2406" t="str">
        <f>VLOOKUP(E2406,$W$2:$X$13,2,FALSE)</f>
        <v>JUL</v>
      </c>
      <c r="G2406">
        <f t="shared" si="371"/>
        <v>3</v>
      </c>
      <c r="H2406">
        <f>VLOOKUP($C2406,Sheet2!$A$2:$C$471,3,FALSE)</f>
        <v>2018</v>
      </c>
      <c r="I2406" t="str">
        <f t="shared" si="372"/>
        <v>WED</v>
      </c>
      <c r="J2406">
        <f t="shared" si="379"/>
        <v>4</v>
      </c>
      <c r="K2406">
        <f>IF(ISERROR(VLOOKUP(A2406,Sheet3!$B$2:$B$72,1,FALSE)),0,1)</f>
        <v>0</v>
      </c>
      <c r="L2406">
        <f t="shared" si="373"/>
        <v>0</v>
      </c>
      <c r="N2406">
        <f t="shared" si="374"/>
        <v>8</v>
      </c>
      <c r="O2406">
        <f t="shared" si="370"/>
        <v>3</v>
      </c>
      <c r="P2406">
        <f t="shared" si="375"/>
        <v>2018</v>
      </c>
      <c r="Q2406" t="str">
        <f t="shared" si="376"/>
        <v>AUG</v>
      </c>
    </row>
    <row r="2407" spans="1:17" x14ac:dyDescent="0.25">
      <c r="A2407" s="1">
        <f t="shared" si="377"/>
        <v>43314</v>
      </c>
      <c r="B2407" s="1">
        <f>A2407-J2407+1</f>
        <v>43310</v>
      </c>
      <c r="C2407" s="1">
        <f t="shared" si="378"/>
        <v>43316</v>
      </c>
      <c r="D2407">
        <f>VLOOKUP(C2407,Sheet2!$A$2:$C$471,2,FALSE)</f>
        <v>31</v>
      </c>
      <c r="E2407">
        <f>VLOOKUP($C2407,Sheet2!$A$2:$D$471,4,FALSE)</f>
        <v>7</v>
      </c>
      <c r="F2407" t="str">
        <f>VLOOKUP(E2407,$W$2:$X$13,2,FALSE)</f>
        <v>JUL</v>
      </c>
      <c r="G2407">
        <f t="shared" si="371"/>
        <v>3</v>
      </c>
      <c r="H2407">
        <f>VLOOKUP($C2407,Sheet2!$A$2:$C$471,3,FALSE)</f>
        <v>2018</v>
      </c>
      <c r="I2407" t="str">
        <f t="shared" si="372"/>
        <v>THU</v>
      </c>
      <c r="J2407">
        <f t="shared" si="379"/>
        <v>5</v>
      </c>
      <c r="K2407">
        <f>IF(ISERROR(VLOOKUP(A2407,Sheet3!$B$2:$B$72,1,FALSE)),0,1)</f>
        <v>0</v>
      </c>
      <c r="L2407">
        <f t="shared" si="373"/>
        <v>0</v>
      </c>
      <c r="N2407">
        <f t="shared" si="374"/>
        <v>8</v>
      </c>
      <c r="O2407">
        <f t="shared" si="370"/>
        <v>3</v>
      </c>
      <c r="P2407">
        <f t="shared" si="375"/>
        <v>2018</v>
      </c>
      <c r="Q2407" t="str">
        <f t="shared" si="376"/>
        <v>AUG</v>
      </c>
    </row>
    <row r="2408" spans="1:17" x14ac:dyDescent="0.25">
      <c r="A2408" s="1">
        <f t="shared" si="377"/>
        <v>43315</v>
      </c>
      <c r="B2408" s="1">
        <f>A2408-J2408+1</f>
        <v>43310</v>
      </c>
      <c r="C2408" s="1">
        <f t="shared" si="378"/>
        <v>43316</v>
      </c>
      <c r="D2408">
        <f>VLOOKUP(C2408,Sheet2!$A$2:$C$471,2,FALSE)</f>
        <v>31</v>
      </c>
      <c r="E2408">
        <f>VLOOKUP($C2408,Sheet2!$A$2:$D$471,4,FALSE)</f>
        <v>7</v>
      </c>
      <c r="F2408" t="str">
        <f>VLOOKUP(E2408,$W$2:$X$13,2,FALSE)</f>
        <v>JUL</v>
      </c>
      <c r="G2408">
        <f t="shared" si="371"/>
        <v>3</v>
      </c>
      <c r="H2408">
        <f>VLOOKUP($C2408,Sheet2!$A$2:$C$471,3,FALSE)</f>
        <v>2018</v>
      </c>
      <c r="I2408" t="str">
        <f t="shared" si="372"/>
        <v>FRI</v>
      </c>
      <c r="J2408">
        <f t="shared" si="379"/>
        <v>6</v>
      </c>
      <c r="K2408">
        <f>IF(ISERROR(VLOOKUP(A2408,Sheet3!$B$2:$B$72,1,FALSE)),0,1)</f>
        <v>0</v>
      </c>
      <c r="L2408">
        <f t="shared" si="373"/>
        <v>0</v>
      </c>
      <c r="N2408">
        <f t="shared" si="374"/>
        <v>8</v>
      </c>
      <c r="O2408">
        <f t="shared" si="370"/>
        <v>3</v>
      </c>
      <c r="P2408">
        <f t="shared" si="375"/>
        <v>2018</v>
      </c>
      <c r="Q2408" t="str">
        <f t="shared" si="376"/>
        <v>AUG</v>
      </c>
    </row>
    <row r="2409" spans="1:17" x14ac:dyDescent="0.25">
      <c r="A2409" s="1">
        <f t="shared" si="377"/>
        <v>43316</v>
      </c>
      <c r="B2409" s="1">
        <f>A2409-J2409+1</f>
        <v>43310</v>
      </c>
      <c r="C2409" s="1">
        <f t="shared" si="378"/>
        <v>43316</v>
      </c>
      <c r="D2409">
        <f>VLOOKUP(C2409,Sheet2!$A$2:$C$471,2,FALSE)</f>
        <v>31</v>
      </c>
      <c r="E2409">
        <f>VLOOKUP($C2409,Sheet2!$A$2:$D$471,4,FALSE)</f>
        <v>7</v>
      </c>
      <c r="F2409" t="str">
        <f>VLOOKUP(E2409,$W$2:$X$13,2,FALSE)</f>
        <v>JUL</v>
      </c>
      <c r="G2409">
        <f t="shared" si="371"/>
        <v>3</v>
      </c>
      <c r="H2409">
        <f>VLOOKUP($C2409,Sheet2!$A$2:$C$471,3,FALSE)</f>
        <v>2018</v>
      </c>
      <c r="I2409" t="str">
        <f t="shared" si="372"/>
        <v>SAT</v>
      </c>
      <c r="J2409">
        <f t="shared" si="379"/>
        <v>7</v>
      </c>
      <c r="K2409">
        <f>IF(ISERROR(VLOOKUP(A2409,Sheet3!$B$2:$B$72,1,FALSE)),0,1)</f>
        <v>0</v>
      </c>
      <c r="L2409">
        <f t="shared" si="373"/>
        <v>1</v>
      </c>
      <c r="N2409">
        <f t="shared" si="374"/>
        <v>8</v>
      </c>
      <c r="O2409">
        <f t="shared" si="370"/>
        <v>3</v>
      </c>
      <c r="P2409">
        <f t="shared" si="375"/>
        <v>2018</v>
      </c>
      <c r="Q2409" t="str">
        <f t="shared" si="376"/>
        <v>AUG</v>
      </c>
    </row>
    <row r="2410" spans="1:17" x14ac:dyDescent="0.25">
      <c r="A2410" s="1">
        <f t="shared" si="377"/>
        <v>43317</v>
      </c>
      <c r="B2410" s="1">
        <f>A2410-J2410+1</f>
        <v>43317</v>
      </c>
      <c r="C2410" s="1">
        <f t="shared" si="378"/>
        <v>43323</v>
      </c>
      <c r="D2410">
        <f>VLOOKUP(C2410,Sheet2!$A$2:$C$471,2,FALSE)</f>
        <v>32</v>
      </c>
      <c r="E2410">
        <f>VLOOKUP($C2410,Sheet2!$A$2:$D$471,4,FALSE)</f>
        <v>8</v>
      </c>
      <c r="F2410" t="str">
        <f>VLOOKUP(E2410,$W$2:$X$13,2,FALSE)</f>
        <v>AUG</v>
      </c>
      <c r="G2410">
        <f t="shared" si="371"/>
        <v>3</v>
      </c>
      <c r="H2410">
        <f>VLOOKUP($C2410,Sheet2!$A$2:$C$471,3,FALSE)</f>
        <v>2018</v>
      </c>
      <c r="I2410" t="str">
        <f t="shared" si="372"/>
        <v>SUN</v>
      </c>
      <c r="J2410">
        <f t="shared" si="379"/>
        <v>1</v>
      </c>
      <c r="K2410">
        <f>IF(ISERROR(VLOOKUP(A2410,Sheet3!$B$2:$B$72,1,FALSE)),0,1)</f>
        <v>0</v>
      </c>
      <c r="L2410">
        <f t="shared" si="373"/>
        <v>1</v>
      </c>
      <c r="N2410">
        <f t="shared" si="374"/>
        <v>8</v>
      </c>
      <c r="O2410">
        <f t="shared" si="370"/>
        <v>3</v>
      </c>
      <c r="P2410">
        <f t="shared" si="375"/>
        <v>2018</v>
      </c>
      <c r="Q2410" t="str">
        <f t="shared" si="376"/>
        <v>AUG</v>
      </c>
    </row>
    <row r="2411" spans="1:17" x14ac:dyDescent="0.25">
      <c r="A2411" s="1">
        <f t="shared" si="377"/>
        <v>43318</v>
      </c>
      <c r="B2411" s="1">
        <f>A2411-J2411+1</f>
        <v>43317</v>
      </c>
      <c r="C2411" s="1">
        <f t="shared" si="378"/>
        <v>43323</v>
      </c>
      <c r="D2411">
        <f>VLOOKUP(C2411,Sheet2!$A$2:$C$471,2,FALSE)</f>
        <v>32</v>
      </c>
      <c r="E2411">
        <f>VLOOKUP($C2411,Sheet2!$A$2:$D$471,4,FALSE)</f>
        <v>8</v>
      </c>
      <c r="F2411" t="str">
        <f>VLOOKUP(E2411,$W$2:$X$13,2,FALSE)</f>
        <v>AUG</v>
      </c>
      <c r="G2411">
        <f t="shared" si="371"/>
        <v>3</v>
      </c>
      <c r="H2411">
        <f>VLOOKUP($C2411,Sheet2!$A$2:$C$471,3,FALSE)</f>
        <v>2018</v>
      </c>
      <c r="I2411" t="str">
        <f t="shared" si="372"/>
        <v>MON</v>
      </c>
      <c r="J2411">
        <f t="shared" si="379"/>
        <v>2</v>
      </c>
      <c r="K2411">
        <f>IF(ISERROR(VLOOKUP(A2411,Sheet3!$B$2:$B$72,1,FALSE)),0,1)</f>
        <v>0</v>
      </c>
      <c r="L2411">
        <f t="shared" si="373"/>
        <v>0</v>
      </c>
      <c r="N2411">
        <f t="shared" si="374"/>
        <v>8</v>
      </c>
      <c r="O2411">
        <f t="shared" si="370"/>
        <v>3</v>
      </c>
      <c r="P2411">
        <f t="shared" si="375"/>
        <v>2018</v>
      </c>
      <c r="Q2411" t="str">
        <f t="shared" si="376"/>
        <v>AUG</v>
      </c>
    </row>
    <row r="2412" spans="1:17" x14ac:dyDescent="0.25">
      <c r="A2412" s="1">
        <f t="shared" si="377"/>
        <v>43319</v>
      </c>
      <c r="B2412" s="1">
        <f>A2412-J2412+1</f>
        <v>43317</v>
      </c>
      <c r="C2412" s="1">
        <f t="shared" si="378"/>
        <v>43323</v>
      </c>
      <c r="D2412">
        <f>VLOOKUP(C2412,Sheet2!$A$2:$C$471,2,FALSE)</f>
        <v>32</v>
      </c>
      <c r="E2412">
        <f>VLOOKUP($C2412,Sheet2!$A$2:$D$471,4,FALSE)</f>
        <v>8</v>
      </c>
      <c r="F2412" t="str">
        <f>VLOOKUP(E2412,$W$2:$X$13,2,FALSE)</f>
        <v>AUG</v>
      </c>
      <c r="G2412">
        <f t="shared" si="371"/>
        <v>3</v>
      </c>
      <c r="H2412">
        <f>VLOOKUP($C2412,Sheet2!$A$2:$C$471,3,FALSE)</f>
        <v>2018</v>
      </c>
      <c r="I2412" t="str">
        <f t="shared" si="372"/>
        <v>TUE</v>
      </c>
      <c r="J2412">
        <f t="shared" si="379"/>
        <v>3</v>
      </c>
      <c r="K2412">
        <f>IF(ISERROR(VLOOKUP(A2412,Sheet3!$B$2:$B$72,1,FALSE)),0,1)</f>
        <v>0</v>
      </c>
      <c r="L2412">
        <f t="shared" si="373"/>
        <v>0</v>
      </c>
      <c r="N2412">
        <f t="shared" si="374"/>
        <v>8</v>
      </c>
      <c r="O2412">
        <f t="shared" si="370"/>
        <v>3</v>
      </c>
      <c r="P2412">
        <f t="shared" si="375"/>
        <v>2018</v>
      </c>
      <c r="Q2412" t="str">
        <f t="shared" si="376"/>
        <v>AUG</v>
      </c>
    </row>
    <row r="2413" spans="1:17" x14ac:dyDescent="0.25">
      <c r="A2413" s="1">
        <f t="shared" si="377"/>
        <v>43320</v>
      </c>
      <c r="B2413" s="1">
        <f>A2413-J2413+1</f>
        <v>43317</v>
      </c>
      <c r="C2413" s="1">
        <f t="shared" si="378"/>
        <v>43323</v>
      </c>
      <c r="D2413">
        <f>VLOOKUP(C2413,Sheet2!$A$2:$C$471,2,FALSE)</f>
        <v>32</v>
      </c>
      <c r="E2413">
        <f>VLOOKUP($C2413,Sheet2!$A$2:$D$471,4,FALSE)</f>
        <v>8</v>
      </c>
      <c r="F2413" t="str">
        <f>VLOOKUP(E2413,$W$2:$X$13,2,FALSE)</f>
        <v>AUG</v>
      </c>
      <c r="G2413">
        <f t="shared" si="371"/>
        <v>3</v>
      </c>
      <c r="H2413">
        <f>VLOOKUP($C2413,Sheet2!$A$2:$C$471,3,FALSE)</f>
        <v>2018</v>
      </c>
      <c r="I2413" t="str">
        <f t="shared" si="372"/>
        <v>WED</v>
      </c>
      <c r="J2413">
        <f t="shared" si="379"/>
        <v>4</v>
      </c>
      <c r="K2413">
        <f>IF(ISERROR(VLOOKUP(A2413,Sheet3!$B$2:$B$72,1,FALSE)),0,1)</f>
        <v>0</v>
      </c>
      <c r="L2413">
        <f t="shared" si="373"/>
        <v>0</v>
      </c>
      <c r="N2413">
        <f t="shared" si="374"/>
        <v>8</v>
      </c>
      <c r="O2413">
        <f t="shared" si="370"/>
        <v>3</v>
      </c>
      <c r="P2413">
        <f t="shared" si="375"/>
        <v>2018</v>
      </c>
      <c r="Q2413" t="str">
        <f t="shared" si="376"/>
        <v>AUG</v>
      </c>
    </row>
    <row r="2414" spans="1:17" x14ac:dyDescent="0.25">
      <c r="A2414" s="1">
        <f t="shared" si="377"/>
        <v>43321</v>
      </c>
      <c r="B2414" s="1">
        <f>A2414-J2414+1</f>
        <v>43317</v>
      </c>
      <c r="C2414" s="1">
        <f t="shared" si="378"/>
        <v>43323</v>
      </c>
      <c r="D2414">
        <f>VLOOKUP(C2414,Sheet2!$A$2:$C$471,2,FALSE)</f>
        <v>32</v>
      </c>
      <c r="E2414">
        <f>VLOOKUP($C2414,Sheet2!$A$2:$D$471,4,FALSE)</f>
        <v>8</v>
      </c>
      <c r="F2414" t="str">
        <f>VLOOKUP(E2414,$W$2:$X$13,2,FALSE)</f>
        <v>AUG</v>
      </c>
      <c r="G2414">
        <f t="shared" si="371"/>
        <v>3</v>
      </c>
      <c r="H2414">
        <f>VLOOKUP($C2414,Sheet2!$A$2:$C$471,3,FALSE)</f>
        <v>2018</v>
      </c>
      <c r="I2414" t="str">
        <f t="shared" si="372"/>
        <v>THU</v>
      </c>
      <c r="J2414">
        <f t="shared" si="379"/>
        <v>5</v>
      </c>
      <c r="K2414">
        <f>IF(ISERROR(VLOOKUP(A2414,Sheet3!$B$2:$B$72,1,FALSE)),0,1)</f>
        <v>0</v>
      </c>
      <c r="L2414">
        <f t="shared" si="373"/>
        <v>0</v>
      </c>
      <c r="N2414">
        <f t="shared" si="374"/>
        <v>8</v>
      </c>
      <c r="O2414">
        <f t="shared" si="370"/>
        <v>3</v>
      </c>
      <c r="P2414">
        <f t="shared" si="375"/>
        <v>2018</v>
      </c>
      <c r="Q2414" t="str">
        <f t="shared" si="376"/>
        <v>AUG</v>
      </c>
    </row>
    <row r="2415" spans="1:17" x14ac:dyDescent="0.25">
      <c r="A2415" s="1">
        <f t="shared" si="377"/>
        <v>43322</v>
      </c>
      <c r="B2415" s="1">
        <f>A2415-J2415+1</f>
        <v>43317</v>
      </c>
      <c r="C2415" s="1">
        <f t="shared" si="378"/>
        <v>43323</v>
      </c>
      <c r="D2415">
        <f>VLOOKUP(C2415,Sheet2!$A$2:$C$471,2,FALSE)</f>
        <v>32</v>
      </c>
      <c r="E2415">
        <f>VLOOKUP($C2415,Sheet2!$A$2:$D$471,4,FALSE)</f>
        <v>8</v>
      </c>
      <c r="F2415" t="str">
        <f>VLOOKUP(E2415,$W$2:$X$13,2,FALSE)</f>
        <v>AUG</v>
      </c>
      <c r="G2415">
        <f t="shared" si="371"/>
        <v>3</v>
      </c>
      <c r="H2415">
        <f>VLOOKUP($C2415,Sheet2!$A$2:$C$471,3,FALSE)</f>
        <v>2018</v>
      </c>
      <c r="I2415" t="str">
        <f t="shared" si="372"/>
        <v>FRI</v>
      </c>
      <c r="J2415">
        <f t="shared" si="379"/>
        <v>6</v>
      </c>
      <c r="K2415">
        <f>IF(ISERROR(VLOOKUP(A2415,Sheet3!$B$2:$B$72,1,FALSE)),0,1)</f>
        <v>0</v>
      </c>
      <c r="L2415">
        <f t="shared" si="373"/>
        <v>0</v>
      </c>
      <c r="N2415">
        <f t="shared" si="374"/>
        <v>8</v>
      </c>
      <c r="O2415">
        <f t="shared" si="370"/>
        <v>3</v>
      </c>
      <c r="P2415">
        <f t="shared" si="375"/>
        <v>2018</v>
      </c>
      <c r="Q2415" t="str">
        <f t="shared" si="376"/>
        <v>AUG</v>
      </c>
    </row>
    <row r="2416" spans="1:17" x14ac:dyDescent="0.25">
      <c r="A2416" s="1">
        <f t="shared" si="377"/>
        <v>43323</v>
      </c>
      <c r="B2416" s="1">
        <f>A2416-J2416+1</f>
        <v>43317</v>
      </c>
      <c r="C2416" s="1">
        <f t="shared" si="378"/>
        <v>43323</v>
      </c>
      <c r="D2416">
        <f>VLOOKUP(C2416,Sheet2!$A$2:$C$471,2,FALSE)</f>
        <v>32</v>
      </c>
      <c r="E2416">
        <f>VLOOKUP($C2416,Sheet2!$A$2:$D$471,4,FALSE)</f>
        <v>8</v>
      </c>
      <c r="F2416" t="str">
        <f>VLOOKUP(E2416,$W$2:$X$13,2,FALSE)</f>
        <v>AUG</v>
      </c>
      <c r="G2416">
        <f t="shared" si="371"/>
        <v>3</v>
      </c>
      <c r="H2416">
        <f>VLOOKUP($C2416,Sheet2!$A$2:$C$471,3,FALSE)</f>
        <v>2018</v>
      </c>
      <c r="I2416" t="str">
        <f t="shared" si="372"/>
        <v>SAT</v>
      </c>
      <c r="J2416">
        <f t="shared" si="379"/>
        <v>7</v>
      </c>
      <c r="K2416">
        <f>IF(ISERROR(VLOOKUP(A2416,Sheet3!$B$2:$B$72,1,FALSE)),0,1)</f>
        <v>0</v>
      </c>
      <c r="L2416">
        <f t="shared" si="373"/>
        <v>1</v>
      </c>
      <c r="N2416">
        <f t="shared" si="374"/>
        <v>8</v>
      </c>
      <c r="O2416">
        <f t="shared" si="370"/>
        <v>3</v>
      </c>
      <c r="P2416">
        <f t="shared" si="375"/>
        <v>2018</v>
      </c>
      <c r="Q2416" t="str">
        <f t="shared" si="376"/>
        <v>AUG</v>
      </c>
    </row>
    <row r="2417" spans="1:17" x14ac:dyDescent="0.25">
      <c r="A2417" s="1">
        <f t="shared" si="377"/>
        <v>43324</v>
      </c>
      <c r="B2417" s="1">
        <f>A2417-J2417+1</f>
        <v>43324</v>
      </c>
      <c r="C2417" s="1">
        <f t="shared" si="378"/>
        <v>43330</v>
      </c>
      <c r="D2417">
        <f>VLOOKUP(C2417,Sheet2!$A$2:$C$471,2,FALSE)</f>
        <v>33</v>
      </c>
      <c r="E2417">
        <f>VLOOKUP($C2417,Sheet2!$A$2:$D$471,4,FALSE)</f>
        <v>8</v>
      </c>
      <c r="F2417" t="str">
        <f>VLOOKUP(E2417,$W$2:$X$13,2,FALSE)</f>
        <v>AUG</v>
      </c>
      <c r="G2417">
        <f t="shared" si="371"/>
        <v>3</v>
      </c>
      <c r="H2417">
        <f>VLOOKUP($C2417,Sheet2!$A$2:$C$471,3,FALSE)</f>
        <v>2018</v>
      </c>
      <c r="I2417" t="str">
        <f t="shared" si="372"/>
        <v>SUN</v>
      </c>
      <c r="J2417">
        <f t="shared" si="379"/>
        <v>1</v>
      </c>
      <c r="K2417">
        <f>IF(ISERROR(VLOOKUP(A2417,Sheet3!$B$2:$B$72,1,FALSE)),0,1)</f>
        <v>0</v>
      </c>
      <c r="L2417">
        <f t="shared" si="373"/>
        <v>1</v>
      </c>
      <c r="N2417">
        <f t="shared" si="374"/>
        <v>8</v>
      </c>
      <c r="O2417">
        <f t="shared" si="370"/>
        <v>3</v>
      </c>
      <c r="P2417">
        <f t="shared" si="375"/>
        <v>2018</v>
      </c>
      <c r="Q2417" t="str">
        <f t="shared" si="376"/>
        <v>AUG</v>
      </c>
    </row>
    <row r="2418" spans="1:17" x14ac:dyDescent="0.25">
      <c r="A2418" s="1">
        <f t="shared" si="377"/>
        <v>43325</v>
      </c>
      <c r="B2418" s="1">
        <f>A2418-J2418+1</f>
        <v>43324</v>
      </c>
      <c r="C2418" s="1">
        <f t="shared" si="378"/>
        <v>43330</v>
      </c>
      <c r="D2418">
        <f>VLOOKUP(C2418,Sheet2!$A$2:$C$471,2,FALSE)</f>
        <v>33</v>
      </c>
      <c r="E2418">
        <f>VLOOKUP($C2418,Sheet2!$A$2:$D$471,4,FALSE)</f>
        <v>8</v>
      </c>
      <c r="F2418" t="str">
        <f>VLOOKUP(E2418,$W$2:$X$13,2,FALSE)</f>
        <v>AUG</v>
      </c>
      <c r="G2418">
        <f t="shared" si="371"/>
        <v>3</v>
      </c>
      <c r="H2418">
        <f>VLOOKUP($C2418,Sheet2!$A$2:$C$471,3,FALSE)</f>
        <v>2018</v>
      </c>
      <c r="I2418" t="str">
        <f t="shared" si="372"/>
        <v>MON</v>
      </c>
      <c r="J2418">
        <f t="shared" si="379"/>
        <v>2</v>
      </c>
      <c r="K2418">
        <f>IF(ISERROR(VLOOKUP(A2418,Sheet3!$B$2:$B$72,1,FALSE)),0,1)</f>
        <v>0</v>
      </c>
      <c r="L2418">
        <f t="shared" si="373"/>
        <v>0</v>
      </c>
      <c r="N2418">
        <f t="shared" si="374"/>
        <v>8</v>
      </c>
      <c r="O2418">
        <f t="shared" si="370"/>
        <v>3</v>
      </c>
      <c r="P2418">
        <f t="shared" si="375"/>
        <v>2018</v>
      </c>
      <c r="Q2418" t="str">
        <f t="shared" si="376"/>
        <v>AUG</v>
      </c>
    </row>
    <row r="2419" spans="1:17" x14ac:dyDescent="0.25">
      <c r="A2419" s="1">
        <f t="shared" si="377"/>
        <v>43326</v>
      </c>
      <c r="B2419" s="1">
        <f>A2419-J2419+1</f>
        <v>43324</v>
      </c>
      <c r="C2419" s="1">
        <f t="shared" si="378"/>
        <v>43330</v>
      </c>
      <c r="D2419">
        <f>VLOOKUP(C2419,Sheet2!$A$2:$C$471,2,FALSE)</f>
        <v>33</v>
      </c>
      <c r="E2419">
        <f>VLOOKUP($C2419,Sheet2!$A$2:$D$471,4,FALSE)</f>
        <v>8</v>
      </c>
      <c r="F2419" t="str">
        <f>VLOOKUP(E2419,$W$2:$X$13,2,FALSE)</f>
        <v>AUG</v>
      </c>
      <c r="G2419">
        <f t="shared" si="371"/>
        <v>3</v>
      </c>
      <c r="H2419">
        <f>VLOOKUP($C2419,Sheet2!$A$2:$C$471,3,FALSE)</f>
        <v>2018</v>
      </c>
      <c r="I2419" t="str">
        <f t="shared" si="372"/>
        <v>TUE</v>
      </c>
      <c r="J2419">
        <f t="shared" si="379"/>
        <v>3</v>
      </c>
      <c r="K2419">
        <f>IF(ISERROR(VLOOKUP(A2419,Sheet3!$B$2:$B$72,1,FALSE)),0,1)</f>
        <v>0</v>
      </c>
      <c r="L2419">
        <f t="shared" si="373"/>
        <v>0</v>
      </c>
      <c r="N2419">
        <f t="shared" si="374"/>
        <v>8</v>
      </c>
      <c r="O2419">
        <f t="shared" si="370"/>
        <v>3</v>
      </c>
      <c r="P2419">
        <f t="shared" si="375"/>
        <v>2018</v>
      </c>
      <c r="Q2419" t="str">
        <f t="shared" si="376"/>
        <v>AUG</v>
      </c>
    </row>
    <row r="2420" spans="1:17" x14ac:dyDescent="0.25">
      <c r="A2420" s="1">
        <f t="shared" si="377"/>
        <v>43327</v>
      </c>
      <c r="B2420" s="1">
        <f>A2420-J2420+1</f>
        <v>43324</v>
      </c>
      <c r="C2420" s="1">
        <f t="shared" si="378"/>
        <v>43330</v>
      </c>
      <c r="D2420">
        <f>VLOOKUP(C2420,Sheet2!$A$2:$C$471,2,FALSE)</f>
        <v>33</v>
      </c>
      <c r="E2420">
        <f>VLOOKUP($C2420,Sheet2!$A$2:$D$471,4,FALSE)</f>
        <v>8</v>
      </c>
      <c r="F2420" t="str">
        <f>VLOOKUP(E2420,$W$2:$X$13,2,FALSE)</f>
        <v>AUG</v>
      </c>
      <c r="G2420">
        <f t="shared" si="371"/>
        <v>3</v>
      </c>
      <c r="H2420">
        <f>VLOOKUP($C2420,Sheet2!$A$2:$C$471,3,FALSE)</f>
        <v>2018</v>
      </c>
      <c r="I2420" t="str">
        <f t="shared" si="372"/>
        <v>WED</v>
      </c>
      <c r="J2420">
        <f t="shared" si="379"/>
        <v>4</v>
      </c>
      <c r="K2420">
        <f>IF(ISERROR(VLOOKUP(A2420,Sheet3!$B$2:$B$72,1,FALSE)),0,1)</f>
        <v>0</v>
      </c>
      <c r="L2420">
        <f t="shared" si="373"/>
        <v>0</v>
      </c>
      <c r="N2420">
        <f t="shared" si="374"/>
        <v>8</v>
      </c>
      <c r="O2420">
        <f t="shared" ref="O2420:O2483" si="380">ROUNDUP(N2420/3,0)</f>
        <v>3</v>
      </c>
      <c r="P2420">
        <f t="shared" si="375"/>
        <v>2018</v>
      </c>
      <c r="Q2420" t="str">
        <f t="shared" si="376"/>
        <v>AUG</v>
      </c>
    </row>
    <row r="2421" spans="1:17" x14ac:dyDescent="0.25">
      <c r="A2421" s="1">
        <f t="shared" si="377"/>
        <v>43328</v>
      </c>
      <c r="B2421" s="1">
        <f>A2421-J2421+1</f>
        <v>43324</v>
      </c>
      <c r="C2421" s="1">
        <f t="shared" si="378"/>
        <v>43330</v>
      </c>
      <c r="D2421">
        <f>VLOOKUP(C2421,Sheet2!$A$2:$C$471,2,FALSE)</f>
        <v>33</v>
      </c>
      <c r="E2421">
        <f>VLOOKUP($C2421,Sheet2!$A$2:$D$471,4,FALSE)</f>
        <v>8</v>
      </c>
      <c r="F2421" t="str">
        <f>VLOOKUP(E2421,$W$2:$X$13,2,FALSE)</f>
        <v>AUG</v>
      </c>
      <c r="G2421">
        <f t="shared" si="371"/>
        <v>3</v>
      </c>
      <c r="H2421">
        <f>VLOOKUP($C2421,Sheet2!$A$2:$C$471,3,FALSE)</f>
        <v>2018</v>
      </c>
      <c r="I2421" t="str">
        <f t="shared" si="372"/>
        <v>THU</v>
      </c>
      <c r="J2421">
        <f t="shared" si="379"/>
        <v>5</v>
      </c>
      <c r="K2421">
        <f>IF(ISERROR(VLOOKUP(A2421,Sheet3!$B$2:$B$72,1,FALSE)),0,1)</f>
        <v>0</v>
      </c>
      <c r="L2421">
        <f t="shared" si="373"/>
        <v>0</v>
      </c>
      <c r="N2421">
        <f t="shared" si="374"/>
        <v>8</v>
      </c>
      <c r="O2421">
        <f t="shared" si="380"/>
        <v>3</v>
      </c>
      <c r="P2421">
        <f t="shared" si="375"/>
        <v>2018</v>
      </c>
      <c r="Q2421" t="str">
        <f t="shared" si="376"/>
        <v>AUG</v>
      </c>
    </row>
    <row r="2422" spans="1:17" x14ac:dyDescent="0.25">
      <c r="A2422" s="1">
        <f t="shared" si="377"/>
        <v>43329</v>
      </c>
      <c r="B2422" s="1">
        <f>A2422-J2422+1</f>
        <v>43324</v>
      </c>
      <c r="C2422" s="1">
        <f t="shared" si="378"/>
        <v>43330</v>
      </c>
      <c r="D2422">
        <f>VLOOKUP(C2422,Sheet2!$A$2:$C$471,2,FALSE)</f>
        <v>33</v>
      </c>
      <c r="E2422">
        <f>VLOOKUP($C2422,Sheet2!$A$2:$D$471,4,FALSE)</f>
        <v>8</v>
      </c>
      <c r="F2422" t="str">
        <f>VLOOKUP(E2422,$W$2:$X$13,2,FALSE)</f>
        <v>AUG</v>
      </c>
      <c r="G2422">
        <f t="shared" si="371"/>
        <v>3</v>
      </c>
      <c r="H2422">
        <f>VLOOKUP($C2422,Sheet2!$A$2:$C$471,3,FALSE)</f>
        <v>2018</v>
      </c>
      <c r="I2422" t="str">
        <f t="shared" si="372"/>
        <v>FRI</v>
      </c>
      <c r="J2422">
        <f t="shared" si="379"/>
        <v>6</v>
      </c>
      <c r="K2422">
        <f>IF(ISERROR(VLOOKUP(A2422,Sheet3!$B$2:$B$72,1,FALSE)),0,1)</f>
        <v>0</v>
      </c>
      <c r="L2422">
        <f t="shared" si="373"/>
        <v>0</v>
      </c>
      <c r="N2422">
        <f t="shared" si="374"/>
        <v>8</v>
      </c>
      <c r="O2422">
        <f t="shared" si="380"/>
        <v>3</v>
      </c>
      <c r="P2422">
        <f t="shared" si="375"/>
        <v>2018</v>
      </c>
      <c r="Q2422" t="str">
        <f t="shared" si="376"/>
        <v>AUG</v>
      </c>
    </row>
    <row r="2423" spans="1:17" x14ac:dyDescent="0.25">
      <c r="A2423" s="1">
        <f t="shared" si="377"/>
        <v>43330</v>
      </c>
      <c r="B2423" s="1">
        <f>A2423-J2423+1</f>
        <v>43324</v>
      </c>
      <c r="C2423" s="1">
        <f t="shared" si="378"/>
        <v>43330</v>
      </c>
      <c r="D2423">
        <f>VLOOKUP(C2423,Sheet2!$A$2:$C$471,2,FALSE)</f>
        <v>33</v>
      </c>
      <c r="E2423">
        <f>VLOOKUP($C2423,Sheet2!$A$2:$D$471,4,FALSE)</f>
        <v>8</v>
      </c>
      <c r="F2423" t="str">
        <f>VLOOKUP(E2423,$W$2:$X$13,2,FALSE)</f>
        <v>AUG</v>
      </c>
      <c r="G2423">
        <f t="shared" si="371"/>
        <v>3</v>
      </c>
      <c r="H2423">
        <f>VLOOKUP($C2423,Sheet2!$A$2:$C$471,3,FALSE)</f>
        <v>2018</v>
      </c>
      <c r="I2423" t="str">
        <f t="shared" si="372"/>
        <v>SAT</v>
      </c>
      <c r="J2423">
        <f t="shared" si="379"/>
        <v>7</v>
      </c>
      <c r="K2423">
        <f>IF(ISERROR(VLOOKUP(A2423,Sheet3!$B$2:$B$72,1,FALSE)),0,1)</f>
        <v>0</v>
      </c>
      <c r="L2423">
        <f t="shared" si="373"/>
        <v>1</v>
      </c>
      <c r="N2423">
        <f t="shared" si="374"/>
        <v>8</v>
      </c>
      <c r="O2423">
        <f t="shared" si="380"/>
        <v>3</v>
      </c>
      <c r="P2423">
        <f t="shared" si="375"/>
        <v>2018</v>
      </c>
      <c r="Q2423" t="str">
        <f t="shared" si="376"/>
        <v>AUG</v>
      </c>
    </row>
    <row r="2424" spans="1:17" x14ac:dyDescent="0.25">
      <c r="A2424" s="1">
        <f t="shared" si="377"/>
        <v>43331</v>
      </c>
      <c r="B2424" s="1">
        <f>A2424-J2424+1</f>
        <v>43331</v>
      </c>
      <c r="C2424" s="1">
        <f t="shared" si="378"/>
        <v>43337</v>
      </c>
      <c r="D2424">
        <f>VLOOKUP(C2424,Sheet2!$A$2:$C$471,2,FALSE)</f>
        <v>34</v>
      </c>
      <c r="E2424">
        <f>VLOOKUP($C2424,Sheet2!$A$2:$D$471,4,FALSE)</f>
        <v>8</v>
      </c>
      <c r="F2424" t="str">
        <f>VLOOKUP(E2424,$W$2:$X$13,2,FALSE)</f>
        <v>AUG</v>
      </c>
      <c r="G2424">
        <f t="shared" si="371"/>
        <v>3</v>
      </c>
      <c r="H2424">
        <f>VLOOKUP($C2424,Sheet2!$A$2:$C$471,3,FALSE)</f>
        <v>2018</v>
      </c>
      <c r="I2424" t="str">
        <f t="shared" si="372"/>
        <v>SUN</v>
      </c>
      <c r="J2424">
        <f t="shared" si="379"/>
        <v>1</v>
      </c>
      <c r="K2424">
        <f>IF(ISERROR(VLOOKUP(A2424,Sheet3!$B$2:$B$72,1,FALSE)),0,1)</f>
        <v>0</v>
      </c>
      <c r="L2424">
        <f t="shared" si="373"/>
        <v>1</v>
      </c>
      <c r="N2424">
        <f t="shared" si="374"/>
        <v>8</v>
      </c>
      <c r="O2424">
        <f t="shared" si="380"/>
        <v>3</v>
      </c>
      <c r="P2424">
        <f t="shared" si="375"/>
        <v>2018</v>
      </c>
      <c r="Q2424" t="str">
        <f t="shared" si="376"/>
        <v>AUG</v>
      </c>
    </row>
    <row r="2425" spans="1:17" x14ac:dyDescent="0.25">
      <c r="A2425" s="1">
        <f t="shared" si="377"/>
        <v>43332</v>
      </c>
      <c r="B2425" s="1">
        <f>A2425-J2425+1</f>
        <v>43331</v>
      </c>
      <c r="C2425" s="1">
        <f t="shared" si="378"/>
        <v>43337</v>
      </c>
      <c r="D2425">
        <f>VLOOKUP(C2425,Sheet2!$A$2:$C$471,2,FALSE)</f>
        <v>34</v>
      </c>
      <c r="E2425">
        <f>VLOOKUP($C2425,Sheet2!$A$2:$D$471,4,FALSE)</f>
        <v>8</v>
      </c>
      <c r="F2425" t="str">
        <f>VLOOKUP(E2425,$W$2:$X$13,2,FALSE)</f>
        <v>AUG</v>
      </c>
      <c r="G2425">
        <f t="shared" si="371"/>
        <v>3</v>
      </c>
      <c r="H2425">
        <f>VLOOKUP($C2425,Sheet2!$A$2:$C$471,3,FALSE)</f>
        <v>2018</v>
      </c>
      <c r="I2425" t="str">
        <f t="shared" si="372"/>
        <v>MON</v>
      </c>
      <c r="J2425">
        <f t="shared" si="379"/>
        <v>2</v>
      </c>
      <c r="K2425">
        <f>IF(ISERROR(VLOOKUP(A2425,Sheet3!$B$2:$B$72,1,FALSE)),0,1)</f>
        <v>0</v>
      </c>
      <c r="L2425">
        <f t="shared" si="373"/>
        <v>0</v>
      </c>
      <c r="N2425">
        <f t="shared" si="374"/>
        <v>8</v>
      </c>
      <c r="O2425">
        <f t="shared" si="380"/>
        <v>3</v>
      </c>
      <c r="P2425">
        <f t="shared" si="375"/>
        <v>2018</v>
      </c>
      <c r="Q2425" t="str">
        <f t="shared" si="376"/>
        <v>AUG</v>
      </c>
    </row>
    <row r="2426" spans="1:17" x14ac:dyDescent="0.25">
      <c r="A2426" s="1">
        <f t="shared" si="377"/>
        <v>43333</v>
      </c>
      <c r="B2426" s="1">
        <f>A2426-J2426+1</f>
        <v>43331</v>
      </c>
      <c r="C2426" s="1">
        <f t="shared" si="378"/>
        <v>43337</v>
      </c>
      <c r="D2426">
        <f>VLOOKUP(C2426,Sheet2!$A$2:$C$471,2,FALSE)</f>
        <v>34</v>
      </c>
      <c r="E2426">
        <f>VLOOKUP($C2426,Sheet2!$A$2:$D$471,4,FALSE)</f>
        <v>8</v>
      </c>
      <c r="F2426" t="str">
        <f>VLOOKUP(E2426,$W$2:$X$13,2,FALSE)</f>
        <v>AUG</v>
      </c>
      <c r="G2426">
        <f t="shared" si="371"/>
        <v>3</v>
      </c>
      <c r="H2426">
        <f>VLOOKUP($C2426,Sheet2!$A$2:$C$471,3,FALSE)</f>
        <v>2018</v>
      </c>
      <c r="I2426" t="str">
        <f t="shared" si="372"/>
        <v>TUE</v>
      </c>
      <c r="J2426">
        <f t="shared" si="379"/>
        <v>3</v>
      </c>
      <c r="K2426">
        <f>IF(ISERROR(VLOOKUP(A2426,Sheet3!$B$2:$B$72,1,FALSE)),0,1)</f>
        <v>0</v>
      </c>
      <c r="L2426">
        <f t="shared" si="373"/>
        <v>0</v>
      </c>
      <c r="N2426">
        <f t="shared" si="374"/>
        <v>8</v>
      </c>
      <c r="O2426">
        <f t="shared" si="380"/>
        <v>3</v>
      </c>
      <c r="P2426">
        <f t="shared" si="375"/>
        <v>2018</v>
      </c>
      <c r="Q2426" t="str">
        <f t="shared" si="376"/>
        <v>AUG</v>
      </c>
    </row>
    <row r="2427" spans="1:17" x14ac:dyDescent="0.25">
      <c r="A2427" s="1">
        <f t="shared" si="377"/>
        <v>43334</v>
      </c>
      <c r="B2427" s="1">
        <f>A2427-J2427+1</f>
        <v>43331</v>
      </c>
      <c r="C2427" s="1">
        <f t="shared" si="378"/>
        <v>43337</v>
      </c>
      <c r="D2427">
        <f>VLOOKUP(C2427,Sheet2!$A$2:$C$471,2,FALSE)</f>
        <v>34</v>
      </c>
      <c r="E2427">
        <f>VLOOKUP($C2427,Sheet2!$A$2:$D$471,4,FALSE)</f>
        <v>8</v>
      </c>
      <c r="F2427" t="str">
        <f>VLOOKUP(E2427,$W$2:$X$13,2,FALSE)</f>
        <v>AUG</v>
      </c>
      <c r="G2427">
        <f t="shared" si="371"/>
        <v>3</v>
      </c>
      <c r="H2427">
        <f>VLOOKUP($C2427,Sheet2!$A$2:$C$471,3,FALSE)</f>
        <v>2018</v>
      </c>
      <c r="I2427" t="str">
        <f t="shared" si="372"/>
        <v>WED</v>
      </c>
      <c r="J2427">
        <f t="shared" si="379"/>
        <v>4</v>
      </c>
      <c r="K2427">
        <f>IF(ISERROR(VLOOKUP(A2427,Sheet3!$B$2:$B$72,1,FALSE)),0,1)</f>
        <v>0</v>
      </c>
      <c r="L2427">
        <f t="shared" si="373"/>
        <v>0</v>
      </c>
      <c r="N2427">
        <f t="shared" si="374"/>
        <v>8</v>
      </c>
      <c r="O2427">
        <f t="shared" si="380"/>
        <v>3</v>
      </c>
      <c r="P2427">
        <f t="shared" si="375"/>
        <v>2018</v>
      </c>
      <c r="Q2427" t="str">
        <f t="shared" si="376"/>
        <v>AUG</v>
      </c>
    </row>
    <row r="2428" spans="1:17" x14ac:dyDescent="0.25">
      <c r="A2428" s="1">
        <f t="shared" si="377"/>
        <v>43335</v>
      </c>
      <c r="B2428" s="1">
        <f>A2428-J2428+1</f>
        <v>43331</v>
      </c>
      <c r="C2428" s="1">
        <f t="shared" si="378"/>
        <v>43337</v>
      </c>
      <c r="D2428">
        <f>VLOOKUP(C2428,Sheet2!$A$2:$C$471,2,FALSE)</f>
        <v>34</v>
      </c>
      <c r="E2428">
        <f>VLOOKUP($C2428,Sheet2!$A$2:$D$471,4,FALSE)</f>
        <v>8</v>
      </c>
      <c r="F2428" t="str">
        <f>VLOOKUP(E2428,$W$2:$X$13,2,FALSE)</f>
        <v>AUG</v>
      </c>
      <c r="G2428">
        <f t="shared" si="371"/>
        <v>3</v>
      </c>
      <c r="H2428">
        <f>VLOOKUP($C2428,Sheet2!$A$2:$C$471,3,FALSE)</f>
        <v>2018</v>
      </c>
      <c r="I2428" t="str">
        <f t="shared" si="372"/>
        <v>THU</v>
      </c>
      <c r="J2428">
        <f t="shared" si="379"/>
        <v>5</v>
      </c>
      <c r="K2428">
        <f>IF(ISERROR(VLOOKUP(A2428,Sheet3!$B$2:$B$72,1,FALSE)),0,1)</f>
        <v>0</v>
      </c>
      <c r="L2428">
        <f t="shared" si="373"/>
        <v>0</v>
      </c>
      <c r="N2428">
        <f t="shared" si="374"/>
        <v>8</v>
      </c>
      <c r="O2428">
        <f t="shared" si="380"/>
        <v>3</v>
      </c>
      <c r="P2428">
        <f t="shared" si="375"/>
        <v>2018</v>
      </c>
      <c r="Q2428" t="str">
        <f t="shared" si="376"/>
        <v>AUG</v>
      </c>
    </row>
    <row r="2429" spans="1:17" x14ac:dyDescent="0.25">
      <c r="A2429" s="1">
        <f t="shared" si="377"/>
        <v>43336</v>
      </c>
      <c r="B2429" s="1">
        <f>A2429-J2429+1</f>
        <v>43331</v>
      </c>
      <c r="C2429" s="1">
        <f t="shared" si="378"/>
        <v>43337</v>
      </c>
      <c r="D2429">
        <f>VLOOKUP(C2429,Sheet2!$A$2:$C$471,2,FALSE)</f>
        <v>34</v>
      </c>
      <c r="E2429">
        <f>VLOOKUP($C2429,Sheet2!$A$2:$D$471,4,FALSE)</f>
        <v>8</v>
      </c>
      <c r="F2429" t="str">
        <f>VLOOKUP(E2429,$W$2:$X$13,2,FALSE)</f>
        <v>AUG</v>
      </c>
      <c r="G2429">
        <f t="shared" si="371"/>
        <v>3</v>
      </c>
      <c r="H2429">
        <f>VLOOKUP($C2429,Sheet2!$A$2:$C$471,3,FALSE)</f>
        <v>2018</v>
      </c>
      <c r="I2429" t="str">
        <f t="shared" si="372"/>
        <v>FRI</v>
      </c>
      <c r="J2429">
        <f t="shared" si="379"/>
        <v>6</v>
      </c>
      <c r="K2429">
        <f>IF(ISERROR(VLOOKUP(A2429,Sheet3!$B$2:$B$72,1,FALSE)),0,1)</f>
        <v>0</v>
      </c>
      <c r="L2429">
        <f t="shared" si="373"/>
        <v>0</v>
      </c>
      <c r="N2429">
        <f t="shared" si="374"/>
        <v>8</v>
      </c>
      <c r="O2429">
        <f t="shared" si="380"/>
        <v>3</v>
      </c>
      <c r="P2429">
        <f t="shared" si="375"/>
        <v>2018</v>
      </c>
      <c r="Q2429" t="str">
        <f t="shared" si="376"/>
        <v>AUG</v>
      </c>
    </row>
    <row r="2430" spans="1:17" x14ac:dyDescent="0.25">
      <c r="A2430" s="1">
        <f t="shared" si="377"/>
        <v>43337</v>
      </c>
      <c r="B2430" s="1">
        <f>A2430-J2430+1</f>
        <v>43331</v>
      </c>
      <c r="C2430" s="1">
        <f t="shared" si="378"/>
        <v>43337</v>
      </c>
      <c r="D2430">
        <f>VLOOKUP(C2430,Sheet2!$A$2:$C$471,2,FALSE)</f>
        <v>34</v>
      </c>
      <c r="E2430">
        <f>VLOOKUP($C2430,Sheet2!$A$2:$D$471,4,FALSE)</f>
        <v>8</v>
      </c>
      <c r="F2430" t="str">
        <f>VLOOKUP(E2430,$W$2:$X$13,2,FALSE)</f>
        <v>AUG</v>
      </c>
      <c r="G2430">
        <f t="shared" si="371"/>
        <v>3</v>
      </c>
      <c r="H2430">
        <f>VLOOKUP($C2430,Sheet2!$A$2:$C$471,3,FALSE)</f>
        <v>2018</v>
      </c>
      <c r="I2430" t="str">
        <f t="shared" si="372"/>
        <v>SAT</v>
      </c>
      <c r="J2430">
        <f t="shared" si="379"/>
        <v>7</v>
      </c>
      <c r="K2430">
        <f>IF(ISERROR(VLOOKUP(A2430,Sheet3!$B$2:$B$72,1,FALSE)),0,1)</f>
        <v>0</v>
      </c>
      <c r="L2430">
        <f t="shared" si="373"/>
        <v>1</v>
      </c>
      <c r="N2430">
        <f t="shared" si="374"/>
        <v>8</v>
      </c>
      <c r="O2430">
        <f t="shared" si="380"/>
        <v>3</v>
      </c>
      <c r="P2430">
        <f t="shared" si="375"/>
        <v>2018</v>
      </c>
      <c r="Q2430" t="str">
        <f t="shared" si="376"/>
        <v>AUG</v>
      </c>
    </row>
    <row r="2431" spans="1:17" x14ac:dyDescent="0.25">
      <c r="A2431" s="1">
        <f t="shared" si="377"/>
        <v>43338</v>
      </c>
      <c r="B2431" s="1">
        <f>A2431-J2431+1</f>
        <v>43338</v>
      </c>
      <c r="C2431" s="1">
        <f t="shared" si="378"/>
        <v>43344</v>
      </c>
      <c r="D2431">
        <f>VLOOKUP(C2431,Sheet2!$A$2:$C$471,2,FALSE)</f>
        <v>35</v>
      </c>
      <c r="E2431">
        <f>VLOOKUP($C2431,Sheet2!$A$2:$D$471,4,FALSE)</f>
        <v>8</v>
      </c>
      <c r="F2431" t="str">
        <f>VLOOKUP(E2431,$W$2:$X$13,2,FALSE)</f>
        <v>AUG</v>
      </c>
      <c r="G2431">
        <f t="shared" si="371"/>
        <v>3</v>
      </c>
      <c r="H2431">
        <f>VLOOKUP($C2431,Sheet2!$A$2:$C$471,3,FALSE)</f>
        <v>2018</v>
      </c>
      <c r="I2431" t="str">
        <f t="shared" si="372"/>
        <v>SUN</v>
      </c>
      <c r="J2431">
        <f t="shared" si="379"/>
        <v>1</v>
      </c>
      <c r="K2431">
        <f>IF(ISERROR(VLOOKUP(A2431,Sheet3!$B$2:$B$72,1,FALSE)),0,1)</f>
        <v>0</v>
      </c>
      <c r="L2431">
        <f t="shared" si="373"/>
        <v>1</v>
      </c>
      <c r="N2431">
        <f t="shared" si="374"/>
        <v>8</v>
      </c>
      <c r="O2431">
        <f t="shared" si="380"/>
        <v>3</v>
      </c>
      <c r="P2431">
        <f t="shared" si="375"/>
        <v>2018</v>
      </c>
      <c r="Q2431" t="str">
        <f t="shared" si="376"/>
        <v>AUG</v>
      </c>
    </row>
    <row r="2432" spans="1:17" x14ac:dyDescent="0.25">
      <c r="A2432" s="1">
        <f t="shared" si="377"/>
        <v>43339</v>
      </c>
      <c r="B2432" s="1">
        <f>A2432-J2432+1</f>
        <v>43338</v>
      </c>
      <c r="C2432" s="1">
        <f t="shared" si="378"/>
        <v>43344</v>
      </c>
      <c r="D2432">
        <f>VLOOKUP(C2432,Sheet2!$A$2:$C$471,2,FALSE)</f>
        <v>35</v>
      </c>
      <c r="E2432">
        <f>VLOOKUP($C2432,Sheet2!$A$2:$D$471,4,FALSE)</f>
        <v>8</v>
      </c>
      <c r="F2432" t="str">
        <f>VLOOKUP(E2432,$W$2:$X$13,2,FALSE)</f>
        <v>AUG</v>
      </c>
      <c r="G2432">
        <f t="shared" si="371"/>
        <v>3</v>
      </c>
      <c r="H2432">
        <f>VLOOKUP($C2432,Sheet2!$A$2:$C$471,3,FALSE)</f>
        <v>2018</v>
      </c>
      <c r="I2432" t="str">
        <f t="shared" si="372"/>
        <v>MON</v>
      </c>
      <c r="J2432">
        <f t="shared" si="379"/>
        <v>2</v>
      </c>
      <c r="K2432">
        <f>IF(ISERROR(VLOOKUP(A2432,Sheet3!$B$2:$B$72,1,FALSE)),0,1)</f>
        <v>0</v>
      </c>
      <c r="L2432">
        <f t="shared" si="373"/>
        <v>0</v>
      </c>
      <c r="N2432">
        <f t="shared" si="374"/>
        <v>8</v>
      </c>
      <c r="O2432">
        <f t="shared" si="380"/>
        <v>3</v>
      </c>
      <c r="P2432">
        <f t="shared" si="375"/>
        <v>2018</v>
      </c>
      <c r="Q2432" t="str">
        <f t="shared" si="376"/>
        <v>AUG</v>
      </c>
    </row>
    <row r="2433" spans="1:17" x14ac:dyDescent="0.25">
      <c r="A2433" s="1">
        <f t="shared" si="377"/>
        <v>43340</v>
      </c>
      <c r="B2433" s="1">
        <f>A2433-J2433+1</f>
        <v>43338</v>
      </c>
      <c r="C2433" s="1">
        <f t="shared" si="378"/>
        <v>43344</v>
      </c>
      <c r="D2433">
        <f>VLOOKUP(C2433,Sheet2!$A$2:$C$471,2,FALSE)</f>
        <v>35</v>
      </c>
      <c r="E2433">
        <f>VLOOKUP($C2433,Sheet2!$A$2:$D$471,4,FALSE)</f>
        <v>8</v>
      </c>
      <c r="F2433" t="str">
        <f>VLOOKUP(E2433,$W$2:$X$13,2,FALSE)</f>
        <v>AUG</v>
      </c>
      <c r="G2433">
        <f t="shared" si="371"/>
        <v>3</v>
      </c>
      <c r="H2433">
        <f>VLOOKUP($C2433,Sheet2!$A$2:$C$471,3,FALSE)</f>
        <v>2018</v>
      </c>
      <c r="I2433" t="str">
        <f t="shared" si="372"/>
        <v>TUE</v>
      </c>
      <c r="J2433">
        <f t="shared" si="379"/>
        <v>3</v>
      </c>
      <c r="K2433">
        <f>IF(ISERROR(VLOOKUP(A2433,Sheet3!$B$2:$B$72,1,FALSE)),0,1)</f>
        <v>0</v>
      </c>
      <c r="L2433">
        <f t="shared" si="373"/>
        <v>0</v>
      </c>
      <c r="N2433">
        <f t="shared" si="374"/>
        <v>8</v>
      </c>
      <c r="O2433">
        <f t="shared" si="380"/>
        <v>3</v>
      </c>
      <c r="P2433">
        <f t="shared" si="375"/>
        <v>2018</v>
      </c>
      <c r="Q2433" t="str">
        <f t="shared" si="376"/>
        <v>AUG</v>
      </c>
    </row>
    <row r="2434" spans="1:17" x14ac:dyDescent="0.25">
      <c r="A2434" s="1">
        <f t="shared" si="377"/>
        <v>43341</v>
      </c>
      <c r="B2434" s="1">
        <f>A2434-J2434+1</f>
        <v>43338</v>
      </c>
      <c r="C2434" s="1">
        <f t="shared" si="378"/>
        <v>43344</v>
      </c>
      <c r="D2434">
        <f>VLOOKUP(C2434,Sheet2!$A$2:$C$471,2,FALSE)</f>
        <v>35</v>
      </c>
      <c r="E2434">
        <f>VLOOKUP($C2434,Sheet2!$A$2:$D$471,4,FALSE)</f>
        <v>8</v>
      </c>
      <c r="F2434" t="str">
        <f>VLOOKUP(E2434,$W$2:$X$13,2,FALSE)</f>
        <v>AUG</v>
      </c>
      <c r="G2434">
        <f t="shared" si="371"/>
        <v>3</v>
      </c>
      <c r="H2434">
        <f>VLOOKUP($C2434,Sheet2!$A$2:$C$471,3,FALSE)</f>
        <v>2018</v>
      </c>
      <c r="I2434" t="str">
        <f t="shared" si="372"/>
        <v>WED</v>
      </c>
      <c r="J2434">
        <f t="shared" si="379"/>
        <v>4</v>
      </c>
      <c r="K2434">
        <f>IF(ISERROR(VLOOKUP(A2434,Sheet3!$B$2:$B$72,1,FALSE)),0,1)</f>
        <v>0</v>
      </c>
      <c r="L2434">
        <f t="shared" si="373"/>
        <v>0</v>
      </c>
      <c r="N2434">
        <f t="shared" si="374"/>
        <v>8</v>
      </c>
      <c r="O2434">
        <f t="shared" si="380"/>
        <v>3</v>
      </c>
      <c r="P2434">
        <f t="shared" si="375"/>
        <v>2018</v>
      </c>
      <c r="Q2434" t="str">
        <f t="shared" si="376"/>
        <v>AUG</v>
      </c>
    </row>
    <row r="2435" spans="1:17" x14ac:dyDescent="0.25">
      <c r="A2435" s="1">
        <f t="shared" si="377"/>
        <v>43342</v>
      </c>
      <c r="B2435" s="1">
        <f>A2435-J2435+1</f>
        <v>43338</v>
      </c>
      <c r="C2435" s="1">
        <f t="shared" si="378"/>
        <v>43344</v>
      </c>
      <c r="D2435">
        <f>VLOOKUP(C2435,Sheet2!$A$2:$C$471,2,FALSE)</f>
        <v>35</v>
      </c>
      <c r="E2435">
        <f>VLOOKUP($C2435,Sheet2!$A$2:$D$471,4,FALSE)</f>
        <v>8</v>
      </c>
      <c r="F2435" t="str">
        <f>VLOOKUP(E2435,$W$2:$X$13,2,FALSE)</f>
        <v>AUG</v>
      </c>
      <c r="G2435">
        <f t="shared" ref="G2435:G2498" si="381">ROUNDUP(E2435/3,0)</f>
        <v>3</v>
      </c>
      <c r="H2435">
        <f>VLOOKUP($C2435,Sheet2!$A$2:$C$471,3,FALSE)</f>
        <v>2018</v>
      </c>
      <c r="I2435" t="str">
        <f t="shared" ref="I2435:I2498" si="382">VLOOKUP(J2435,$T$2:$U$8,2,FALSE)</f>
        <v>THU</v>
      </c>
      <c r="J2435">
        <f t="shared" si="379"/>
        <v>5</v>
      </c>
      <c r="K2435">
        <f>IF(ISERROR(VLOOKUP(A2435,Sheet3!$B$2:$B$72,1,FALSE)),0,1)</f>
        <v>0</v>
      </c>
      <c r="L2435">
        <f t="shared" ref="L2435:L2498" si="383">IF(OR(J2435=1,J2435=7),1,0)</f>
        <v>0</v>
      </c>
      <c r="N2435">
        <f t="shared" ref="N2435:N2498" si="384">MONTH(A2435)</f>
        <v>8</v>
      </c>
      <c r="O2435">
        <f t="shared" si="380"/>
        <v>3</v>
      </c>
      <c r="P2435">
        <f t="shared" ref="P2435:P2498" si="385">YEAR(A2435)</f>
        <v>2018</v>
      </c>
      <c r="Q2435" t="str">
        <f t="shared" ref="Q2435:Q2498" si="386">VLOOKUP(N2435,$W$2:$X$13,2,FALSE)</f>
        <v>AUG</v>
      </c>
    </row>
    <row r="2436" spans="1:17" x14ac:dyDescent="0.25">
      <c r="A2436" s="1">
        <f t="shared" ref="A2436:A2499" si="387">A2435+1</f>
        <v>43343</v>
      </c>
      <c r="B2436" s="1">
        <f>A2436-J2436+1</f>
        <v>43338</v>
      </c>
      <c r="C2436" s="1">
        <f t="shared" ref="C2436:C2499" si="388">B2436+6</f>
        <v>43344</v>
      </c>
      <c r="D2436">
        <f>VLOOKUP(C2436,Sheet2!$A$2:$C$471,2,FALSE)</f>
        <v>35</v>
      </c>
      <c r="E2436">
        <f>VLOOKUP($C2436,Sheet2!$A$2:$D$471,4,FALSE)</f>
        <v>8</v>
      </c>
      <c r="F2436" t="str">
        <f>VLOOKUP(E2436,$W$2:$X$13,2,FALSE)</f>
        <v>AUG</v>
      </c>
      <c r="G2436">
        <f t="shared" si="381"/>
        <v>3</v>
      </c>
      <c r="H2436">
        <f>VLOOKUP($C2436,Sheet2!$A$2:$C$471,3,FALSE)</f>
        <v>2018</v>
      </c>
      <c r="I2436" t="str">
        <f t="shared" si="382"/>
        <v>FRI</v>
      </c>
      <c r="J2436">
        <f t="shared" ref="J2436:J2499" si="389">WEEKDAY(A2436)</f>
        <v>6</v>
      </c>
      <c r="K2436">
        <f>IF(ISERROR(VLOOKUP(A2436,Sheet3!$B$2:$B$72,1,FALSE)),0,1)</f>
        <v>0</v>
      </c>
      <c r="L2436">
        <f t="shared" si="383"/>
        <v>0</v>
      </c>
      <c r="N2436">
        <f t="shared" si="384"/>
        <v>8</v>
      </c>
      <c r="O2436">
        <f t="shared" si="380"/>
        <v>3</v>
      </c>
      <c r="P2436">
        <f t="shared" si="385"/>
        <v>2018</v>
      </c>
      <c r="Q2436" t="str">
        <f t="shared" si="386"/>
        <v>AUG</v>
      </c>
    </row>
    <row r="2437" spans="1:17" x14ac:dyDescent="0.25">
      <c r="A2437" s="1">
        <f t="shared" si="387"/>
        <v>43344</v>
      </c>
      <c r="B2437" s="1">
        <f>A2437-J2437+1</f>
        <v>43338</v>
      </c>
      <c r="C2437" s="1">
        <f t="shared" si="388"/>
        <v>43344</v>
      </c>
      <c r="D2437">
        <f>VLOOKUP(C2437,Sheet2!$A$2:$C$471,2,FALSE)</f>
        <v>35</v>
      </c>
      <c r="E2437">
        <f>VLOOKUP($C2437,Sheet2!$A$2:$D$471,4,FALSE)</f>
        <v>8</v>
      </c>
      <c r="F2437" t="str">
        <f>VLOOKUP(E2437,$W$2:$X$13,2,FALSE)</f>
        <v>AUG</v>
      </c>
      <c r="G2437">
        <f t="shared" si="381"/>
        <v>3</v>
      </c>
      <c r="H2437">
        <f>VLOOKUP($C2437,Sheet2!$A$2:$C$471,3,FALSE)</f>
        <v>2018</v>
      </c>
      <c r="I2437" t="str">
        <f t="shared" si="382"/>
        <v>SAT</v>
      </c>
      <c r="J2437">
        <f t="shared" si="389"/>
        <v>7</v>
      </c>
      <c r="K2437">
        <f>IF(ISERROR(VLOOKUP(A2437,Sheet3!$B$2:$B$72,1,FALSE)),0,1)</f>
        <v>0</v>
      </c>
      <c r="L2437">
        <f t="shared" si="383"/>
        <v>1</v>
      </c>
      <c r="N2437">
        <f t="shared" si="384"/>
        <v>9</v>
      </c>
      <c r="O2437">
        <f t="shared" si="380"/>
        <v>3</v>
      </c>
      <c r="P2437">
        <f t="shared" si="385"/>
        <v>2018</v>
      </c>
      <c r="Q2437" t="str">
        <f t="shared" si="386"/>
        <v>SEP</v>
      </c>
    </row>
    <row r="2438" spans="1:17" x14ac:dyDescent="0.25">
      <c r="A2438" s="1">
        <f t="shared" si="387"/>
        <v>43345</v>
      </c>
      <c r="B2438" s="1">
        <f>A2438-J2438+1</f>
        <v>43345</v>
      </c>
      <c r="C2438" s="1">
        <f t="shared" si="388"/>
        <v>43351</v>
      </c>
      <c r="D2438">
        <f>VLOOKUP(C2438,Sheet2!$A$2:$C$471,2,FALSE)</f>
        <v>36</v>
      </c>
      <c r="E2438">
        <f>VLOOKUP($C2438,Sheet2!$A$2:$D$471,4,FALSE)</f>
        <v>9</v>
      </c>
      <c r="F2438" t="str">
        <f>VLOOKUP(E2438,$W$2:$X$13,2,FALSE)</f>
        <v>SEP</v>
      </c>
      <c r="G2438">
        <f t="shared" si="381"/>
        <v>3</v>
      </c>
      <c r="H2438">
        <f>VLOOKUP($C2438,Sheet2!$A$2:$C$471,3,FALSE)</f>
        <v>2018</v>
      </c>
      <c r="I2438" t="str">
        <f t="shared" si="382"/>
        <v>SUN</v>
      </c>
      <c r="J2438">
        <f t="shared" si="389"/>
        <v>1</v>
      </c>
      <c r="K2438">
        <f>IF(ISERROR(VLOOKUP(A2438,Sheet3!$B$2:$B$72,1,FALSE)),0,1)</f>
        <v>0</v>
      </c>
      <c r="L2438">
        <f t="shared" si="383"/>
        <v>1</v>
      </c>
      <c r="N2438">
        <f t="shared" si="384"/>
        <v>9</v>
      </c>
      <c r="O2438">
        <f t="shared" si="380"/>
        <v>3</v>
      </c>
      <c r="P2438">
        <f t="shared" si="385"/>
        <v>2018</v>
      </c>
      <c r="Q2438" t="str">
        <f t="shared" si="386"/>
        <v>SEP</v>
      </c>
    </row>
    <row r="2439" spans="1:17" x14ac:dyDescent="0.25">
      <c r="A2439" s="1">
        <f t="shared" si="387"/>
        <v>43346</v>
      </c>
      <c r="B2439" s="1">
        <f>A2439-J2439+1</f>
        <v>43345</v>
      </c>
      <c r="C2439" s="1">
        <f t="shared" si="388"/>
        <v>43351</v>
      </c>
      <c r="D2439">
        <f>VLOOKUP(C2439,Sheet2!$A$2:$C$471,2,FALSE)</f>
        <v>36</v>
      </c>
      <c r="E2439">
        <f>VLOOKUP($C2439,Sheet2!$A$2:$D$471,4,FALSE)</f>
        <v>9</v>
      </c>
      <c r="F2439" t="str">
        <f>VLOOKUP(E2439,$W$2:$X$13,2,FALSE)</f>
        <v>SEP</v>
      </c>
      <c r="G2439">
        <f t="shared" si="381"/>
        <v>3</v>
      </c>
      <c r="H2439">
        <f>VLOOKUP($C2439,Sheet2!$A$2:$C$471,3,FALSE)</f>
        <v>2018</v>
      </c>
      <c r="I2439" t="str">
        <f t="shared" si="382"/>
        <v>MON</v>
      </c>
      <c r="J2439">
        <f t="shared" si="389"/>
        <v>2</v>
      </c>
      <c r="K2439">
        <f>IF(ISERROR(VLOOKUP(A2439,Sheet3!$B$2:$B$72,1,FALSE)),0,1)</f>
        <v>1</v>
      </c>
      <c r="L2439">
        <f t="shared" si="383"/>
        <v>0</v>
      </c>
      <c r="N2439">
        <f t="shared" si="384"/>
        <v>9</v>
      </c>
      <c r="O2439">
        <f t="shared" si="380"/>
        <v>3</v>
      </c>
      <c r="P2439">
        <f t="shared" si="385"/>
        <v>2018</v>
      </c>
      <c r="Q2439" t="str">
        <f t="shared" si="386"/>
        <v>SEP</v>
      </c>
    </row>
    <row r="2440" spans="1:17" x14ac:dyDescent="0.25">
      <c r="A2440" s="1">
        <f t="shared" si="387"/>
        <v>43347</v>
      </c>
      <c r="B2440" s="1">
        <f>A2440-J2440+1</f>
        <v>43345</v>
      </c>
      <c r="C2440" s="1">
        <f t="shared" si="388"/>
        <v>43351</v>
      </c>
      <c r="D2440">
        <f>VLOOKUP(C2440,Sheet2!$A$2:$C$471,2,FALSE)</f>
        <v>36</v>
      </c>
      <c r="E2440">
        <f>VLOOKUP($C2440,Sheet2!$A$2:$D$471,4,FALSE)</f>
        <v>9</v>
      </c>
      <c r="F2440" t="str">
        <f>VLOOKUP(E2440,$W$2:$X$13,2,FALSE)</f>
        <v>SEP</v>
      </c>
      <c r="G2440">
        <f t="shared" si="381"/>
        <v>3</v>
      </c>
      <c r="H2440">
        <f>VLOOKUP($C2440,Sheet2!$A$2:$C$471,3,FALSE)</f>
        <v>2018</v>
      </c>
      <c r="I2440" t="str">
        <f t="shared" si="382"/>
        <v>TUE</v>
      </c>
      <c r="J2440">
        <f t="shared" si="389"/>
        <v>3</v>
      </c>
      <c r="K2440">
        <f>IF(ISERROR(VLOOKUP(A2440,Sheet3!$B$2:$B$72,1,FALSE)),0,1)</f>
        <v>0</v>
      </c>
      <c r="L2440">
        <f t="shared" si="383"/>
        <v>0</v>
      </c>
      <c r="N2440">
        <f t="shared" si="384"/>
        <v>9</v>
      </c>
      <c r="O2440">
        <f t="shared" si="380"/>
        <v>3</v>
      </c>
      <c r="P2440">
        <f t="shared" si="385"/>
        <v>2018</v>
      </c>
      <c r="Q2440" t="str">
        <f t="shared" si="386"/>
        <v>SEP</v>
      </c>
    </row>
    <row r="2441" spans="1:17" x14ac:dyDescent="0.25">
      <c r="A2441" s="1">
        <f t="shared" si="387"/>
        <v>43348</v>
      </c>
      <c r="B2441" s="1">
        <f>A2441-J2441+1</f>
        <v>43345</v>
      </c>
      <c r="C2441" s="1">
        <f t="shared" si="388"/>
        <v>43351</v>
      </c>
      <c r="D2441">
        <f>VLOOKUP(C2441,Sheet2!$A$2:$C$471,2,FALSE)</f>
        <v>36</v>
      </c>
      <c r="E2441">
        <f>VLOOKUP($C2441,Sheet2!$A$2:$D$471,4,FALSE)</f>
        <v>9</v>
      </c>
      <c r="F2441" t="str">
        <f>VLOOKUP(E2441,$W$2:$X$13,2,FALSE)</f>
        <v>SEP</v>
      </c>
      <c r="G2441">
        <f t="shared" si="381"/>
        <v>3</v>
      </c>
      <c r="H2441">
        <f>VLOOKUP($C2441,Sheet2!$A$2:$C$471,3,FALSE)</f>
        <v>2018</v>
      </c>
      <c r="I2441" t="str">
        <f t="shared" si="382"/>
        <v>WED</v>
      </c>
      <c r="J2441">
        <f t="shared" si="389"/>
        <v>4</v>
      </c>
      <c r="K2441">
        <f>IF(ISERROR(VLOOKUP(A2441,Sheet3!$B$2:$B$72,1,FALSE)),0,1)</f>
        <v>0</v>
      </c>
      <c r="L2441">
        <f t="shared" si="383"/>
        <v>0</v>
      </c>
      <c r="N2441">
        <f t="shared" si="384"/>
        <v>9</v>
      </c>
      <c r="O2441">
        <f t="shared" si="380"/>
        <v>3</v>
      </c>
      <c r="P2441">
        <f t="shared" si="385"/>
        <v>2018</v>
      </c>
      <c r="Q2441" t="str">
        <f t="shared" si="386"/>
        <v>SEP</v>
      </c>
    </row>
    <row r="2442" spans="1:17" x14ac:dyDescent="0.25">
      <c r="A2442" s="1">
        <f t="shared" si="387"/>
        <v>43349</v>
      </c>
      <c r="B2442" s="1">
        <f>A2442-J2442+1</f>
        <v>43345</v>
      </c>
      <c r="C2442" s="1">
        <f t="shared" si="388"/>
        <v>43351</v>
      </c>
      <c r="D2442">
        <f>VLOOKUP(C2442,Sheet2!$A$2:$C$471,2,FALSE)</f>
        <v>36</v>
      </c>
      <c r="E2442">
        <f>VLOOKUP($C2442,Sheet2!$A$2:$D$471,4,FALSE)</f>
        <v>9</v>
      </c>
      <c r="F2442" t="str">
        <f>VLOOKUP(E2442,$W$2:$X$13,2,FALSE)</f>
        <v>SEP</v>
      </c>
      <c r="G2442">
        <f t="shared" si="381"/>
        <v>3</v>
      </c>
      <c r="H2442">
        <f>VLOOKUP($C2442,Sheet2!$A$2:$C$471,3,FALSE)</f>
        <v>2018</v>
      </c>
      <c r="I2442" t="str">
        <f t="shared" si="382"/>
        <v>THU</v>
      </c>
      <c r="J2442">
        <f t="shared" si="389"/>
        <v>5</v>
      </c>
      <c r="K2442">
        <f>IF(ISERROR(VLOOKUP(A2442,Sheet3!$B$2:$B$72,1,FALSE)),0,1)</f>
        <v>0</v>
      </c>
      <c r="L2442">
        <f t="shared" si="383"/>
        <v>0</v>
      </c>
      <c r="N2442">
        <f t="shared" si="384"/>
        <v>9</v>
      </c>
      <c r="O2442">
        <f t="shared" si="380"/>
        <v>3</v>
      </c>
      <c r="P2442">
        <f t="shared" si="385"/>
        <v>2018</v>
      </c>
      <c r="Q2442" t="str">
        <f t="shared" si="386"/>
        <v>SEP</v>
      </c>
    </row>
    <row r="2443" spans="1:17" x14ac:dyDescent="0.25">
      <c r="A2443" s="1">
        <f t="shared" si="387"/>
        <v>43350</v>
      </c>
      <c r="B2443" s="1">
        <f>A2443-J2443+1</f>
        <v>43345</v>
      </c>
      <c r="C2443" s="1">
        <f t="shared" si="388"/>
        <v>43351</v>
      </c>
      <c r="D2443">
        <f>VLOOKUP(C2443,Sheet2!$A$2:$C$471,2,FALSE)</f>
        <v>36</v>
      </c>
      <c r="E2443">
        <f>VLOOKUP($C2443,Sheet2!$A$2:$D$471,4,FALSE)</f>
        <v>9</v>
      </c>
      <c r="F2443" t="str">
        <f>VLOOKUP(E2443,$W$2:$X$13,2,FALSE)</f>
        <v>SEP</v>
      </c>
      <c r="G2443">
        <f t="shared" si="381"/>
        <v>3</v>
      </c>
      <c r="H2443">
        <f>VLOOKUP($C2443,Sheet2!$A$2:$C$471,3,FALSE)</f>
        <v>2018</v>
      </c>
      <c r="I2443" t="str">
        <f t="shared" si="382"/>
        <v>FRI</v>
      </c>
      <c r="J2443">
        <f t="shared" si="389"/>
        <v>6</v>
      </c>
      <c r="K2443">
        <f>IF(ISERROR(VLOOKUP(A2443,Sheet3!$B$2:$B$72,1,FALSE)),0,1)</f>
        <v>0</v>
      </c>
      <c r="L2443">
        <f t="shared" si="383"/>
        <v>0</v>
      </c>
      <c r="N2443">
        <f t="shared" si="384"/>
        <v>9</v>
      </c>
      <c r="O2443">
        <f t="shared" si="380"/>
        <v>3</v>
      </c>
      <c r="P2443">
        <f t="shared" si="385"/>
        <v>2018</v>
      </c>
      <c r="Q2443" t="str">
        <f t="shared" si="386"/>
        <v>SEP</v>
      </c>
    </row>
    <row r="2444" spans="1:17" x14ac:dyDescent="0.25">
      <c r="A2444" s="1">
        <f t="shared" si="387"/>
        <v>43351</v>
      </c>
      <c r="B2444" s="1">
        <f>A2444-J2444+1</f>
        <v>43345</v>
      </c>
      <c r="C2444" s="1">
        <f t="shared" si="388"/>
        <v>43351</v>
      </c>
      <c r="D2444">
        <f>VLOOKUP(C2444,Sheet2!$A$2:$C$471,2,FALSE)</f>
        <v>36</v>
      </c>
      <c r="E2444">
        <f>VLOOKUP($C2444,Sheet2!$A$2:$D$471,4,FALSE)</f>
        <v>9</v>
      </c>
      <c r="F2444" t="str">
        <f>VLOOKUP(E2444,$W$2:$X$13,2,FALSE)</f>
        <v>SEP</v>
      </c>
      <c r="G2444">
        <f t="shared" si="381"/>
        <v>3</v>
      </c>
      <c r="H2444">
        <f>VLOOKUP($C2444,Sheet2!$A$2:$C$471,3,FALSE)</f>
        <v>2018</v>
      </c>
      <c r="I2444" t="str">
        <f t="shared" si="382"/>
        <v>SAT</v>
      </c>
      <c r="J2444">
        <f t="shared" si="389"/>
        <v>7</v>
      </c>
      <c r="K2444">
        <f>IF(ISERROR(VLOOKUP(A2444,Sheet3!$B$2:$B$72,1,FALSE)),0,1)</f>
        <v>0</v>
      </c>
      <c r="L2444">
        <f t="shared" si="383"/>
        <v>1</v>
      </c>
      <c r="N2444">
        <f t="shared" si="384"/>
        <v>9</v>
      </c>
      <c r="O2444">
        <f t="shared" si="380"/>
        <v>3</v>
      </c>
      <c r="P2444">
        <f t="shared" si="385"/>
        <v>2018</v>
      </c>
      <c r="Q2444" t="str">
        <f t="shared" si="386"/>
        <v>SEP</v>
      </c>
    </row>
    <row r="2445" spans="1:17" x14ac:dyDescent="0.25">
      <c r="A2445" s="1">
        <f t="shared" si="387"/>
        <v>43352</v>
      </c>
      <c r="B2445" s="1">
        <f>A2445-J2445+1</f>
        <v>43352</v>
      </c>
      <c r="C2445" s="1">
        <f t="shared" si="388"/>
        <v>43358</v>
      </c>
      <c r="D2445">
        <f>VLOOKUP(C2445,Sheet2!$A$2:$C$471,2,FALSE)</f>
        <v>37</v>
      </c>
      <c r="E2445">
        <f>VLOOKUP($C2445,Sheet2!$A$2:$D$471,4,FALSE)</f>
        <v>9</v>
      </c>
      <c r="F2445" t="str">
        <f>VLOOKUP(E2445,$W$2:$X$13,2,FALSE)</f>
        <v>SEP</v>
      </c>
      <c r="G2445">
        <f t="shared" si="381"/>
        <v>3</v>
      </c>
      <c r="H2445">
        <f>VLOOKUP($C2445,Sheet2!$A$2:$C$471,3,FALSE)</f>
        <v>2018</v>
      </c>
      <c r="I2445" t="str">
        <f t="shared" si="382"/>
        <v>SUN</v>
      </c>
      <c r="J2445">
        <f t="shared" si="389"/>
        <v>1</v>
      </c>
      <c r="K2445">
        <f>IF(ISERROR(VLOOKUP(A2445,Sheet3!$B$2:$B$72,1,FALSE)),0,1)</f>
        <v>0</v>
      </c>
      <c r="L2445">
        <f t="shared" si="383"/>
        <v>1</v>
      </c>
      <c r="N2445">
        <f t="shared" si="384"/>
        <v>9</v>
      </c>
      <c r="O2445">
        <f t="shared" si="380"/>
        <v>3</v>
      </c>
      <c r="P2445">
        <f t="shared" si="385"/>
        <v>2018</v>
      </c>
      <c r="Q2445" t="str">
        <f t="shared" si="386"/>
        <v>SEP</v>
      </c>
    </row>
    <row r="2446" spans="1:17" x14ac:dyDescent="0.25">
      <c r="A2446" s="1">
        <f t="shared" si="387"/>
        <v>43353</v>
      </c>
      <c r="B2446" s="1">
        <f>A2446-J2446+1</f>
        <v>43352</v>
      </c>
      <c r="C2446" s="1">
        <f t="shared" si="388"/>
        <v>43358</v>
      </c>
      <c r="D2446">
        <f>VLOOKUP(C2446,Sheet2!$A$2:$C$471,2,FALSE)</f>
        <v>37</v>
      </c>
      <c r="E2446">
        <f>VLOOKUP($C2446,Sheet2!$A$2:$D$471,4,FALSE)</f>
        <v>9</v>
      </c>
      <c r="F2446" t="str">
        <f>VLOOKUP(E2446,$W$2:$X$13,2,FALSE)</f>
        <v>SEP</v>
      </c>
      <c r="G2446">
        <f t="shared" si="381"/>
        <v>3</v>
      </c>
      <c r="H2446">
        <f>VLOOKUP($C2446,Sheet2!$A$2:$C$471,3,FALSE)</f>
        <v>2018</v>
      </c>
      <c r="I2446" t="str">
        <f t="shared" si="382"/>
        <v>MON</v>
      </c>
      <c r="J2446">
        <f t="shared" si="389"/>
        <v>2</v>
      </c>
      <c r="K2446">
        <f>IF(ISERROR(VLOOKUP(A2446,Sheet3!$B$2:$B$72,1,FALSE)),0,1)</f>
        <v>0</v>
      </c>
      <c r="L2446">
        <f t="shared" si="383"/>
        <v>0</v>
      </c>
      <c r="N2446">
        <f t="shared" si="384"/>
        <v>9</v>
      </c>
      <c r="O2446">
        <f t="shared" si="380"/>
        <v>3</v>
      </c>
      <c r="P2446">
        <f t="shared" si="385"/>
        <v>2018</v>
      </c>
      <c r="Q2446" t="str">
        <f t="shared" si="386"/>
        <v>SEP</v>
      </c>
    </row>
    <row r="2447" spans="1:17" x14ac:dyDescent="0.25">
      <c r="A2447" s="1">
        <f t="shared" si="387"/>
        <v>43354</v>
      </c>
      <c r="B2447" s="1">
        <f>A2447-J2447+1</f>
        <v>43352</v>
      </c>
      <c r="C2447" s="1">
        <f t="shared" si="388"/>
        <v>43358</v>
      </c>
      <c r="D2447">
        <f>VLOOKUP(C2447,Sheet2!$A$2:$C$471,2,FALSE)</f>
        <v>37</v>
      </c>
      <c r="E2447">
        <f>VLOOKUP($C2447,Sheet2!$A$2:$D$471,4,FALSE)</f>
        <v>9</v>
      </c>
      <c r="F2447" t="str">
        <f>VLOOKUP(E2447,$W$2:$X$13,2,FALSE)</f>
        <v>SEP</v>
      </c>
      <c r="G2447">
        <f t="shared" si="381"/>
        <v>3</v>
      </c>
      <c r="H2447">
        <f>VLOOKUP($C2447,Sheet2!$A$2:$C$471,3,FALSE)</f>
        <v>2018</v>
      </c>
      <c r="I2447" t="str">
        <f t="shared" si="382"/>
        <v>TUE</v>
      </c>
      <c r="J2447">
        <f t="shared" si="389"/>
        <v>3</v>
      </c>
      <c r="K2447">
        <f>IF(ISERROR(VLOOKUP(A2447,Sheet3!$B$2:$B$72,1,FALSE)),0,1)</f>
        <v>0</v>
      </c>
      <c r="L2447">
        <f t="shared" si="383"/>
        <v>0</v>
      </c>
      <c r="N2447">
        <f t="shared" si="384"/>
        <v>9</v>
      </c>
      <c r="O2447">
        <f t="shared" si="380"/>
        <v>3</v>
      </c>
      <c r="P2447">
        <f t="shared" si="385"/>
        <v>2018</v>
      </c>
      <c r="Q2447" t="str">
        <f t="shared" si="386"/>
        <v>SEP</v>
      </c>
    </row>
    <row r="2448" spans="1:17" x14ac:dyDescent="0.25">
      <c r="A2448" s="1">
        <f t="shared" si="387"/>
        <v>43355</v>
      </c>
      <c r="B2448" s="1">
        <f>A2448-J2448+1</f>
        <v>43352</v>
      </c>
      <c r="C2448" s="1">
        <f t="shared" si="388"/>
        <v>43358</v>
      </c>
      <c r="D2448">
        <f>VLOOKUP(C2448,Sheet2!$A$2:$C$471,2,FALSE)</f>
        <v>37</v>
      </c>
      <c r="E2448">
        <f>VLOOKUP($C2448,Sheet2!$A$2:$D$471,4,FALSE)</f>
        <v>9</v>
      </c>
      <c r="F2448" t="str">
        <f>VLOOKUP(E2448,$W$2:$X$13,2,FALSE)</f>
        <v>SEP</v>
      </c>
      <c r="G2448">
        <f t="shared" si="381"/>
        <v>3</v>
      </c>
      <c r="H2448">
        <f>VLOOKUP($C2448,Sheet2!$A$2:$C$471,3,FALSE)</f>
        <v>2018</v>
      </c>
      <c r="I2448" t="str">
        <f t="shared" si="382"/>
        <v>WED</v>
      </c>
      <c r="J2448">
        <f t="shared" si="389"/>
        <v>4</v>
      </c>
      <c r="K2448">
        <f>IF(ISERROR(VLOOKUP(A2448,Sheet3!$B$2:$B$72,1,FALSE)),0,1)</f>
        <v>0</v>
      </c>
      <c r="L2448">
        <f t="shared" si="383"/>
        <v>0</v>
      </c>
      <c r="N2448">
        <f t="shared" si="384"/>
        <v>9</v>
      </c>
      <c r="O2448">
        <f t="shared" si="380"/>
        <v>3</v>
      </c>
      <c r="P2448">
        <f t="shared" si="385"/>
        <v>2018</v>
      </c>
      <c r="Q2448" t="str">
        <f t="shared" si="386"/>
        <v>SEP</v>
      </c>
    </row>
    <row r="2449" spans="1:17" x14ac:dyDescent="0.25">
      <c r="A2449" s="1">
        <f t="shared" si="387"/>
        <v>43356</v>
      </c>
      <c r="B2449" s="1">
        <f>A2449-J2449+1</f>
        <v>43352</v>
      </c>
      <c r="C2449" s="1">
        <f t="shared" si="388"/>
        <v>43358</v>
      </c>
      <c r="D2449">
        <f>VLOOKUP(C2449,Sheet2!$A$2:$C$471,2,FALSE)</f>
        <v>37</v>
      </c>
      <c r="E2449">
        <f>VLOOKUP($C2449,Sheet2!$A$2:$D$471,4,FALSE)</f>
        <v>9</v>
      </c>
      <c r="F2449" t="str">
        <f>VLOOKUP(E2449,$W$2:$X$13,2,FALSE)</f>
        <v>SEP</v>
      </c>
      <c r="G2449">
        <f t="shared" si="381"/>
        <v>3</v>
      </c>
      <c r="H2449">
        <f>VLOOKUP($C2449,Sheet2!$A$2:$C$471,3,FALSE)</f>
        <v>2018</v>
      </c>
      <c r="I2449" t="str">
        <f t="shared" si="382"/>
        <v>THU</v>
      </c>
      <c r="J2449">
        <f t="shared" si="389"/>
        <v>5</v>
      </c>
      <c r="K2449">
        <f>IF(ISERROR(VLOOKUP(A2449,Sheet3!$B$2:$B$72,1,FALSE)),0,1)</f>
        <v>0</v>
      </c>
      <c r="L2449">
        <f t="shared" si="383"/>
        <v>0</v>
      </c>
      <c r="N2449">
        <f t="shared" si="384"/>
        <v>9</v>
      </c>
      <c r="O2449">
        <f t="shared" si="380"/>
        <v>3</v>
      </c>
      <c r="P2449">
        <f t="shared" si="385"/>
        <v>2018</v>
      </c>
      <c r="Q2449" t="str">
        <f t="shared" si="386"/>
        <v>SEP</v>
      </c>
    </row>
    <row r="2450" spans="1:17" x14ac:dyDescent="0.25">
      <c r="A2450" s="1">
        <f t="shared" si="387"/>
        <v>43357</v>
      </c>
      <c r="B2450" s="1">
        <f>A2450-J2450+1</f>
        <v>43352</v>
      </c>
      <c r="C2450" s="1">
        <f t="shared" si="388"/>
        <v>43358</v>
      </c>
      <c r="D2450">
        <f>VLOOKUP(C2450,Sheet2!$A$2:$C$471,2,FALSE)</f>
        <v>37</v>
      </c>
      <c r="E2450">
        <f>VLOOKUP($C2450,Sheet2!$A$2:$D$471,4,FALSE)</f>
        <v>9</v>
      </c>
      <c r="F2450" t="str">
        <f>VLOOKUP(E2450,$W$2:$X$13,2,FALSE)</f>
        <v>SEP</v>
      </c>
      <c r="G2450">
        <f t="shared" si="381"/>
        <v>3</v>
      </c>
      <c r="H2450">
        <f>VLOOKUP($C2450,Sheet2!$A$2:$C$471,3,FALSE)</f>
        <v>2018</v>
      </c>
      <c r="I2450" t="str">
        <f t="shared" si="382"/>
        <v>FRI</v>
      </c>
      <c r="J2450">
        <f t="shared" si="389"/>
        <v>6</v>
      </c>
      <c r="K2450">
        <f>IF(ISERROR(VLOOKUP(A2450,Sheet3!$B$2:$B$72,1,FALSE)),0,1)</f>
        <v>0</v>
      </c>
      <c r="L2450">
        <f t="shared" si="383"/>
        <v>0</v>
      </c>
      <c r="N2450">
        <f t="shared" si="384"/>
        <v>9</v>
      </c>
      <c r="O2450">
        <f t="shared" si="380"/>
        <v>3</v>
      </c>
      <c r="P2450">
        <f t="shared" si="385"/>
        <v>2018</v>
      </c>
      <c r="Q2450" t="str">
        <f t="shared" si="386"/>
        <v>SEP</v>
      </c>
    </row>
    <row r="2451" spans="1:17" x14ac:dyDescent="0.25">
      <c r="A2451" s="1">
        <f t="shared" si="387"/>
        <v>43358</v>
      </c>
      <c r="B2451" s="1">
        <f>A2451-J2451+1</f>
        <v>43352</v>
      </c>
      <c r="C2451" s="1">
        <f t="shared" si="388"/>
        <v>43358</v>
      </c>
      <c r="D2451">
        <f>VLOOKUP(C2451,Sheet2!$A$2:$C$471,2,FALSE)</f>
        <v>37</v>
      </c>
      <c r="E2451">
        <f>VLOOKUP($C2451,Sheet2!$A$2:$D$471,4,FALSE)</f>
        <v>9</v>
      </c>
      <c r="F2451" t="str">
        <f>VLOOKUP(E2451,$W$2:$X$13,2,FALSE)</f>
        <v>SEP</v>
      </c>
      <c r="G2451">
        <f t="shared" si="381"/>
        <v>3</v>
      </c>
      <c r="H2451">
        <f>VLOOKUP($C2451,Sheet2!$A$2:$C$471,3,FALSE)</f>
        <v>2018</v>
      </c>
      <c r="I2451" t="str">
        <f t="shared" si="382"/>
        <v>SAT</v>
      </c>
      <c r="J2451">
        <f t="shared" si="389"/>
        <v>7</v>
      </c>
      <c r="K2451">
        <f>IF(ISERROR(VLOOKUP(A2451,Sheet3!$B$2:$B$72,1,FALSE)),0,1)</f>
        <v>0</v>
      </c>
      <c r="L2451">
        <f t="shared" si="383"/>
        <v>1</v>
      </c>
      <c r="N2451">
        <f t="shared" si="384"/>
        <v>9</v>
      </c>
      <c r="O2451">
        <f t="shared" si="380"/>
        <v>3</v>
      </c>
      <c r="P2451">
        <f t="shared" si="385"/>
        <v>2018</v>
      </c>
      <c r="Q2451" t="str">
        <f t="shared" si="386"/>
        <v>SEP</v>
      </c>
    </row>
    <row r="2452" spans="1:17" x14ac:dyDescent="0.25">
      <c r="A2452" s="1">
        <f t="shared" si="387"/>
        <v>43359</v>
      </c>
      <c r="B2452" s="1">
        <f>A2452-J2452+1</f>
        <v>43359</v>
      </c>
      <c r="C2452" s="1">
        <f t="shared" si="388"/>
        <v>43365</v>
      </c>
      <c r="D2452">
        <f>VLOOKUP(C2452,Sheet2!$A$2:$C$471,2,FALSE)</f>
        <v>38</v>
      </c>
      <c r="E2452">
        <f>VLOOKUP($C2452,Sheet2!$A$2:$D$471,4,FALSE)</f>
        <v>9</v>
      </c>
      <c r="F2452" t="str">
        <f>VLOOKUP(E2452,$W$2:$X$13,2,FALSE)</f>
        <v>SEP</v>
      </c>
      <c r="G2452">
        <f t="shared" si="381"/>
        <v>3</v>
      </c>
      <c r="H2452">
        <f>VLOOKUP($C2452,Sheet2!$A$2:$C$471,3,FALSE)</f>
        <v>2018</v>
      </c>
      <c r="I2452" t="str">
        <f t="shared" si="382"/>
        <v>SUN</v>
      </c>
      <c r="J2452">
        <f t="shared" si="389"/>
        <v>1</v>
      </c>
      <c r="K2452">
        <f>IF(ISERROR(VLOOKUP(A2452,Sheet3!$B$2:$B$72,1,FALSE)),0,1)</f>
        <v>0</v>
      </c>
      <c r="L2452">
        <f t="shared" si="383"/>
        <v>1</v>
      </c>
      <c r="N2452">
        <f t="shared" si="384"/>
        <v>9</v>
      </c>
      <c r="O2452">
        <f t="shared" si="380"/>
        <v>3</v>
      </c>
      <c r="P2452">
        <f t="shared" si="385"/>
        <v>2018</v>
      </c>
      <c r="Q2452" t="str">
        <f t="shared" si="386"/>
        <v>SEP</v>
      </c>
    </row>
    <row r="2453" spans="1:17" x14ac:dyDescent="0.25">
      <c r="A2453" s="1">
        <f t="shared" si="387"/>
        <v>43360</v>
      </c>
      <c r="B2453" s="1">
        <f>A2453-J2453+1</f>
        <v>43359</v>
      </c>
      <c r="C2453" s="1">
        <f t="shared" si="388"/>
        <v>43365</v>
      </c>
      <c r="D2453">
        <f>VLOOKUP(C2453,Sheet2!$A$2:$C$471,2,FALSE)</f>
        <v>38</v>
      </c>
      <c r="E2453">
        <f>VLOOKUP($C2453,Sheet2!$A$2:$D$471,4,FALSE)</f>
        <v>9</v>
      </c>
      <c r="F2453" t="str">
        <f>VLOOKUP(E2453,$W$2:$X$13,2,FALSE)</f>
        <v>SEP</v>
      </c>
      <c r="G2453">
        <f t="shared" si="381"/>
        <v>3</v>
      </c>
      <c r="H2453">
        <f>VLOOKUP($C2453,Sheet2!$A$2:$C$471,3,FALSE)</f>
        <v>2018</v>
      </c>
      <c r="I2453" t="str">
        <f t="shared" si="382"/>
        <v>MON</v>
      </c>
      <c r="J2453">
        <f t="shared" si="389"/>
        <v>2</v>
      </c>
      <c r="K2453">
        <f>IF(ISERROR(VLOOKUP(A2453,Sheet3!$B$2:$B$72,1,FALSE)),0,1)</f>
        <v>0</v>
      </c>
      <c r="L2453">
        <f t="shared" si="383"/>
        <v>0</v>
      </c>
      <c r="N2453">
        <f t="shared" si="384"/>
        <v>9</v>
      </c>
      <c r="O2453">
        <f t="shared" si="380"/>
        <v>3</v>
      </c>
      <c r="P2453">
        <f t="shared" si="385"/>
        <v>2018</v>
      </c>
      <c r="Q2453" t="str">
        <f t="shared" si="386"/>
        <v>SEP</v>
      </c>
    </row>
    <row r="2454" spans="1:17" x14ac:dyDescent="0.25">
      <c r="A2454" s="1">
        <f t="shared" si="387"/>
        <v>43361</v>
      </c>
      <c r="B2454" s="1">
        <f>A2454-J2454+1</f>
        <v>43359</v>
      </c>
      <c r="C2454" s="1">
        <f t="shared" si="388"/>
        <v>43365</v>
      </c>
      <c r="D2454">
        <f>VLOOKUP(C2454,Sheet2!$A$2:$C$471,2,FALSE)</f>
        <v>38</v>
      </c>
      <c r="E2454">
        <f>VLOOKUP($C2454,Sheet2!$A$2:$D$471,4,FALSE)</f>
        <v>9</v>
      </c>
      <c r="F2454" t="str">
        <f>VLOOKUP(E2454,$W$2:$X$13,2,FALSE)</f>
        <v>SEP</v>
      </c>
      <c r="G2454">
        <f t="shared" si="381"/>
        <v>3</v>
      </c>
      <c r="H2454">
        <f>VLOOKUP($C2454,Sheet2!$A$2:$C$471,3,FALSE)</f>
        <v>2018</v>
      </c>
      <c r="I2454" t="str">
        <f t="shared" si="382"/>
        <v>TUE</v>
      </c>
      <c r="J2454">
        <f t="shared" si="389"/>
        <v>3</v>
      </c>
      <c r="K2454">
        <f>IF(ISERROR(VLOOKUP(A2454,Sheet3!$B$2:$B$72,1,FALSE)),0,1)</f>
        <v>0</v>
      </c>
      <c r="L2454">
        <f t="shared" si="383"/>
        <v>0</v>
      </c>
      <c r="N2454">
        <f t="shared" si="384"/>
        <v>9</v>
      </c>
      <c r="O2454">
        <f t="shared" si="380"/>
        <v>3</v>
      </c>
      <c r="P2454">
        <f t="shared" si="385"/>
        <v>2018</v>
      </c>
      <c r="Q2454" t="str">
        <f t="shared" si="386"/>
        <v>SEP</v>
      </c>
    </row>
    <row r="2455" spans="1:17" x14ac:dyDescent="0.25">
      <c r="A2455" s="1">
        <f t="shared" si="387"/>
        <v>43362</v>
      </c>
      <c r="B2455" s="1">
        <f>A2455-J2455+1</f>
        <v>43359</v>
      </c>
      <c r="C2455" s="1">
        <f t="shared" si="388"/>
        <v>43365</v>
      </c>
      <c r="D2455">
        <f>VLOOKUP(C2455,Sheet2!$A$2:$C$471,2,FALSE)</f>
        <v>38</v>
      </c>
      <c r="E2455">
        <f>VLOOKUP($C2455,Sheet2!$A$2:$D$471,4,FALSE)</f>
        <v>9</v>
      </c>
      <c r="F2455" t="str">
        <f>VLOOKUP(E2455,$W$2:$X$13,2,FALSE)</f>
        <v>SEP</v>
      </c>
      <c r="G2455">
        <f t="shared" si="381"/>
        <v>3</v>
      </c>
      <c r="H2455">
        <f>VLOOKUP($C2455,Sheet2!$A$2:$C$471,3,FALSE)</f>
        <v>2018</v>
      </c>
      <c r="I2455" t="str">
        <f t="shared" si="382"/>
        <v>WED</v>
      </c>
      <c r="J2455">
        <f t="shared" si="389"/>
        <v>4</v>
      </c>
      <c r="K2455">
        <f>IF(ISERROR(VLOOKUP(A2455,Sheet3!$B$2:$B$72,1,FALSE)),0,1)</f>
        <v>0</v>
      </c>
      <c r="L2455">
        <f t="shared" si="383"/>
        <v>0</v>
      </c>
      <c r="N2455">
        <f t="shared" si="384"/>
        <v>9</v>
      </c>
      <c r="O2455">
        <f t="shared" si="380"/>
        <v>3</v>
      </c>
      <c r="P2455">
        <f t="shared" si="385"/>
        <v>2018</v>
      </c>
      <c r="Q2455" t="str">
        <f t="shared" si="386"/>
        <v>SEP</v>
      </c>
    </row>
    <row r="2456" spans="1:17" x14ac:dyDescent="0.25">
      <c r="A2456" s="1">
        <f t="shared" si="387"/>
        <v>43363</v>
      </c>
      <c r="B2456" s="1">
        <f>A2456-J2456+1</f>
        <v>43359</v>
      </c>
      <c r="C2456" s="1">
        <f t="shared" si="388"/>
        <v>43365</v>
      </c>
      <c r="D2456">
        <f>VLOOKUP(C2456,Sheet2!$A$2:$C$471,2,FALSE)</f>
        <v>38</v>
      </c>
      <c r="E2456">
        <f>VLOOKUP($C2456,Sheet2!$A$2:$D$471,4,FALSE)</f>
        <v>9</v>
      </c>
      <c r="F2456" t="str">
        <f>VLOOKUP(E2456,$W$2:$X$13,2,FALSE)</f>
        <v>SEP</v>
      </c>
      <c r="G2456">
        <f t="shared" si="381"/>
        <v>3</v>
      </c>
      <c r="H2456">
        <f>VLOOKUP($C2456,Sheet2!$A$2:$C$471,3,FALSE)</f>
        <v>2018</v>
      </c>
      <c r="I2456" t="str">
        <f t="shared" si="382"/>
        <v>THU</v>
      </c>
      <c r="J2456">
        <f t="shared" si="389"/>
        <v>5</v>
      </c>
      <c r="K2456">
        <f>IF(ISERROR(VLOOKUP(A2456,Sheet3!$B$2:$B$72,1,FALSE)),0,1)</f>
        <v>0</v>
      </c>
      <c r="L2456">
        <f t="shared" si="383"/>
        <v>0</v>
      </c>
      <c r="N2456">
        <f t="shared" si="384"/>
        <v>9</v>
      </c>
      <c r="O2456">
        <f t="shared" si="380"/>
        <v>3</v>
      </c>
      <c r="P2456">
        <f t="shared" si="385"/>
        <v>2018</v>
      </c>
      <c r="Q2456" t="str">
        <f t="shared" si="386"/>
        <v>SEP</v>
      </c>
    </row>
    <row r="2457" spans="1:17" x14ac:dyDescent="0.25">
      <c r="A2457" s="1">
        <f t="shared" si="387"/>
        <v>43364</v>
      </c>
      <c r="B2457" s="1">
        <f>A2457-J2457+1</f>
        <v>43359</v>
      </c>
      <c r="C2457" s="1">
        <f t="shared" si="388"/>
        <v>43365</v>
      </c>
      <c r="D2457">
        <f>VLOOKUP(C2457,Sheet2!$A$2:$C$471,2,FALSE)</f>
        <v>38</v>
      </c>
      <c r="E2457">
        <f>VLOOKUP($C2457,Sheet2!$A$2:$D$471,4,FALSE)</f>
        <v>9</v>
      </c>
      <c r="F2457" t="str">
        <f>VLOOKUP(E2457,$W$2:$X$13,2,FALSE)</f>
        <v>SEP</v>
      </c>
      <c r="G2457">
        <f t="shared" si="381"/>
        <v>3</v>
      </c>
      <c r="H2457">
        <f>VLOOKUP($C2457,Sheet2!$A$2:$C$471,3,FALSE)</f>
        <v>2018</v>
      </c>
      <c r="I2457" t="str">
        <f t="shared" si="382"/>
        <v>FRI</v>
      </c>
      <c r="J2457">
        <f t="shared" si="389"/>
        <v>6</v>
      </c>
      <c r="K2457">
        <f>IF(ISERROR(VLOOKUP(A2457,Sheet3!$B$2:$B$72,1,FALSE)),0,1)</f>
        <v>0</v>
      </c>
      <c r="L2457">
        <f t="shared" si="383"/>
        <v>0</v>
      </c>
      <c r="N2457">
        <f t="shared" si="384"/>
        <v>9</v>
      </c>
      <c r="O2457">
        <f t="shared" si="380"/>
        <v>3</v>
      </c>
      <c r="P2457">
        <f t="shared" si="385"/>
        <v>2018</v>
      </c>
      <c r="Q2457" t="str">
        <f t="shared" si="386"/>
        <v>SEP</v>
      </c>
    </row>
    <row r="2458" spans="1:17" x14ac:dyDescent="0.25">
      <c r="A2458" s="1">
        <f t="shared" si="387"/>
        <v>43365</v>
      </c>
      <c r="B2458" s="1">
        <f>A2458-J2458+1</f>
        <v>43359</v>
      </c>
      <c r="C2458" s="1">
        <f t="shared" si="388"/>
        <v>43365</v>
      </c>
      <c r="D2458">
        <f>VLOOKUP(C2458,Sheet2!$A$2:$C$471,2,FALSE)</f>
        <v>38</v>
      </c>
      <c r="E2458">
        <f>VLOOKUP($C2458,Sheet2!$A$2:$D$471,4,FALSE)</f>
        <v>9</v>
      </c>
      <c r="F2458" t="str">
        <f>VLOOKUP(E2458,$W$2:$X$13,2,FALSE)</f>
        <v>SEP</v>
      </c>
      <c r="G2458">
        <f t="shared" si="381"/>
        <v>3</v>
      </c>
      <c r="H2458">
        <f>VLOOKUP($C2458,Sheet2!$A$2:$C$471,3,FALSE)</f>
        <v>2018</v>
      </c>
      <c r="I2458" t="str">
        <f t="shared" si="382"/>
        <v>SAT</v>
      </c>
      <c r="J2458">
        <f t="shared" si="389"/>
        <v>7</v>
      </c>
      <c r="K2458">
        <f>IF(ISERROR(VLOOKUP(A2458,Sheet3!$B$2:$B$72,1,FALSE)),0,1)</f>
        <v>0</v>
      </c>
      <c r="L2458">
        <f t="shared" si="383"/>
        <v>1</v>
      </c>
      <c r="N2458">
        <f t="shared" si="384"/>
        <v>9</v>
      </c>
      <c r="O2458">
        <f t="shared" si="380"/>
        <v>3</v>
      </c>
      <c r="P2458">
        <f t="shared" si="385"/>
        <v>2018</v>
      </c>
      <c r="Q2458" t="str">
        <f t="shared" si="386"/>
        <v>SEP</v>
      </c>
    </row>
    <row r="2459" spans="1:17" x14ac:dyDescent="0.25">
      <c r="A2459" s="1">
        <f t="shared" si="387"/>
        <v>43366</v>
      </c>
      <c r="B2459" s="1">
        <f>A2459-J2459+1</f>
        <v>43366</v>
      </c>
      <c r="C2459" s="1">
        <f t="shared" si="388"/>
        <v>43372</v>
      </c>
      <c r="D2459">
        <f>VLOOKUP(C2459,Sheet2!$A$2:$C$471,2,FALSE)</f>
        <v>39</v>
      </c>
      <c r="E2459">
        <f>VLOOKUP($C2459,Sheet2!$A$2:$D$471,4,FALSE)</f>
        <v>9</v>
      </c>
      <c r="F2459" t="str">
        <f>VLOOKUP(E2459,$W$2:$X$13,2,FALSE)</f>
        <v>SEP</v>
      </c>
      <c r="G2459">
        <f t="shared" si="381"/>
        <v>3</v>
      </c>
      <c r="H2459">
        <f>VLOOKUP($C2459,Sheet2!$A$2:$C$471,3,FALSE)</f>
        <v>2018</v>
      </c>
      <c r="I2459" t="str">
        <f t="shared" si="382"/>
        <v>SUN</v>
      </c>
      <c r="J2459">
        <f t="shared" si="389"/>
        <v>1</v>
      </c>
      <c r="K2459">
        <f>IF(ISERROR(VLOOKUP(A2459,Sheet3!$B$2:$B$72,1,FALSE)),0,1)</f>
        <v>0</v>
      </c>
      <c r="L2459">
        <f t="shared" si="383"/>
        <v>1</v>
      </c>
      <c r="N2459">
        <f t="shared" si="384"/>
        <v>9</v>
      </c>
      <c r="O2459">
        <f t="shared" si="380"/>
        <v>3</v>
      </c>
      <c r="P2459">
        <f t="shared" si="385"/>
        <v>2018</v>
      </c>
      <c r="Q2459" t="str">
        <f t="shared" si="386"/>
        <v>SEP</v>
      </c>
    </row>
    <row r="2460" spans="1:17" x14ac:dyDescent="0.25">
      <c r="A2460" s="1">
        <f t="shared" si="387"/>
        <v>43367</v>
      </c>
      <c r="B2460" s="1">
        <f>A2460-J2460+1</f>
        <v>43366</v>
      </c>
      <c r="C2460" s="1">
        <f t="shared" si="388"/>
        <v>43372</v>
      </c>
      <c r="D2460">
        <f>VLOOKUP(C2460,Sheet2!$A$2:$C$471,2,FALSE)</f>
        <v>39</v>
      </c>
      <c r="E2460">
        <f>VLOOKUP($C2460,Sheet2!$A$2:$D$471,4,FALSE)</f>
        <v>9</v>
      </c>
      <c r="F2460" t="str">
        <f>VLOOKUP(E2460,$W$2:$X$13,2,FALSE)</f>
        <v>SEP</v>
      </c>
      <c r="G2460">
        <f t="shared" si="381"/>
        <v>3</v>
      </c>
      <c r="H2460">
        <f>VLOOKUP($C2460,Sheet2!$A$2:$C$471,3,FALSE)</f>
        <v>2018</v>
      </c>
      <c r="I2460" t="str">
        <f t="shared" si="382"/>
        <v>MON</v>
      </c>
      <c r="J2460">
        <f t="shared" si="389"/>
        <v>2</v>
      </c>
      <c r="K2460">
        <f>IF(ISERROR(VLOOKUP(A2460,Sheet3!$B$2:$B$72,1,FALSE)),0,1)</f>
        <v>0</v>
      </c>
      <c r="L2460">
        <f t="shared" si="383"/>
        <v>0</v>
      </c>
      <c r="N2460">
        <f t="shared" si="384"/>
        <v>9</v>
      </c>
      <c r="O2460">
        <f t="shared" si="380"/>
        <v>3</v>
      </c>
      <c r="P2460">
        <f t="shared" si="385"/>
        <v>2018</v>
      </c>
      <c r="Q2460" t="str">
        <f t="shared" si="386"/>
        <v>SEP</v>
      </c>
    </row>
    <row r="2461" spans="1:17" x14ac:dyDescent="0.25">
      <c r="A2461" s="1">
        <f t="shared" si="387"/>
        <v>43368</v>
      </c>
      <c r="B2461" s="1">
        <f>A2461-J2461+1</f>
        <v>43366</v>
      </c>
      <c r="C2461" s="1">
        <f t="shared" si="388"/>
        <v>43372</v>
      </c>
      <c r="D2461">
        <f>VLOOKUP(C2461,Sheet2!$A$2:$C$471,2,FALSE)</f>
        <v>39</v>
      </c>
      <c r="E2461">
        <f>VLOOKUP($C2461,Sheet2!$A$2:$D$471,4,FALSE)</f>
        <v>9</v>
      </c>
      <c r="F2461" t="str">
        <f>VLOOKUP(E2461,$W$2:$X$13,2,FALSE)</f>
        <v>SEP</v>
      </c>
      <c r="G2461">
        <f t="shared" si="381"/>
        <v>3</v>
      </c>
      <c r="H2461">
        <f>VLOOKUP($C2461,Sheet2!$A$2:$C$471,3,FALSE)</f>
        <v>2018</v>
      </c>
      <c r="I2461" t="str">
        <f t="shared" si="382"/>
        <v>TUE</v>
      </c>
      <c r="J2461">
        <f t="shared" si="389"/>
        <v>3</v>
      </c>
      <c r="K2461">
        <f>IF(ISERROR(VLOOKUP(A2461,Sheet3!$B$2:$B$72,1,FALSE)),0,1)</f>
        <v>0</v>
      </c>
      <c r="L2461">
        <f t="shared" si="383"/>
        <v>0</v>
      </c>
      <c r="N2461">
        <f t="shared" si="384"/>
        <v>9</v>
      </c>
      <c r="O2461">
        <f t="shared" si="380"/>
        <v>3</v>
      </c>
      <c r="P2461">
        <f t="shared" si="385"/>
        <v>2018</v>
      </c>
      <c r="Q2461" t="str">
        <f t="shared" si="386"/>
        <v>SEP</v>
      </c>
    </row>
    <row r="2462" spans="1:17" x14ac:dyDescent="0.25">
      <c r="A2462" s="1">
        <f t="shared" si="387"/>
        <v>43369</v>
      </c>
      <c r="B2462" s="1">
        <f>A2462-J2462+1</f>
        <v>43366</v>
      </c>
      <c r="C2462" s="1">
        <f t="shared" si="388"/>
        <v>43372</v>
      </c>
      <c r="D2462">
        <f>VLOOKUP(C2462,Sheet2!$A$2:$C$471,2,FALSE)</f>
        <v>39</v>
      </c>
      <c r="E2462">
        <f>VLOOKUP($C2462,Sheet2!$A$2:$D$471,4,FALSE)</f>
        <v>9</v>
      </c>
      <c r="F2462" t="str">
        <f>VLOOKUP(E2462,$W$2:$X$13,2,FALSE)</f>
        <v>SEP</v>
      </c>
      <c r="G2462">
        <f t="shared" si="381"/>
        <v>3</v>
      </c>
      <c r="H2462">
        <f>VLOOKUP($C2462,Sheet2!$A$2:$C$471,3,FALSE)</f>
        <v>2018</v>
      </c>
      <c r="I2462" t="str">
        <f t="shared" si="382"/>
        <v>WED</v>
      </c>
      <c r="J2462">
        <f t="shared" si="389"/>
        <v>4</v>
      </c>
      <c r="K2462">
        <f>IF(ISERROR(VLOOKUP(A2462,Sheet3!$B$2:$B$72,1,FALSE)),0,1)</f>
        <v>0</v>
      </c>
      <c r="L2462">
        <f t="shared" si="383"/>
        <v>0</v>
      </c>
      <c r="N2462">
        <f t="shared" si="384"/>
        <v>9</v>
      </c>
      <c r="O2462">
        <f t="shared" si="380"/>
        <v>3</v>
      </c>
      <c r="P2462">
        <f t="shared" si="385"/>
        <v>2018</v>
      </c>
      <c r="Q2462" t="str">
        <f t="shared" si="386"/>
        <v>SEP</v>
      </c>
    </row>
    <row r="2463" spans="1:17" x14ac:dyDescent="0.25">
      <c r="A2463" s="1">
        <f t="shared" si="387"/>
        <v>43370</v>
      </c>
      <c r="B2463" s="1">
        <f>A2463-J2463+1</f>
        <v>43366</v>
      </c>
      <c r="C2463" s="1">
        <f t="shared" si="388"/>
        <v>43372</v>
      </c>
      <c r="D2463">
        <f>VLOOKUP(C2463,Sheet2!$A$2:$C$471,2,FALSE)</f>
        <v>39</v>
      </c>
      <c r="E2463">
        <f>VLOOKUP($C2463,Sheet2!$A$2:$D$471,4,FALSE)</f>
        <v>9</v>
      </c>
      <c r="F2463" t="str">
        <f>VLOOKUP(E2463,$W$2:$X$13,2,FALSE)</f>
        <v>SEP</v>
      </c>
      <c r="G2463">
        <f t="shared" si="381"/>
        <v>3</v>
      </c>
      <c r="H2463">
        <f>VLOOKUP($C2463,Sheet2!$A$2:$C$471,3,FALSE)</f>
        <v>2018</v>
      </c>
      <c r="I2463" t="str">
        <f t="shared" si="382"/>
        <v>THU</v>
      </c>
      <c r="J2463">
        <f t="shared" si="389"/>
        <v>5</v>
      </c>
      <c r="K2463">
        <f>IF(ISERROR(VLOOKUP(A2463,Sheet3!$B$2:$B$72,1,FALSE)),0,1)</f>
        <v>0</v>
      </c>
      <c r="L2463">
        <f t="shared" si="383"/>
        <v>0</v>
      </c>
      <c r="N2463">
        <f t="shared" si="384"/>
        <v>9</v>
      </c>
      <c r="O2463">
        <f t="shared" si="380"/>
        <v>3</v>
      </c>
      <c r="P2463">
        <f t="shared" si="385"/>
        <v>2018</v>
      </c>
      <c r="Q2463" t="str">
        <f t="shared" si="386"/>
        <v>SEP</v>
      </c>
    </row>
    <row r="2464" spans="1:17" x14ac:dyDescent="0.25">
      <c r="A2464" s="1">
        <f t="shared" si="387"/>
        <v>43371</v>
      </c>
      <c r="B2464" s="1">
        <f>A2464-J2464+1</f>
        <v>43366</v>
      </c>
      <c r="C2464" s="1">
        <f t="shared" si="388"/>
        <v>43372</v>
      </c>
      <c r="D2464">
        <f>VLOOKUP(C2464,Sheet2!$A$2:$C$471,2,FALSE)</f>
        <v>39</v>
      </c>
      <c r="E2464">
        <f>VLOOKUP($C2464,Sheet2!$A$2:$D$471,4,FALSE)</f>
        <v>9</v>
      </c>
      <c r="F2464" t="str">
        <f>VLOOKUP(E2464,$W$2:$X$13,2,FALSE)</f>
        <v>SEP</v>
      </c>
      <c r="G2464">
        <f t="shared" si="381"/>
        <v>3</v>
      </c>
      <c r="H2464">
        <f>VLOOKUP($C2464,Sheet2!$A$2:$C$471,3,FALSE)</f>
        <v>2018</v>
      </c>
      <c r="I2464" t="str">
        <f t="shared" si="382"/>
        <v>FRI</v>
      </c>
      <c r="J2464">
        <f t="shared" si="389"/>
        <v>6</v>
      </c>
      <c r="K2464">
        <f>IF(ISERROR(VLOOKUP(A2464,Sheet3!$B$2:$B$72,1,FALSE)),0,1)</f>
        <v>0</v>
      </c>
      <c r="L2464">
        <f t="shared" si="383"/>
        <v>0</v>
      </c>
      <c r="N2464">
        <f t="shared" si="384"/>
        <v>9</v>
      </c>
      <c r="O2464">
        <f t="shared" si="380"/>
        <v>3</v>
      </c>
      <c r="P2464">
        <f t="shared" si="385"/>
        <v>2018</v>
      </c>
      <c r="Q2464" t="str">
        <f t="shared" si="386"/>
        <v>SEP</v>
      </c>
    </row>
    <row r="2465" spans="1:17" x14ac:dyDescent="0.25">
      <c r="A2465" s="1">
        <f t="shared" si="387"/>
        <v>43372</v>
      </c>
      <c r="B2465" s="1">
        <f>A2465-J2465+1</f>
        <v>43366</v>
      </c>
      <c r="C2465" s="1">
        <f t="shared" si="388"/>
        <v>43372</v>
      </c>
      <c r="D2465">
        <f>VLOOKUP(C2465,Sheet2!$A$2:$C$471,2,FALSE)</f>
        <v>39</v>
      </c>
      <c r="E2465">
        <f>VLOOKUP($C2465,Sheet2!$A$2:$D$471,4,FALSE)</f>
        <v>9</v>
      </c>
      <c r="F2465" t="str">
        <f>VLOOKUP(E2465,$W$2:$X$13,2,FALSE)</f>
        <v>SEP</v>
      </c>
      <c r="G2465">
        <f t="shared" si="381"/>
        <v>3</v>
      </c>
      <c r="H2465">
        <f>VLOOKUP($C2465,Sheet2!$A$2:$C$471,3,FALSE)</f>
        <v>2018</v>
      </c>
      <c r="I2465" t="str">
        <f t="shared" si="382"/>
        <v>SAT</v>
      </c>
      <c r="J2465">
        <f t="shared" si="389"/>
        <v>7</v>
      </c>
      <c r="K2465">
        <f>IF(ISERROR(VLOOKUP(A2465,Sheet3!$B$2:$B$72,1,FALSE)),0,1)</f>
        <v>0</v>
      </c>
      <c r="L2465">
        <f t="shared" si="383"/>
        <v>1</v>
      </c>
      <c r="N2465">
        <f t="shared" si="384"/>
        <v>9</v>
      </c>
      <c r="O2465">
        <f t="shared" si="380"/>
        <v>3</v>
      </c>
      <c r="P2465">
        <f t="shared" si="385"/>
        <v>2018</v>
      </c>
      <c r="Q2465" t="str">
        <f t="shared" si="386"/>
        <v>SEP</v>
      </c>
    </row>
    <row r="2466" spans="1:17" x14ac:dyDescent="0.25">
      <c r="A2466" s="1">
        <f t="shared" si="387"/>
        <v>43373</v>
      </c>
      <c r="B2466" s="1">
        <f>A2466-J2466+1</f>
        <v>43373</v>
      </c>
      <c r="C2466" s="1">
        <f t="shared" si="388"/>
        <v>43379</v>
      </c>
      <c r="D2466">
        <f>VLOOKUP(C2466,Sheet2!$A$2:$C$471,2,FALSE)</f>
        <v>40</v>
      </c>
      <c r="E2466">
        <f>VLOOKUP($C2466,Sheet2!$A$2:$D$471,4,FALSE)</f>
        <v>9</v>
      </c>
      <c r="F2466" t="str">
        <f>VLOOKUP(E2466,$W$2:$X$13,2,FALSE)</f>
        <v>SEP</v>
      </c>
      <c r="G2466">
        <f t="shared" si="381"/>
        <v>3</v>
      </c>
      <c r="H2466">
        <f>VLOOKUP($C2466,Sheet2!$A$2:$C$471,3,FALSE)</f>
        <v>2018</v>
      </c>
      <c r="I2466" t="str">
        <f t="shared" si="382"/>
        <v>SUN</v>
      </c>
      <c r="J2466">
        <f t="shared" si="389"/>
        <v>1</v>
      </c>
      <c r="K2466">
        <f>IF(ISERROR(VLOOKUP(A2466,Sheet3!$B$2:$B$72,1,FALSE)),0,1)</f>
        <v>0</v>
      </c>
      <c r="L2466">
        <f t="shared" si="383"/>
        <v>1</v>
      </c>
      <c r="N2466">
        <f t="shared" si="384"/>
        <v>9</v>
      </c>
      <c r="O2466">
        <f t="shared" si="380"/>
        <v>3</v>
      </c>
      <c r="P2466">
        <f t="shared" si="385"/>
        <v>2018</v>
      </c>
      <c r="Q2466" t="str">
        <f t="shared" si="386"/>
        <v>SEP</v>
      </c>
    </row>
    <row r="2467" spans="1:17" x14ac:dyDescent="0.25">
      <c r="A2467" s="1">
        <f t="shared" si="387"/>
        <v>43374</v>
      </c>
      <c r="B2467" s="1">
        <f>A2467-J2467+1</f>
        <v>43373</v>
      </c>
      <c r="C2467" s="1">
        <f t="shared" si="388"/>
        <v>43379</v>
      </c>
      <c r="D2467">
        <f>VLOOKUP(C2467,Sheet2!$A$2:$C$471,2,FALSE)</f>
        <v>40</v>
      </c>
      <c r="E2467">
        <f>VLOOKUP($C2467,Sheet2!$A$2:$D$471,4,FALSE)</f>
        <v>9</v>
      </c>
      <c r="F2467" t="str">
        <f>VLOOKUP(E2467,$W$2:$X$13,2,FALSE)</f>
        <v>SEP</v>
      </c>
      <c r="G2467">
        <f t="shared" si="381"/>
        <v>3</v>
      </c>
      <c r="H2467">
        <f>VLOOKUP($C2467,Sheet2!$A$2:$C$471,3,FALSE)</f>
        <v>2018</v>
      </c>
      <c r="I2467" t="str">
        <f t="shared" si="382"/>
        <v>MON</v>
      </c>
      <c r="J2467">
        <f t="shared" si="389"/>
        <v>2</v>
      </c>
      <c r="K2467">
        <f>IF(ISERROR(VLOOKUP(A2467,Sheet3!$B$2:$B$72,1,FALSE)),0,1)</f>
        <v>0</v>
      </c>
      <c r="L2467">
        <f t="shared" si="383"/>
        <v>0</v>
      </c>
      <c r="N2467">
        <f t="shared" si="384"/>
        <v>10</v>
      </c>
      <c r="O2467">
        <f t="shared" si="380"/>
        <v>4</v>
      </c>
      <c r="P2467">
        <f t="shared" si="385"/>
        <v>2018</v>
      </c>
      <c r="Q2467" t="str">
        <f t="shared" si="386"/>
        <v>OCT</v>
      </c>
    </row>
    <row r="2468" spans="1:17" x14ac:dyDescent="0.25">
      <c r="A2468" s="1">
        <f t="shared" si="387"/>
        <v>43375</v>
      </c>
      <c r="B2468" s="1">
        <f>A2468-J2468+1</f>
        <v>43373</v>
      </c>
      <c r="C2468" s="1">
        <f t="shared" si="388"/>
        <v>43379</v>
      </c>
      <c r="D2468">
        <f>VLOOKUP(C2468,Sheet2!$A$2:$C$471,2,FALSE)</f>
        <v>40</v>
      </c>
      <c r="E2468">
        <f>VLOOKUP($C2468,Sheet2!$A$2:$D$471,4,FALSE)</f>
        <v>9</v>
      </c>
      <c r="F2468" t="str">
        <f>VLOOKUP(E2468,$W$2:$X$13,2,FALSE)</f>
        <v>SEP</v>
      </c>
      <c r="G2468">
        <f t="shared" si="381"/>
        <v>3</v>
      </c>
      <c r="H2468">
        <f>VLOOKUP($C2468,Sheet2!$A$2:$C$471,3,FALSE)</f>
        <v>2018</v>
      </c>
      <c r="I2468" t="str">
        <f t="shared" si="382"/>
        <v>TUE</v>
      </c>
      <c r="J2468">
        <f t="shared" si="389"/>
        <v>3</v>
      </c>
      <c r="K2468">
        <f>IF(ISERROR(VLOOKUP(A2468,Sheet3!$B$2:$B$72,1,FALSE)),0,1)</f>
        <v>0</v>
      </c>
      <c r="L2468">
        <f t="shared" si="383"/>
        <v>0</v>
      </c>
      <c r="N2468">
        <f t="shared" si="384"/>
        <v>10</v>
      </c>
      <c r="O2468">
        <f t="shared" si="380"/>
        <v>4</v>
      </c>
      <c r="P2468">
        <f t="shared" si="385"/>
        <v>2018</v>
      </c>
      <c r="Q2468" t="str">
        <f t="shared" si="386"/>
        <v>OCT</v>
      </c>
    </row>
    <row r="2469" spans="1:17" x14ac:dyDescent="0.25">
      <c r="A2469" s="1">
        <f t="shared" si="387"/>
        <v>43376</v>
      </c>
      <c r="B2469" s="1">
        <f>A2469-J2469+1</f>
        <v>43373</v>
      </c>
      <c r="C2469" s="1">
        <f t="shared" si="388"/>
        <v>43379</v>
      </c>
      <c r="D2469">
        <f>VLOOKUP(C2469,Sheet2!$A$2:$C$471,2,FALSE)</f>
        <v>40</v>
      </c>
      <c r="E2469">
        <f>VLOOKUP($C2469,Sheet2!$A$2:$D$471,4,FALSE)</f>
        <v>9</v>
      </c>
      <c r="F2469" t="str">
        <f>VLOOKUP(E2469,$W$2:$X$13,2,FALSE)</f>
        <v>SEP</v>
      </c>
      <c r="G2469">
        <f t="shared" si="381"/>
        <v>3</v>
      </c>
      <c r="H2469">
        <f>VLOOKUP($C2469,Sheet2!$A$2:$C$471,3,FALSE)</f>
        <v>2018</v>
      </c>
      <c r="I2469" t="str">
        <f t="shared" si="382"/>
        <v>WED</v>
      </c>
      <c r="J2469">
        <f t="shared" si="389"/>
        <v>4</v>
      </c>
      <c r="K2469">
        <f>IF(ISERROR(VLOOKUP(A2469,Sheet3!$B$2:$B$72,1,FALSE)),0,1)</f>
        <v>0</v>
      </c>
      <c r="L2469">
        <f t="shared" si="383"/>
        <v>0</v>
      </c>
      <c r="N2469">
        <f t="shared" si="384"/>
        <v>10</v>
      </c>
      <c r="O2469">
        <f t="shared" si="380"/>
        <v>4</v>
      </c>
      <c r="P2469">
        <f t="shared" si="385"/>
        <v>2018</v>
      </c>
      <c r="Q2469" t="str">
        <f t="shared" si="386"/>
        <v>OCT</v>
      </c>
    </row>
    <row r="2470" spans="1:17" x14ac:dyDescent="0.25">
      <c r="A2470" s="1">
        <f t="shared" si="387"/>
        <v>43377</v>
      </c>
      <c r="B2470" s="1">
        <f>A2470-J2470+1</f>
        <v>43373</v>
      </c>
      <c r="C2470" s="1">
        <f t="shared" si="388"/>
        <v>43379</v>
      </c>
      <c r="D2470">
        <f>VLOOKUP(C2470,Sheet2!$A$2:$C$471,2,FALSE)</f>
        <v>40</v>
      </c>
      <c r="E2470">
        <f>VLOOKUP($C2470,Sheet2!$A$2:$D$471,4,FALSE)</f>
        <v>9</v>
      </c>
      <c r="F2470" t="str">
        <f>VLOOKUP(E2470,$W$2:$X$13,2,FALSE)</f>
        <v>SEP</v>
      </c>
      <c r="G2470">
        <f t="shared" si="381"/>
        <v>3</v>
      </c>
      <c r="H2470">
        <f>VLOOKUP($C2470,Sheet2!$A$2:$C$471,3,FALSE)</f>
        <v>2018</v>
      </c>
      <c r="I2470" t="str">
        <f t="shared" si="382"/>
        <v>THU</v>
      </c>
      <c r="J2470">
        <f t="shared" si="389"/>
        <v>5</v>
      </c>
      <c r="K2470">
        <f>IF(ISERROR(VLOOKUP(A2470,Sheet3!$B$2:$B$72,1,FALSE)),0,1)</f>
        <v>0</v>
      </c>
      <c r="L2470">
        <f t="shared" si="383"/>
        <v>0</v>
      </c>
      <c r="N2470">
        <f t="shared" si="384"/>
        <v>10</v>
      </c>
      <c r="O2470">
        <f t="shared" si="380"/>
        <v>4</v>
      </c>
      <c r="P2470">
        <f t="shared" si="385"/>
        <v>2018</v>
      </c>
      <c r="Q2470" t="str">
        <f t="shared" si="386"/>
        <v>OCT</v>
      </c>
    </row>
    <row r="2471" spans="1:17" x14ac:dyDescent="0.25">
      <c r="A2471" s="1">
        <f t="shared" si="387"/>
        <v>43378</v>
      </c>
      <c r="B2471" s="1">
        <f>A2471-J2471+1</f>
        <v>43373</v>
      </c>
      <c r="C2471" s="1">
        <f t="shared" si="388"/>
        <v>43379</v>
      </c>
      <c r="D2471">
        <f>VLOOKUP(C2471,Sheet2!$A$2:$C$471,2,FALSE)</f>
        <v>40</v>
      </c>
      <c r="E2471">
        <f>VLOOKUP($C2471,Sheet2!$A$2:$D$471,4,FALSE)</f>
        <v>9</v>
      </c>
      <c r="F2471" t="str">
        <f>VLOOKUP(E2471,$W$2:$X$13,2,FALSE)</f>
        <v>SEP</v>
      </c>
      <c r="G2471">
        <f t="shared" si="381"/>
        <v>3</v>
      </c>
      <c r="H2471">
        <f>VLOOKUP($C2471,Sheet2!$A$2:$C$471,3,FALSE)</f>
        <v>2018</v>
      </c>
      <c r="I2471" t="str">
        <f t="shared" si="382"/>
        <v>FRI</v>
      </c>
      <c r="J2471">
        <f t="shared" si="389"/>
        <v>6</v>
      </c>
      <c r="K2471">
        <f>IF(ISERROR(VLOOKUP(A2471,Sheet3!$B$2:$B$72,1,FALSE)),0,1)</f>
        <v>0</v>
      </c>
      <c r="L2471">
        <f t="shared" si="383"/>
        <v>0</v>
      </c>
      <c r="N2471">
        <f t="shared" si="384"/>
        <v>10</v>
      </c>
      <c r="O2471">
        <f t="shared" si="380"/>
        <v>4</v>
      </c>
      <c r="P2471">
        <f t="shared" si="385"/>
        <v>2018</v>
      </c>
      <c r="Q2471" t="str">
        <f t="shared" si="386"/>
        <v>OCT</v>
      </c>
    </row>
    <row r="2472" spans="1:17" x14ac:dyDescent="0.25">
      <c r="A2472" s="1">
        <f t="shared" si="387"/>
        <v>43379</v>
      </c>
      <c r="B2472" s="1">
        <f>A2472-J2472+1</f>
        <v>43373</v>
      </c>
      <c r="C2472" s="1">
        <f t="shared" si="388"/>
        <v>43379</v>
      </c>
      <c r="D2472">
        <f>VLOOKUP(C2472,Sheet2!$A$2:$C$471,2,FALSE)</f>
        <v>40</v>
      </c>
      <c r="E2472">
        <f>VLOOKUP($C2472,Sheet2!$A$2:$D$471,4,FALSE)</f>
        <v>9</v>
      </c>
      <c r="F2472" t="str">
        <f>VLOOKUP(E2472,$W$2:$X$13,2,FALSE)</f>
        <v>SEP</v>
      </c>
      <c r="G2472">
        <f t="shared" si="381"/>
        <v>3</v>
      </c>
      <c r="H2472">
        <f>VLOOKUP($C2472,Sheet2!$A$2:$C$471,3,FALSE)</f>
        <v>2018</v>
      </c>
      <c r="I2472" t="str">
        <f t="shared" si="382"/>
        <v>SAT</v>
      </c>
      <c r="J2472">
        <f t="shared" si="389"/>
        <v>7</v>
      </c>
      <c r="K2472">
        <f>IF(ISERROR(VLOOKUP(A2472,Sheet3!$B$2:$B$72,1,FALSE)),0,1)</f>
        <v>0</v>
      </c>
      <c r="L2472">
        <f t="shared" si="383"/>
        <v>1</v>
      </c>
      <c r="N2472">
        <f t="shared" si="384"/>
        <v>10</v>
      </c>
      <c r="O2472">
        <f t="shared" si="380"/>
        <v>4</v>
      </c>
      <c r="P2472">
        <f t="shared" si="385"/>
        <v>2018</v>
      </c>
      <c r="Q2472" t="str">
        <f t="shared" si="386"/>
        <v>OCT</v>
      </c>
    </row>
    <row r="2473" spans="1:17" x14ac:dyDescent="0.25">
      <c r="A2473" s="1">
        <f t="shared" si="387"/>
        <v>43380</v>
      </c>
      <c r="B2473" s="1">
        <f>A2473-J2473+1</f>
        <v>43380</v>
      </c>
      <c r="C2473" s="1">
        <f t="shared" si="388"/>
        <v>43386</v>
      </c>
      <c r="D2473">
        <f>VLOOKUP(C2473,Sheet2!$A$2:$C$471,2,FALSE)</f>
        <v>41</v>
      </c>
      <c r="E2473">
        <f>VLOOKUP($C2473,Sheet2!$A$2:$D$471,4,FALSE)</f>
        <v>10</v>
      </c>
      <c r="F2473" t="str">
        <f>VLOOKUP(E2473,$W$2:$X$13,2,FALSE)</f>
        <v>OCT</v>
      </c>
      <c r="G2473">
        <f t="shared" si="381"/>
        <v>4</v>
      </c>
      <c r="H2473">
        <f>VLOOKUP($C2473,Sheet2!$A$2:$C$471,3,FALSE)</f>
        <v>2018</v>
      </c>
      <c r="I2473" t="str">
        <f t="shared" si="382"/>
        <v>SUN</v>
      </c>
      <c r="J2473">
        <f t="shared" si="389"/>
        <v>1</v>
      </c>
      <c r="K2473">
        <f>IF(ISERROR(VLOOKUP(A2473,Sheet3!$B$2:$B$72,1,FALSE)),0,1)</f>
        <v>0</v>
      </c>
      <c r="L2473">
        <f t="shared" si="383"/>
        <v>1</v>
      </c>
      <c r="N2473">
        <f t="shared" si="384"/>
        <v>10</v>
      </c>
      <c r="O2473">
        <f t="shared" si="380"/>
        <v>4</v>
      </c>
      <c r="P2473">
        <f t="shared" si="385"/>
        <v>2018</v>
      </c>
      <c r="Q2473" t="str">
        <f t="shared" si="386"/>
        <v>OCT</v>
      </c>
    </row>
    <row r="2474" spans="1:17" x14ac:dyDescent="0.25">
      <c r="A2474" s="1">
        <f t="shared" si="387"/>
        <v>43381</v>
      </c>
      <c r="B2474" s="1">
        <f>A2474-J2474+1</f>
        <v>43380</v>
      </c>
      <c r="C2474" s="1">
        <f t="shared" si="388"/>
        <v>43386</v>
      </c>
      <c r="D2474">
        <f>VLOOKUP(C2474,Sheet2!$A$2:$C$471,2,FALSE)</f>
        <v>41</v>
      </c>
      <c r="E2474">
        <f>VLOOKUP($C2474,Sheet2!$A$2:$D$471,4,FALSE)</f>
        <v>10</v>
      </c>
      <c r="F2474" t="str">
        <f>VLOOKUP(E2474,$W$2:$X$13,2,FALSE)</f>
        <v>OCT</v>
      </c>
      <c r="G2474">
        <f t="shared" si="381"/>
        <v>4</v>
      </c>
      <c r="H2474">
        <f>VLOOKUP($C2474,Sheet2!$A$2:$C$471,3,FALSE)</f>
        <v>2018</v>
      </c>
      <c r="I2474" t="str">
        <f t="shared" si="382"/>
        <v>MON</v>
      </c>
      <c r="J2474">
        <f t="shared" si="389"/>
        <v>2</v>
      </c>
      <c r="K2474">
        <f>IF(ISERROR(VLOOKUP(A2474,Sheet3!$B$2:$B$72,1,FALSE)),0,1)</f>
        <v>1</v>
      </c>
      <c r="L2474">
        <f t="shared" si="383"/>
        <v>0</v>
      </c>
      <c r="N2474">
        <f t="shared" si="384"/>
        <v>10</v>
      </c>
      <c r="O2474">
        <f t="shared" si="380"/>
        <v>4</v>
      </c>
      <c r="P2474">
        <f t="shared" si="385"/>
        <v>2018</v>
      </c>
      <c r="Q2474" t="str">
        <f t="shared" si="386"/>
        <v>OCT</v>
      </c>
    </row>
    <row r="2475" spans="1:17" x14ac:dyDescent="0.25">
      <c r="A2475" s="1">
        <f t="shared" si="387"/>
        <v>43382</v>
      </c>
      <c r="B2475" s="1">
        <f>A2475-J2475+1</f>
        <v>43380</v>
      </c>
      <c r="C2475" s="1">
        <f t="shared" si="388"/>
        <v>43386</v>
      </c>
      <c r="D2475">
        <f>VLOOKUP(C2475,Sheet2!$A$2:$C$471,2,FALSE)</f>
        <v>41</v>
      </c>
      <c r="E2475">
        <f>VLOOKUP($C2475,Sheet2!$A$2:$D$471,4,FALSE)</f>
        <v>10</v>
      </c>
      <c r="F2475" t="str">
        <f>VLOOKUP(E2475,$W$2:$X$13,2,FALSE)</f>
        <v>OCT</v>
      </c>
      <c r="G2475">
        <f t="shared" si="381"/>
        <v>4</v>
      </c>
      <c r="H2475">
        <f>VLOOKUP($C2475,Sheet2!$A$2:$C$471,3,FALSE)</f>
        <v>2018</v>
      </c>
      <c r="I2475" t="str">
        <f t="shared" si="382"/>
        <v>TUE</v>
      </c>
      <c r="J2475">
        <f t="shared" si="389"/>
        <v>3</v>
      </c>
      <c r="K2475">
        <f>IF(ISERROR(VLOOKUP(A2475,Sheet3!$B$2:$B$72,1,FALSE)),0,1)</f>
        <v>0</v>
      </c>
      <c r="L2475">
        <f t="shared" si="383"/>
        <v>0</v>
      </c>
      <c r="N2475">
        <f t="shared" si="384"/>
        <v>10</v>
      </c>
      <c r="O2475">
        <f t="shared" si="380"/>
        <v>4</v>
      </c>
      <c r="P2475">
        <f t="shared" si="385"/>
        <v>2018</v>
      </c>
      <c r="Q2475" t="str">
        <f t="shared" si="386"/>
        <v>OCT</v>
      </c>
    </row>
    <row r="2476" spans="1:17" x14ac:dyDescent="0.25">
      <c r="A2476" s="1">
        <f t="shared" si="387"/>
        <v>43383</v>
      </c>
      <c r="B2476" s="1">
        <f>A2476-J2476+1</f>
        <v>43380</v>
      </c>
      <c r="C2476" s="1">
        <f t="shared" si="388"/>
        <v>43386</v>
      </c>
      <c r="D2476">
        <f>VLOOKUP(C2476,Sheet2!$A$2:$C$471,2,FALSE)</f>
        <v>41</v>
      </c>
      <c r="E2476">
        <f>VLOOKUP($C2476,Sheet2!$A$2:$D$471,4,FALSE)</f>
        <v>10</v>
      </c>
      <c r="F2476" t="str">
        <f>VLOOKUP(E2476,$W$2:$X$13,2,FALSE)</f>
        <v>OCT</v>
      </c>
      <c r="G2476">
        <f t="shared" si="381"/>
        <v>4</v>
      </c>
      <c r="H2476">
        <f>VLOOKUP($C2476,Sheet2!$A$2:$C$471,3,FALSE)</f>
        <v>2018</v>
      </c>
      <c r="I2476" t="str">
        <f t="shared" si="382"/>
        <v>WED</v>
      </c>
      <c r="J2476">
        <f t="shared" si="389"/>
        <v>4</v>
      </c>
      <c r="K2476">
        <f>IF(ISERROR(VLOOKUP(A2476,Sheet3!$B$2:$B$72,1,FALSE)),0,1)</f>
        <v>0</v>
      </c>
      <c r="L2476">
        <f t="shared" si="383"/>
        <v>0</v>
      </c>
      <c r="N2476">
        <f t="shared" si="384"/>
        <v>10</v>
      </c>
      <c r="O2476">
        <f t="shared" si="380"/>
        <v>4</v>
      </c>
      <c r="P2476">
        <f t="shared" si="385"/>
        <v>2018</v>
      </c>
      <c r="Q2476" t="str">
        <f t="shared" si="386"/>
        <v>OCT</v>
      </c>
    </row>
    <row r="2477" spans="1:17" x14ac:dyDescent="0.25">
      <c r="A2477" s="1">
        <f t="shared" si="387"/>
        <v>43384</v>
      </c>
      <c r="B2477" s="1">
        <f>A2477-J2477+1</f>
        <v>43380</v>
      </c>
      <c r="C2477" s="1">
        <f t="shared" si="388"/>
        <v>43386</v>
      </c>
      <c r="D2477">
        <f>VLOOKUP(C2477,Sheet2!$A$2:$C$471,2,FALSE)</f>
        <v>41</v>
      </c>
      <c r="E2477">
        <f>VLOOKUP($C2477,Sheet2!$A$2:$D$471,4,FALSE)</f>
        <v>10</v>
      </c>
      <c r="F2477" t="str">
        <f>VLOOKUP(E2477,$W$2:$X$13,2,FALSE)</f>
        <v>OCT</v>
      </c>
      <c r="G2477">
        <f t="shared" si="381"/>
        <v>4</v>
      </c>
      <c r="H2477">
        <f>VLOOKUP($C2477,Sheet2!$A$2:$C$471,3,FALSE)</f>
        <v>2018</v>
      </c>
      <c r="I2477" t="str">
        <f t="shared" si="382"/>
        <v>THU</v>
      </c>
      <c r="J2477">
        <f t="shared" si="389"/>
        <v>5</v>
      </c>
      <c r="K2477">
        <f>IF(ISERROR(VLOOKUP(A2477,Sheet3!$B$2:$B$72,1,FALSE)),0,1)</f>
        <v>0</v>
      </c>
      <c r="L2477">
        <f t="shared" si="383"/>
        <v>0</v>
      </c>
      <c r="N2477">
        <f t="shared" si="384"/>
        <v>10</v>
      </c>
      <c r="O2477">
        <f t="shared" si="380"/>
        <v>4</v>
      </c>
      <c r="P2477">
        <f t="shared" si="385"/>
        <v>2018</v>
      </c>
      <c r="Q2477" t="str">
        <f t="shared" si="386"/>
        <v>OCT</v>
      </c>
    </row>
    <row r="2478" spans="1:17" x14ac:dyDescent="0.25">
      <c r="A2478" s="1">
        <f t="shared" si="387"/>
        <v>43385</v>
      </c>
      <c r="B2478" s="1">
        <f>A2478-J2478+1</f>
        <v>43380</v>
      </c>
      <c r="C2478" s="1">
        <f t="shared" si="388"/>
        <v>43386</v>
      </c>
      <c r="D2478">
        <f>VLOOKUP(C2478,Sheet2!$A$2:$C$471,2,FALSE)</f>
        <v>41</v>
      </c>
      <c r="E2478">
        <f>VLOOKUP($C2478,Sheet2!$A$2:$D$471,4,FALSE)</f>
        <v>10</v>
      </c>
      <c r="F2478" t="str">
        <f>VLOOKUP(E2478,$W$2:$X$13,2,FALSE)</f>
        <v>OCT</v>
      </c>
      <c r="G2478">
        <f t="shared" si="381"/>
        <v>4</v>
      </c>
      <c r="H2478">
        <f>VLOOKUP($C2478,Sheet2!$A$2:$C$471,3,FALSE)</f>
        <v>2018</v>
      </c>
      <c r="I2478" t="str">
        <f t="shared" si="382"/>
        <v>FRI</v>
      </c>
      <c r="J2478">
        <f t="shared" si="389"/>
        <v>6</v>
      </c>
      <c r="K2478">
        <f>IF(ISERROR(VLOOKUP(A2478,Sheet3!$B$2:$B$72,1,FALSE)),0,1)</f>
        <v>0</v>
      </c>
      <c r="L2478">
        <f t="shared" si="383"/>
        <v>0</v>
      </c>
      <c r="N2478">
        <f t="shared" si="384"/>
        <v>10</v>
      </c>
      <c r="O2478">
        <f t="shared" si="380"/>
        <v>4</v>
      </c>
      <c r="P2478">
        <f t="shared" si="385"/>
        <v>2018</v>
      </c>
      <c r="Q2478" t="str">
        <f t="shared" si="386"/>
        <v>OCT</v>
      </c>
    </row>
    <row r="2479" spans="1:17" x14ac:dyDescent="0.25">
      <c r="A2479" s="1">
        <f t="shared" si="387"/>
        <v>43386</v>
      </c>
      <c r="B2479" s="1">
        <f>A2479-J2479+1</f>
        <v>43380</v>
      </c>
      <c r="C2479" s="1">
        <f t="shared" si="388"/>
        <v>43386</v>
      </c>
      <c r="D2479">
        <f>VLOOKUP(C2479,Sheet2!$A$2:$C$471,2,FALSE)</f>
        <v>41</v>
      </c>
      <c r="E2479">
        <f>VLOOKUP($C2479,Sheet2!$A$2:$D$471,4,FALSE)</f>
        <v>10</v>
      </c>
      <c r="F2479" t="str">
        <f>VLOOKUP(E2479,$W$2:$X$13,2,FALSE)</f>
        <v>OCT</v>
      </c>
      <c r="G2479">
        <f t="shared" si="381"/>
        <v>4</v>
      </c>
      <c r="H2479">
        <f>VLOOKUP($C2479,Sheet2!$A$2:$C$471,3,FALSE)</f>
        <v>2018</v>
      </c>
      <c r="I2479" t="str">
        <f t="shared" si="382"/>
        <v>SAT</v>
      </c>
      <c r="J2479">
        <f t="shared" si="389"/>
        <v>7</v>
      </c>
      <c r="K2479">
        <f>IF(ISERROR(VLOOKUP(A2479,Sheet3!$B$2:$B$72,1,FALSE)),0,1)</f>
        <v>0</v>
      </c>
      <c r="L2479">
        <f t="shared" si="383"/>
        <v>1</v>
      </c>
      <c r="N2479">
        <f t="shared" si="384"/>
        <v>10</v>
      </c>
      <c r="O2479">
        <f t="shared" si="380"/>
        <v>4</v>
      </c>
      <c r="P2479">
        <f t="shared" si="385"/>
        <v>2018</v>
      </c>
      <c r="Q2479" t="str">
        <f t="shared" si="386"/>
        <v>OCT</v>
      </c>
    </row>
    <row r="2480" spans="1:17" x14ac:dyDescent="0.25">
      <c r="A2480" s="1">
        <f t="shared" si="387"/>
        <v>43387</v>
      </c>
      <c r="B2480" s="1">
        <f>A2480-J2480+1</f>
        <v>43387</v>
      </c>
      <c r="C2480" s="1">
        <f t="shared" si="388"/>
        <v>43393</v>
      </c>
      <c r="D2480">
        <f>VLOOKUP(C2480,Sheet2!$A$2:$C$471,2,FALSE)</f>
        <v>42</v>
      </c>
      <c r="E2480">
        <f>VLOOKUP($C2480,Sheet2!$A$2:$D$471,4,FALSE)</f>
        <v>10</v>
      </c>
      <c r="F2480" t="str">
        <f>VLOOKUP(E2480,$W$2:$X$13,2,FALSE)</f>
        <v>OCT</v>
      </c>
      <c r="G2480">
        <f t="shared" si="381"/>
        <v>4</v>
      </c>
      <c r="H2480">
        <f>VLOOKUP($C2480,Sheet2!$A$2:$C$471,3,FALSE)</f>
        <v>2018</v>
      </c>
      <c r="I2480" t="str">
        <f t="shared" si="382"/>
        <v>SUN</v>
      </c>
      <c r="J2480">
        <f t="shared" si="389"/>
        <v>1</v>
      </c>
      <c r="K2480">
        <f>IF(ISERROR(VLOOKUP(A2480,Sheet3!$B$2:$B$72,1,FALSE)),0,1)</f>
        <v>0</v>
      </c>
      <c r="L2480">
        <f t="shared" si="383"/>
        <v>1</v>
      </c>
      <c r="N2480">
        <f t="shared" si="384"/>
        <v>10</v>
      </c>
      <c r="O2480">
        <f t="shared" si="380"/>
        <v>4</v>
      </c>
      <c r="P2480">
        <f t="shared" si="385"/>
        <v>2018</v>
      </c>
      <c r="Q2480" t="str">
        <f t="shared" si="386"/>
        <v>OCT</v>
      </c>
    </row>
    <row r="2481" spans="1:17" x14ac:dyDescent="0.25">
      <c r="A2481" s="1">
        <f t="shared" si="387"/>
        <v>43388</v>
      </c>
      <c r="B2481" s="1">
        <f>A2481-J2481+1</f>
        <v>43387</v>
      </c>
      <c r="C2481" s="1">
        <f t="shared" si="388"/>
        <v>43393</v>
      </c>
      <c r="D2481">
        <f>VLOOKUP(C2481,Sheet2!$A$2:$C$471,2,FALSE)</f>
        <v>42</v>
      </c>
      <c r="E2481">
        <f>VLOOKUP($C2481,Sheet2!$A$2:$D$471,4,FALSE)</f>
        <v>10</v>
      </c>
      <c r="F2481" t="str">
        <f>VLOOKUP(E2481,$W$2:$X$13,2,FALSE)</f>
        <v>OCT</v>
      </c>
      <c r="G2481">
        <f t="shared" si="381"/>
        <v>4</v>
      </c>
      <c r="H2481">
        <f>VLOOKUP($C2481,Sheet2!$A$2:$C$471,3,FALSE)</f>
        <v>2018</v>
      </c>
      <c r="I2481" t="str">
        <f t="shared" si="382"/>
        <v>MON</v>
      </c>
      <c r="J2481">
        <f t="shared" si="389"/>
        <v>2</v>
      </c>
      <c r="K2481">
        <f>IF(ISERROR(VLOOKUP(A2481,Sheet3!$B$2:$B$72,1,FALSE)),0,1)</f>
        <v>0</v>
      </c>
      <c r="L2481">
        <f t="shared" si="383"/>
        <v>0</v>
      </c>
      <c r="N2481">
        <f t="shared" si="384"/>
        <v>10</v>
      </c>
      <c r="O2481">
        <f t="shared" si="380"/>
        <v>4</v>
      </c>
      <c r="P2481">
        <f t="shared" si="385"/>
        <v>2018</v>
      </c>
      <c r="Q2481" t="str">
        <f t="shared" si="386"/>
        <v>OCT</v>
      </c>
    </row>
    <row r="2482" spans="1:17" x14ac:dyDescent="0.25">
      <c r="A2482" s="1">
        <f t="shared" si="387"/>
        <v>43389</v>
      </c>
      <c r="B2482" s="1">
        <f>A2482-J2482+1</f>
        <v>43387</v>
      </c>
      <c r="C2482" s="1">
        <f t="shared" si="388"/>
        <v>43393</v>
      </c>
      <c r="D2482">
        <f>VLOOKUP(C2482,Sheet2!$A$2:$C$471,2,FALSE)</f>
        <v>42</v>
      </c>
      <c r="E2482">
        <f>VLOOKUP($C2482,Sheet2!$A$2:$D$471,4,FALSE)</f>
        <v>10</v>
      </c>
      <c r="F2482" t="str">
        <f>VLOOKUP(E2482,$W$2:$X$13,2,FALSE)</f>
        <v>OCT</v>
      </c>
      <c r="G2482">
        <f t="shared" si="381"/>
        <v>4</v>
      </c>
      <c r="H2482">
        <f>VLOOKUP($C2482,Sheet2!$A$2:$C$471,3,FALSE)</f>
        <v>2018</v>
      </c>
      <c r="I2482" t="str">
        <f t="shared" si="382"/>
        <v>TUE</v>
      </c>
      <c r="J2482">
        <f t="shared" si="389"/>
        <v>3</v>
      </c>
      <c r="K2482">
        <f>IF(ISERROR(VLOOKUP(A2482,Sheet3!$B$2:$B$72,1,FALSE)),0,1)</f>
        <v>0</v>
      </c>
      <c r="L2482">
        <f t="shared" si="383"/>
        <v>0</v>
      </c>
      <c r="N2482">
        <f t="shared" si="384"/>
        <v>10</v>
      </c>
      <c r="O2482">
        <f t="shared" si="380"/>
        <v>4</v>
      </c>
      <c r="P2482">
        <f t="shared" si="385"/>
        <v>2018</v>
      </c>
      <c r="Q2482" t="str">
        <f t="shared" si="386"/>
        <v>OCT</v>
      </c>
    </row>
    <row r="2483" spans="1:17" x14ac:dyDescent="0.25">
      <c r="A2483" s="1">
        <f t="shared" si="387"/>
        <v>43390</v>
      </c>
      <c r="B2483" s="1">
        <f>A2483-J2483+1</f>
        <v>43387</v>
      </c>
      <c r="C2483" s="1">
        <f t="shared" si="388"/>
        <v>43393</v>
      </c>
      <c r="D2483">
        <f>VLOOKUP(C2483,Sheet2!$A$2:$C$471,2,FALSE)</f>
        <v>42</v>
      </c>
      <c r="E2483">
        <f>VLOOKUP($C2483,Sheet2!$A$2:$D$471,4,FALSE)</f>
        <v>10</v>
      </c>
      <c r="F2483" t="str">
        <f>VLOOKUP(E2483,$W$2:$X$13,2,FALSE)</f>
        <v>OCT</v>
      </c>
      <c r="G2483">
        <f t="shared" si="381"/>
        <v>4</v>
      </c>
      <c r="H2483">
        <f>VLOOKUP($C2483,Sheet2!$A$2:$C$471,3,FALSE)</f>
        <v>2018</v>
      </c>
      <c r="I2483" t="str">
        <f t="shared" si="382"/>
        <v>WED</v>
      </c>
      <c r="J2483">
        <f t="shared" si="389"/>
        <v>4</v>
      </c>
      <c r="K2483">
        <f>IF(ISERROR(VLOOKUP(A2483,Sheet3!$B$2:$B$72,1,FALSE)),0,1)</f>
        <v>0</v>
      </c>
      <c r="L2483">
        <f t="shared" si="383"/>
        <v>0</v>
      </c>
      <c r="N2483">
        <f t="shared" si="384"/>
        <v>10</v>
      </c>
      <c r="O2483">
        <f t="shared" si="380"/>
        <v>4</v>
      </c>
      <c r="P2483">
        <f t="shared" si="385"/>
        <v>2018</v>
      </c>
      <c r="Q2483" t="str">
        <f t="shared" si="386"/>
        <v>OCT</v>
      </c>
    </row>
    <row r="2484" spans="1:17" x14ac:dyDescent="0.25">
      <c r="A2484" s="1">
        <f t="shared" si="387"/>
        <v>43391</v>
      </c>
      <c r="B2484" s="1">
        <f>A2484-J2484+1</f>
        <v>43387</v>
      </c>
      <c r="C2484" s="1">
        <f t="shared" si="388"/>
        <v>43393</v>
      </c>
      <c r="D2484">
        <f>VLOOKUP(C2484,Sheet2!$A$2:$C$471,2,FALSE)</f>
        <v>42</v>
      </c>
      <c r="E2484">
        <f>VLOOKUP($C2484,Sheet2!$A$2:$D$471,4,FALSE)</f>
        <v>10</v>
      </c>
      <c r="F2484" t="str">
        <f>VLOOKUP(E2484,$W$2:$X$13,2,FALSE)</f>
        <v>OCT</v>
      </c>
      <c r="G2484">
        <f t="shared" si="381"/>
        <v>4</v>
      </c>
      <c r="H2484">
        <f>VLOOKUP($C2484,Sheet2!$A$2:$C$471,3,FALSE)</f>
        <v>2018</v>
      </c>
      <c r="I2484" t="str">
        <f t="shared" si="382"/>
        <v>THU</v>
      </c>
      <c r="J2484">
        <f t="shared" si="389"/>
        <v>5</v>
      </c>
      <c r="K2484">
        <f>IF(ISERROR(VLOOKUP(A2484,Sheet3!$B$2:$B$72,1,FALSE)),0,1)</f>
        <v>0</v>
      </c>
      <c r="L2484">
        <f t="shared" si="383"/>
        <v>0</v>
      </c>
      <c r="N2484">
        <f t="shared" si="384"/>
        <v>10</v>
      </c>
      <c r="O2484">
        <f t="shared" ref="O2484:O2547" si="390">ROUNDUP(N2484/3,0)</f>
        <v>4</v>
      </c>
      <c r="P2484">
        <f t="shared" si="385"/>
        <v>2018</v>
      </c>
      <c r="Q2484" t="str">
        <f t="shared" si="386"/>
        <v>OCT</v>
      </c>
    </row>
    <row r="2485" spans="1:17" x14ac:dyDescent="0.25">
      <c r="A2485" s="1">
        <f t="shared" si="387"/>
        <v>43392</v>
      </c>
      <c r="B2485" s="1">
        <f>A2485-J2485+1</f>
        <v>43387</v>
      </c>
      <c r="C2485" s="1">
        <f t="shared" si="388"/>
        <v>43393</v>
      </c>
      <c r="D2485">
        <f>VLOOKUP(C2485,Sheet2!$A$2:$C$471,2,FALSE)</f>
        <v>42</v>
      </c>
      <c r="E2485">
        <f>VLOOKUP($C2485,Sheet2!$A$2:$D$471,4,FALSE)</f>
        <v>10</v>
      </c>
      <c r="F2485" t="str">
        <f>VLOOKUP(E2485,$W$2:$X$13,2,FALSE)</f>
        <v>OCT</v>
      </c>
      <c r="G2485">
        <f t="shared" si="381"/>
        <v>4</v>
      </c>
      <c r="H2485">
        <f>VLOOKUP($C2485,Sheet2!$A$2:$C$471,3,FALSE)</f>
        <v>2018</v>
      </c>
      <c r="I2485" t="str">
        <f t="shared" si="382"/>
        <v>FRI</v>
      </c>
      <c r="J2485">
        <f t="shared" si="389"/>
        <v>6</v>
      </c>
      <c r="K2485">
        <f>IF(ISERROR(VLOOKUP(A2485,Sheet3!$B$2:$B$72,1,FALSE)),0,1)</f>
        <v>0</v>
      </c>
      <c r="L2485">
        <f t="shared" si="383"/>
        <v>0</v>
      </c>
      <c r="N2485">
        <f t="shared" si="384"/>
        <v>10</v>
      </c>
      <c r="O2485">
        <f t="shared" si="390"/>
        <v>4</v>
      </c>
      <c r="P2485">
        <f t="shared" si="385"/>
        <v>2018</v>
      </c>
      <c r="Q2485" t="str">
        <f t="shared" si="386"/>
        <v>OCT</v>
      </c>
    </row>
    <row r="2486" spans="1:17" x14ac:dyDescent="0.25">
      <c r="A2486" s="1">
        <f t="shared" si="387"/>
        <v>43393</v>
      </c>
      <c r="B2486" s="1">
        <f>A2486-J2486+1</f>
        <v>43387</v>
      </c>
      <c r="C2486" s="1">
        <f t="shared" si="388"/>
        <v>43393</v>
      </c>
      <c r="D2486">
        <f>VLOOKUP(C2486,Sheet2!$A$2:$C$471,2,FALSE)</f>
        <v>42</v>
      </c>
      <c r="E2486">
        <f>VLOOKUP($C2486,Sheet2!$A$2:$D$471,4,FALSE)</f>
        <v>10</v>
      </c>
      <c r="F2486" t="str">
        <f>VLOOKUP(E2486,$W$2:$X$13,2,FALSE)</f>
        <v>OCT</v>
      </c>
      <c r="G2486">
        <f t="shared" si="381"/>
        <v>4</v>
      </c>
      <c r="H2486">
        <f>VLOOKUP($C2486,Sheet2!$A$2:$C$471,3,FALSE)</f>
        <v>2018</v>
      </c>
      <c r="I2486" t="str">
        <f t="shared" si="382"/>
        <v>SAT</v>
      </c>
      <c r="J2486">
        <f t="shared" si="389"/>
        <v>7</v>
      </c>
      <c r="K2486">
        <f>IF(ISERROR(VLOOKUP(A2486,Sheet3!$B$2:$B$72,1,FALSE)),0,1)</f>
        <v>0</v>
      </c>
      <c r="L2486">
        <f t="shared" si="383"/>
        <v>1</v>
      </c>
      <c r="N2486">
        <f t="shared" si="384"/>
        <v>10</v>
      </c>
      <c r="O2486">
        <f t="shared" si="390"/>
        <v>4</v>
      </c>
      <c r="P2486">
        <f t="shared" si="385"/>
        <v>2018</v>
      </c>
      <c r="Q2486" t="str">
        <f t="shared" si="386"/>
        <v>OCT</v>
      </c>
    </row>
    <row r="2487" spans="1:17" x14ac:dyDescent="0.25">
      <c r="A2487" s="1">
        <f t="shared" si="387"/>
        <v>43394</v>
      </c>
      <c r="B2487" s="1">
        <f>A2487-J2487+1</f>
        <v>43394</v>
      </c>
      <c r="C2487" s="1">
        <f t="shared" si="388"/>
        <v>43400</v>
      </c>
      <c r="D2487">
        <f>VLOOKUP(C2487,Sheet2!$A$2:$C$471,2,FALSE)</f>
        <v>43</v>
      </c>
      <c r="E2487">
        <f>VLOOKUP($C2487,Sheet2!$A$2:$D$471,4,FALSE)</f>
        <v>10</v>
      </c>
      <c r="F2487" t="str">
        <f>VLOOKUP(E2487,$W$2:$X$13,2,FALSE)</f>
        <v>OCT</v>
      </c>
      <c r="G2487">
        <f t="shared" si="381"/>
        <v>4</v>
      </c>
      <c r="H2487">
        <f>VLOOKUP($C2487,Sheet2!$A$2:$C$471,3,FALSE)</f>
        <v>2018</v>
      </c>
      <c r="I2487" t="str">
        <f t="shared" si="382"/>
        <v>SUN</v>
      </c>
      <c r="J2487">
        <f t="shared" si="389"/>
        <v>1</v>
      </c>
      <c r="K2487">
        <f>IF(ISERROR(VLOOKUP(A2487,Sheet3!$B$2:$B$72,1,FALSE)),0,1)</f>
        <v>0</v>
      </c>
      <c r="L2487">
        <f t="shared" si="383"/>
        <v>1</v>
      </c>
      <c r="N2487">
        <f t="shared" si="384"/>
        <v>10</v>
      </c>
      <c r="O2487">
        <f t="shared" si="390"/>
        <v>4</v>
      </c>
      <c r="P2487">
        <f t="shared" si="385"/>
        <v>2018</v>
      </c>
      <c r="Q2487" t="str">
        <f t="shared" si="386"/>
        <v>OCT</v>
      </c>
    </row>
    <row r="2488" spans="1:17" x14ac:dyDescent="0.25">
      <c r="A2488" s="1">
        <f t="shared" si="387"/>
        <v>43395</v>
      </c>
      <c r="B2488" s="1">
        <f>A2488-J2488+1</f>
        <v>43394</v>
      </c>
      <c r="C2488" s="1">
        <f t="shared" si="388"/>
        <v>43400</v>
      </c>
      <c r="D2488">
        <f>VLOOKUP(C2488,Sheet2!$A$2:$C$471,2,FALSE)</f>
        <v>43</v>
      </c>
      <c r="E2488">
        <f>VLOOKUP($C2488,Sheet2!$A$2:$D$471,4,FALSE)</f>
        <v>10</v>
      </c>
      <c r="F2488" t="str">
        <f>VLOOKUP(E2488,$W$2:$X$13,2,FALSE)</f>
        <v>OCT</v>
      </c>
      <c r="G2488">
        <f t="shared" si="381"/>
        <v>4</v>
      </c>
      <c r="H2488">
        <f>VLOOKUP($C2488,Sheet2!$A$2:$C$471,3,FALSE)</f>
        <v>2018</v>
      </c>
      <c r="I2488" t="str">
        <f t="shared" si="382"/>
        <v>MON</v>
      </c>
      <c r="J2488">
        <f t="shared" si="389"/>
        <v>2</v>
      </c>
      <c r="K2488">
        <f>IF(ISERROR(VLOOKUP(A2488,Sheet3!$B$2:$B$72,1,FALSE)),0,1)</f>
        <v>0</v>
      </c>
      <c r="L2488">
        <f t="shared" si="383"/>
        <v>0</v>
      </c>
      <c r="N2488">
        <f t="shared" si="384"/>
        <v>10</v>
      </c>
      <c r="O2488">
        <f t="shared" si="390"/>
        <v>4</v>
      </c>
      <c r="P2488">
        <f t="shared" si="385"/>
        <v>2018</v>
      </c>
      <c r="Q2488" t="str">
        <f t="shared" si="386"/>
        <v>OCT</v>
      </c>
    </row>
    <row r="2489" spans="1:17" x14ac:dyDescent="0.25">
      <c r="A2489" s="1">
        <f t="shared" si="387"/>
        <v>43396</v>
      </c>
      <c r="B2489" s="1">
        <f>A2489-J2489+1</f>
        <v>43394</v>
      </c>
      <c r="C2489" s="1">
        <f t="shared" si="388"/>
        <v>43400</v>
      </c>
      <c r="D2489">
        <f>VLOOKUP(C2489,Sheet2!$A$2:$C$471,2,FALSE)</f>
        <v>43</v>
      </c>
      <c r="E2489">
        <f>VLOOKUP($C2489,Sheet2!$A$2:$D$471,4,FALSE)</f>
        <v>10</v>
      </c>
      <c r="F2489" t="str">
        <f>VLOOKUP(E2489,$W$2:$X$13,2,FALSE)</f>
        <v>OCT</v>
      </c>
      <c r="G2489">
        <f t="shared" si="381"/>
        <v>4</v>
      </c>
      <c r="H2489">
        <f>VLOOKUP($C2489,Sheet2!$A$2:$C$471,3,FALSE)</f>
        <v>2018</v>
      </c>
      <c r="I2489" t="str">
        <f t="shared" si="382"/>
        <v>TUE</v>
      </c>
      <c r="J2489">
        <f t="shared" si="389"/>
        <v>3</v>
      </c>
      <c r="K2489">
        <f>IF(ISERROR(VLOOKUP(A2489,Sheet3!$B$2:$B$72,1,FALSE)),0,1)</f>
        <v>0</v>
      </c>
      <c r="L2489">
        <f t="shared" si="383"/>
        <v>0</v>
      </c>
      <c r="N2489">
        <f t="shared" si="384"/>
        <v>10</v>
      </c>
      <c r="O2489">
        <f t="shared" si="390"/>
        <v>4</v>
      </c>
      <c r="P2489">
        <f t="shared" si="385"/>
        <v>2018</v>
      </c>
      <c r="Q2489" t="str">
        <f t="shared" si="386"/>
        <v>OCT</v>
      </c>
    </row>
    <row r="2490" spans="1:17" x14ac:dyDescent="0.25">
      <c r="A2490" s="1">
        <f t="shared" si="387"/>
        <v>43397</v>
      </c>
      <c r="B2490" s="1">
        <f>A2490-J2490+1</f>
        <v>43394</v>
      </c>
      <c r="C2490" s="1">
        <f t="shared" si="388"/>
        <v>43400</v>
      </c>
      <c r="D2490">
        <f>VLOOKUP(C2490,Sheet2!$A$2:$C$471,2,FALSE)</f>
        <v>43</v>
      </c>
      <c r="E2490">
        <f>VLOOKUP($C2490,Sheet2!$A$2:$D$471,4,FALSE)</f>
        <v>10</v>
      </c>
      <c r="F2490" t="str">
        <f>VLOOKUP(E2490,$W$2:$X$13,2,FALSE)</f>
        <v>OCT</v>
      </c>
      <c r="G2490">
        <f t="shared" si="381"/>
        <v>4</v>
      </c>
      <c r="H2490">
        <f>VLOOKUP($C2490,Sheet2!$A$2:$C$471,3,FALSE)</f>
        <v>2018</v>
      </c>
      <c r="I2490" t="str">
        <f t="shared" si="382"/>
        <v>WED</v>
      </c>
      <c r="J2490">
        <f t="shared" si="389"/>
        <v>4</v>
      </c>
      <c r="K2490">
        <f>IF(ISERROR(VLOOKUP(A2490,Sheet3!$B$2:$B$72,1,FALSE)),0,1)</f>
        <v>0</v>
      </c>
      <c r="L2490">
        <f t="shared" si="383"/>
        <v>0</v>
      </c>
      <c r="N2490">
        <f t="shared" si="384"/>
        <v>10</v>
      </c>
      <c r="O2490">
        <f t="shared" si="390"/>
        <v>4</v>
      </c>
      <c r="P2490">
        <f t="shared" si="385"/>
        <v>2018</v>
      </c>
      <c r="Q2490" t="str">
        <f t="shared" si="386"/>
        <v>OCT</v>
      </c>
    </row>
    <row r="2491" spans="1:17" x14ac:dyDescent="0.25">
      <c r="A2491" s="1">
        <f t="shared" si="387"/>
        <v>43398</v>
      </c>
      <c r="B2491" s="1">
        <f>A2491-J2491+1</f>
        <v>43394</v>
      </c>
      <c r="C2491" s="1">
        <f t="shared" si="388"/>
        <v>43400</v>
      </c>
      <c r="D2491">
        <f>VLOOKUP(C2491,Sheet2!$A$2:$C$471,2,FALSE)</f>
        <v>43</v>
      </c>
      <c r="E2491">
        <f>VLOOKUP($C2491,Sheet2!$A$2:$D$471,4,FALSE)</f>
        <v>10</v>
      </c>
      <c r="F2491" t="str">
        <f>VLOOKUP(E2491,$W$2:$X$13,2,FALSE)</f>
        <v>OCT</v>
      </c>
      <c r="G2491">
        <f t="shared" si="381"/>
        <v>4</v>
      </c>
      <c r="H2491">
        <f>VLOOKUP($C2491,Sheet2!$A$2:$C$471,3,FALSE)</f>
        <v>2018</v>
      </c>
      <c r="I2491" t="str">
        <f t="shared" si="382"/>
        <v>THU</v>
      </c>
      <c r="J2491">
        <f t="shared" si="389"/>
        <v>5</v>
      </c>
      <c r="K2491">
        <f>IF(ISERROR(VLOOKUP(A2491,Sheet3!$B$2:$B$72,1,FALSE)),0,1)</f>
        <v>0</v>
      </c>
      <c r="L2491">
        <f t="shared" si="383"/>
        <v>0</v>
      </c>
      <c r="N2491">
        <f t="shared" si="384"/>
        <v>10</v>
      </c>
      <c r="O2491">
        <f t="shared" si="390"/>
        <v>4</v>
      </c>
      <c r="P2491">
        <f t="shared" si="385"/>
        <v>2018</v>
      </c>
      <c r="Q2491" t="str">
        <f t="shared" si="386"/>
        <v>OCT</v>
      </c>
    </row>
    <row r="2492" spans="1:17" x14ac:dyDescent="0.25">
      <c r="A2492" s="1">
        <f t="shared" si="387"/>
        <v>43399</v>
      </c>
      <c r="B2492" s="1">
        <f>A2492-J2492+1</f>
        <v>43394</v>
      </c>
      <c r="C2492" s="1">
        <f t="shared" si="388"/>
        <v>43400</v>
      </c>
      <c r="D2492">
        <f>VLOOKUP(C2492,Sheet2!$A$2:$C$471,2,FALSE)</f>
        <v>43</v>
      </c>
      <c r="E2492">
        <f>VLOOKUP($C2492,Sheet2!$A$2:$D$471,4,FALSE)</f>
        <v>10</v>
      </c>
      <c r="F2492" t="str">
        <f>VLOOKUP(E2492,$W$2:$X$13,2,FALSE)</f>
        <v>OCT</v>
      </c>
      <c r="G2492">
        <f t="shared" si="381"/>
        <v>4</v>
      </c>
      <c r="H2492">
        <f>VLOOKUP($C2492,Sheet2!$A$2:$C$471,3,FALSE)</f>
        <v>2018</v>
      </c>
      <c r="I2492" t="str">
        <f t="shared" si="382"/>
        <v>FRI</v>
      </c>
      <c r="J2492">
        <f t="shared" si="389"/>
        <v>6</v>
      </c>
      <c r="K2492">
        <f>IF(ISERROR(VLOOKUP(A2492,Sheet3!$B$2:$B$72,1,FALSE)),0,1)</f>
        <v>0</v>
      </c>
      <c r="L2492">
        <f t="shared" si="383"/>
        <v>0</v>
      </c>
      <c r="N2492">
        <f t="shared" si="384"/>
        <v>10</v>
      </c>
      <c r="O2492">
        <f t="shared" si="390"/>
        <v>4</v>
      </c>
      <c r="P2492">
        <f t="shared" si="385"/>
        <v>2018</v>
      </c>
      <c r="Q2492" t="str">
        <f t="shared" si="386"/>
        <v>OCT</v>
      </c>
    </row>
    <row r="2493" spans="1:17" x14ac:dyDescent="0.25">
      <c r="A2493" s="1">
        <f t="shared" si="387"/>
        <v>43400</v>
      </c>
      <c r="B2493" s="1">
        <f>A2493-J2493+1</f>
        <v>43394</v>
      </c>
      <c r="C2493" s="1">
        <f t="shared" si="388"/>
        <v>43400</v>
      </c>
      <c r="D2493">
        <f>VLOOKUP(C2493,Sheet2!$A$2:$C$471,2,FALSE)</f>
        <v>43</v>
      </c>
      <c r="E2493">
        <f>VLOOKUP($C2493,Sheet2!$A$2:$D$471,4,FALSE)</f>
        <v>10</v>
      </c>
      <c r="F2493" t="str">
        <f>VLOOKUP(E2493,$W$2:$X$13,2,FALSE)</f>
        <v>OCT</v>
      </c>
      <c r="G2493">
        <f t="shared" si="381"/>
        <v>4</v>
      </c>
      <c r="H2493">
        <f>VLOOKUP($C2493,Sheet2!$A$2:$C$471,3,FALSE)</f>
        <v>2018</v>
      </c>
      <c r="I2493" t="str">
        <f t="shared" si="382"/>
        <v>SAT</v>
      </c>
      <c r="J2493">
        <f t="shared" si="389"/>
        <v>7</v>
      </c>
      <c r="K2493">
        <f>IF(ISERROR(VLOOKUP(A2493,Sheet3!$B$2:$B$72,1,FALSE)),0,1)</f>
        <v>0</v>
      </c>
      <c r="L2493">
        <f t="shared" si="383"/>
        <v>1</v>
      </c>
      <c r="N2493">
        <f t="shared" si="384"/>
        <v>10</v>
      </c>
      <c r="O2493">
        <f t="shared" si="390"/>
        <v>4</v>
      </c>
      <c r="P2493">
        <f t="shared" si="385"/>
        <v>2018</v>
      </c>
      <c r="Q2493" t="str">
        <f t="shared" si="386"/>
        <v>OCT</v>
      </c>
    </row>
    <row r="2494" spans="1:17" x14ac:dyDescent="0.25">
      <c r="A2494" s="1">
        <f t="shared" si="387"/>
        <v>43401</v>
      </c>
      <c r="B2494" s="1">
        <f>A2494-J2494+1</f>
        <v>43401</v>
      </c>
      <c r="C2494" s="1">
        <f t="shared" si="388"/>
        <v>43407</v>
      </c>
      <c r="D2494">
        <f>VLOOKUP(C2494,Sheet2!$A$2:$C$471,2,FALSE)</f>
        <v>44</v>
      </c>
      <c r="E2494">
        <f>VLOOKUP($C2494,Sheet2!$A$2:$D$471,4,FALSE)</f>
        <v>10</v>
      </c>
      <c r="F2494" t="str">
        <f>VLOOKUP(E2494,$W$2:$X$13,2,FALSE)</f>
        <v>OCT</v>
      </c>
      <c r="G2494">
        <f t="shared" si="381"/>
        <v>4</v>
      </c>
      <c r="H2494">
        <f>VLOOKUP($C2494,Sheet2!$A$2:$C$471,3,FALSE)</f>
        <v>2018</v>
      </c>
      <c r="I2494" t="str">
        <f t="shared" si="382"/>
        <v>SUN</v>
      </c>
      <c r="J2494">
        <f t="shared" si="389"/>
        <v>1</v>
      </c>
      <c r="K2494">
        <f>IF(ISERROR(VLOOKUP(A2494,Sheet3!$B$2:$B$72,1,FALSE)),0,1)</f>
        <v>0</v>
      </c>
      <c r="L2494">
        <f t="shared" si="383"/>
        <v>1</v>
      </c>
      <c r="N2494">
        <f t="shared" si="384"/>
        <v>10</v>
      </c>
      <c r="O2494">
        <f t="shared" si="390"/>
        <v>4</v>
      </c>
      <c r="P2494">
        <f t="shared" si="385"/>
        <v>2018</v>
      </c>
      <c r="Q2494" t="str">
        <f t="shared" si="386"/>
        <v>OCT</v>
      </c>
    </row>
    <row r="2495" spans="1:17" x14ac:dyDescent="0.25">
      <c r="A2495" s="1">
        <f t="shared" si="387"/>
        <v>43402</v>
      </c>
      <c r="B2495" s="1">
        <f>A2495-J2495+1</f>
        <v>43401</v>
      </c>
      <c r="C2495" s="1">
        <f t="shared" si="388"/>
        <v>43407</v>
      </c>
      <c r="D2495">
        <f>VLOOKUP(C2495,Sheet2!$A$2:$C$471,2,FALSE)</f>
        <v>44</v>
      </c>
      <c r="E2495">
        <f>VLOOKUP($C2495,Sheet2!$A$2:$D$471,4,FALSE)</f>
        <v>10</v>
      </c>
      <c r="F2495" t="str">
        <f>VLOOKUP(E2495,$W$2:$X$13,2,FALSE)</f>
        <v>OCT</v>
      </c>
      <c r="G2495">
        <f t="shared" si="381"/>
        <v>4</v>
      </c>
      <c r="H2495">
        <f>VLOOKUP($C2495,Sheet2!$A$2:$C$471,3,FALSE)</f>
        <v>2018</v>
      </c>
      <c r="I2495" t="str">
        <f t="shared" si="382"/>
        <v>MON</v>
      </c>
      <c r="J2495">
        <f t="shared" si="389"/>
        <v>2</v>
      </c>
      <c r="K2495">
        <f>IF(ISERROR(VLOOKUP(A2495,Sheet3!$B$2:$B$72,1,FALSE)),0,1)</f>
        <v>0</v>
      </c>
      <c r="L2495">
        <f t="shared" si="383"/>
        <v>0</v>
      </c>
      <c r="N2495">
        <f t="shared" si="384"/>
        <v>10</v>
      </c>
      <c r="O2495">
        <f t="shared" si="390"/>
        <v>4</v>
      </c>
      <c r="P2495">
        <f t="shared" si="385"/>
        <v>2018</v>
      </c>
      <c r="Q2495" t="str">
        <f t="shared" si="386"/>
        <v>OCT</v>
      </c>
    </row>
    <row r="2496" spans="1:17" x14ac:dyDescent="0.25">
      <c r="A2496" s="1">
        <f t="shared" si="387"/>
        <v>43403</v>
      </c>
      <c r="B2496" s="1">
        <f>A2496-J2496+1</f>
        <v>43401</v>
      </c>
      <c r="C2496" s="1">
        <f t="shared" si="388"/>
        <v>43407</v>
      </c>
      <c r="D2496">
        <f>VLOOKUP(C2496,Sheet2!$A$2:$C$471,2,FALSE)</f>
        <v>44</v>
      </c>
      <c r="E2496">
        <f>VLOOKUP($C2496,Sheet2!$A$2:$D$471,4,FALSE)</f>
        <v>10</v>
      </c>
      <c r="F2496" t="str">
        <f>VLOOKUP(E2496,$W$2:$X$13,2,FALSE)</f>
        <v>OCT</v>
      </c>
      <c r="G2496">
        <f t="shared" si="381"/>
        <v>4</v>
      </c>
      <c r="H2496">
        <f>VLOOKUP($C2496,Sheet2!$A$2:$C$471,3,FALSE)</f>
        <v>2018</v>
      </c>
      <c r="I2496" t="str">
        <f t="shared" si="382"/>
        <v>TUE</v>
      </c>
      <c r="J2496">
        <f t="shared" si="389"/>
        <v>3</v>
      </c>
      <c r="K2496">
        <f>IF(ISERROR(VLOOKUP(A2496,Sheet3!$B$2:$B$72,1,FALSE)),0,1)</f>
        <v>0</v>
      </c>
      <c r="L2496">
        <f t="shared" si="383"/>
        <v>0</v>
      </c>
      <c r="N2496">
        <f t="shared" si="384"/>
        <v>10</v>
      </c>
      <c r="O2496">
        <f t="shared" si="390"/>
        <v>4</v>
      </c>
      <c r="P2496">
        <f t="shared" si="385"/>
        <v>2018</v>
      </c>
      <c r="Q2496" t="str">
        <f t="shared" si="386"/>
        <v>OCT</v>
      </c>
    </row>
    <row r="2497" spans="1:17" x14ac:dyDescent="0.25">
      <c r="A2497" s="1">
        <f t="shared" si="387"/>
        <v>43404</v>
      </c>
      <c r="B2497" s="1">
        <f>A2497-J2497+1</f>
        <v>43401</v>
      </c>
      <c r="C2497" s="1">
        <f t="shared" si="388"/>
        <v>43407</v>
      </c>
      <c r="D2497">
        <f>VLOOKUP(C2497,Sheet2!$A$2:$C$471,2,FALSE)</f>
        <v>44</v>
      </c>
      <c r="E2497">
        <f>VLOOKUP($C2497,Sheet2!$A$2:$D$471,4,FALSE)</f>
        <v>10</v>
      </c>
      <c r="F2497" t="str">
        <f>VLOOKUP(E2497,$W$2:$X$13,2,FALSE)</f>
        <v>OCT</v>
      </c>
      <c r="G2497">
        <f t="shared" si="381"/>
        <v>4</v>
      </c>
      <c r="H2497">
        <f>VLOOKUP($C2497,Sheet2!$A$2:$C$471,3,FALSE)</f>
        <v>2018</v>
      </c>
      <c r="I2497" t="str">
        <f t="shared" si="382"/>
        <v>WED</v>
      </c>
      <c r="J2497">
        <f t="shared" si="389"/>
        <v>4</v>
      </c>
      <c r="K2497">
        <f>IF(ISERROR(VLOOKUP(A2497,Sheet3!$B$2:$B$72,1,FALSE)),0,1)</f>
        <v>0</v>
      </c>
      <c r="L2497">
        <f t="shared" si="383"/>
        <v>0</v>
      </c>
      <c r="N2497">
        <f t="shared" si="384"/>
        <v>10</v>
      </c>
      <c r="O2497">
        <f t="shared" si="390"/>
        <v>4</v>
      </c>
      <c r="P2497">
        <f t="shared" si="385"/>
        <v>2018</v>
      </c>
      <c r="Q2497" t="str">
        <f t="shared" si="386"/>
        <v>OCT</v>
      </c>
    </row>
    <row r="2498" spans="1:17" x14ac:dyDescent="0.25">
      <c r="A2498" s="1">
        <f t="shared" si="387"/>
        <v>43405</v>
      </c>
      <c r="B2498" s="1">
        <f>A2498-J2498+1</f>
        <v>43401</v>
      </c>
      <c r="C2498" s="1">
        <f t="shared" si="388"/>
        <v>43407</v>
      </c>
      <c r="D2498">
        <f>VLOOKUP(C2498,Sheet2!$A$2:$C$471,2,FALSE)</f>
        <v>44</v>
      </c>
      <c r="E2498">
        <f>VLOOKUP($C2498,Sheet2!$A$2:$D$471,4,FALSE)</f>
        <v>10</v>
      </c>
      <c r="F2498" t="str">
        <f>VLOOKUP(E2498,$W$2:$X$13,2,FALSE)</f>
        <v>OCT</v>
      </c>
      <c r="G2498">
        <f t="shared" si="381"/>
        <v>4</v>
      </c>
      <c r="H2498">
        <f>VLOOKUP($C2498,Sheet2!$A$2:$C$471,3,FALSE)</f>
        <v>2018</v>
      </c>
      <c r="I2498" t="str">
        <f t="shared" si="382"/>
        <v>THU</v>
      </c>
      <c r="J2498">
        <f t="shared" si="389"/>
        <v>5</v>
      </c>
      <c r="K2498">
        <f>IF(ISERROR(VLOOKUP(A2498,Sheet3!$B$2:$B$72,1,FALSE)),0,1)</f>
        <v>0</v>
      </c>
      <c r="L2498">
        <f t="shared" si="383"/>
        <v>0</v>
      </c>
      <c r="N2498">
        <f t="shared" si="384"/>
        <v>11</v>
      </c>
      <c r="O2498">
        <f t="shared" si="390"/>
        <v>4</v>
      </c>
      <c r="P2498">
        <f t="shared" si="385"/>
        <v>2018</v>
      </c>
      <c r="Q2498" t="str">
        <f t="shared" si="386"/>
        <v>NOV</v>
      </c>
    </row>
    <row r="2499" spans="1:17" x14ac:dyDescent="0.25">
      <c r="A2499" s="1">
        <f t="shared" si="387"/>
        <v>43406</v>
      </c>
      <c r="B2499" s="1">
        <f>A2499-J2499+1</f>
        <v>43401</v>
      </c>
      <c r="C2499" s="1">
        <f t="shared" si="388"/>
        <v>43407</v>
      </c>
      <c r="D2499">
        <f>VLOOKUP(C2499,Sheet2!$A$2:$C$471,2,FALSE)</f>
        <v>44</v>
      </c>
      <c r="E2499">
        <f>VLOOKUP($C2499,Sheet2!$A$2:$D$471,4,FALSE)</f>
        <v>10</v>
      </c>
      <c r="F2499" t="str">
        <f>VLOOKUP(E2499,$W$2:$X$13,2,FALSE)</f>
        <v>OCT</v>
      </c>
      <c r="G2499">
        <f t="shared" ref="G2499:G2562" si="391">ROUNDUP(E2499/3,0)</f>
        <v>4</v>
      </c>
      <c r="H2499">
        <f>VLOOKUP($C2499,Sheet2!$A$2:$C$471,3,FALSE)</f>
        <v>2018</v>
      </c>
      <c r="I2499" t="str">
        <f t="shared" ref="I2499:I2562" si="392">VLOOKUP(J2499,$T$2:$U$8,2,FALSE)</f>
        <v>FRI</v>
      </c>
      <c r="J2499">
        <f t="shared" si="389"/>
        <v>6</v>
      </c>
      <c r="K2499">
        <f>IF(ISERROR(VLOOKUP(A2499,Sheet3!$B$2:$B$72,1,FALSE)),0,1)</f>
        <v>0</v>
      </c>
      <c r="L2499">
        <f t="shared" ref="L2499:L2562" si="393">IF(OR(J2499=1,J2499=7),1,0)</f>
        <v>0</v>
      </c>
      <c r="N2499">
        <f t="shared" ref="N2499:N2562" si="394">MONTH(A2499)</f>
        <v>11</v>
      </c>
      <c r="O2499">
        <f t="shared" si="390"/>
        <v>4</v>
      </c>
      <c r="P2499">
        <f t="shared" ref="P2499:P2562" si="395">YEAR(A2499)</f>
        <v>2018</v>
      </c>
      <c r="Q2499" t="str">
        <f t="shared" ref="Q2499:Q2562" si="396">VLOOKUP(N2499,$W$2:$X$13,2,FALSE)</f>
        <v>NOV</v>
      </c>
    </row>
    <row r="2500" spans="1:17" x14ac:dyDescent="0.25">
      <c r="A2500" s="1">
        <f t="shared" ref="A2500:A2563" si="397">A2499+1</f>
        <v>43407</v>
      </c>
      <c r="B2500" s="1">
        <f>A2500-J2500+1</f>
        <v>43401</v>
      </c>
      <c r="C2500" s="1">
        <f t="shared" ref="C2500:C2563" si="398">B2500+6</f>
        <v>43407</v>
      </c>
      <c r="D2500">
        <f>VLOOKUP(C2500,Sheet2!$A$2:$C$471,2,FALSE)</f>
        <v>44</v>
      </c>
      <c r="E2500">
        <f>VLOOKUP($C2500,Sheet2!$A$2:$D$471,4,FALSE)</f>
        <v>10</v>
      </c>
      <c r="F2500" t="str">
        <f>VLOOKUP(E2500,$W$2:$X$13,2,FALSE)</f>
        <v>OCT</v>
      </c>
      <c r="G2500">
        <f t="shared" si="391"/>
        <v>4</v>
      </c>
      <c r="H2500">
        <f>VLOOKUP($C2500,Sheet2!$A$2:$C$471,3,FALSE)</f>
        <v>2018</v>
      </c>
      <c r="I2500" t="str">
        <f t="shared" si="392"/>
        <v>SAT</v>
      </c>
      <c r="J2500">
        <f t="shared" ref="J2500:J2563" si="399">WEEKDAY(A2500)</f>
        <v>7</v>
      </c>
      <c r="K2500">
        <f>IF(ISERROR(VLOOKUP(A2500,Sheet3!$B$2:$B$72,1,FALSE)),0,1)</f>
        <v>0</v>
      </c>
      <c r="L2500">
        <f t="shared" si="393"/>
        <v>1</v>
      </c>
      <c r="N2500">
        <f t="shared" si="394"/>
        <v>11</v>
      </c>
      <c r="O2500">
        <f t="shared" si="390"/>
        <v>4</v>
      </c>
      <c r="P2500">
        <f t="shared" si="395"/>
        <v>2018</v>
      </c>
      <c r="Q2500" t="str">
        <f t="shared" si="396"/>
        <v>NOV</v>
      </c>
    </row>
    <row r="2501" spans="1:17" x14ac:dyDescent="0.25">
      <c r="A2501" s="1">
        <f t="shared" si="397"/>
        <v>43408</v>
      </c>
      <c r="B2501" s="1">
        <f>A2501-J2501+1</f>
        <v>43408</v>
      </c>
      <c r="C2501" s="1">
        <f t="shared" si="398"/>
        <v>43414</v>
      </c>
      <c r="D2501">
        <f>VLOOKUP(C2501,Sheet2!$A$2:$C$471,2,FALSE)</f>
        <v>45</v>
      </c>
      <c r="E2501">
        <f>VLOOKUP($C2501,Sheet2!$A$2:$D$471,4,FALSE)</f>
        <v>11</v>
      </c>
      <c r="F2501" t="str">
        <f>VLOOKUP(E2501,$W$2:$X$13,2,FALSE)</f>
        <v>NOV</v>
      </c>
      <c r="G2501">
        <f t="shared" si="391"/>
        <v>4</v>
      </c>
      <c r="H2501">
        <f>VLOOKUP($C2501,Sheet2!$A$2:$C$471,3,FALSE)</f>
        <v>2018</v>
      </c>
      <c r="I2501" t="str">
        <f t="shared" si="392"/>
        <v>SUN</v>
      </c>
      <c r="J2501">
        <f t="shared" si="399"/>
        <v>1</v>
      </c>
      <c r="K2501">
        <f>IF(ISERROR(VLOOKUP(A2501,Sheet3!$B$2:$B$72,1,FALSE)),0,1)</f>
        <v>0</v>
      </c>
      <c r="L2501">
        <f t="shared" si="393"/>
        <v>1</v>
      </c>
      <c r="N2501">
        <f t="shared" si="394"/>
        <v>11</v>
      </c>
      <c r="O2501">
        <f t="shared" si="390"/>
        <v>4</v>
      </c>
      <c r="P2501">
        <f t="shared" si="395"/>
        <v>2018</v>
      </c>
      <c r="Q2501" t="str">
        <f t="shared" si="396"/>
        <v>NOV</v>
      </c>
    </row>
    <row r="2502" spans="1:17" x14ac:dyDescent="0.25">
      <c r="A2502" s="1">
        <f t="shared" si="397"/>
        <v>43409</v>
      </c>
      <c r="B2502" s="1">
        <f>A2502-J2502+1</f>
        <v>43408</v>
      </c>
      <c r="C2502" s="1">
        <f t="shared" si="398"/>
        <v>43414</v>
      </c>
      <c r="D2502">
        <f>VLOOKUP(C2502,Sheet2!$A$2:$C$471,2,FALSE)</f>
        <v>45</v>
      </c>
      <c r="E2502">
        <f>VLOOKUP($C2502,Sheet2!$A$2:$D$471,4,FALSE)</f>
        <v>11</v>
      </c>
      <c r="F2502" t="str">
        <f>VLOOKUP(E2502,$W$2:$X$13,2,FALSE)</f>
        <v>NOV</v>
      </c>
      <c r="G2502">
        <f t="shared" si="391"/>
        <v>4</v>
      </c>
      <c r="H2502">
        <f>VLOOKUP($C2502,Sheet2!$A$2:$C$471,3,FALSE)</f>
        <v>2018</v>
      </c>
      <c r="I2502" t="str">
        <f t="shared" si="392"/>
        <v>MON</v>
      </c>
      <c r="J2502">
        <f t="shared" si="399"/>
        <v>2</v>
      </c>
      <c r="K2502">
        <f>IF(ISERROR(VLOOKUP(A2502,Sheet3!$B$2:$B$72,1,FALSE)),0,1)</f>
        <v>0</v>
      </c>
      <c r="L2502">
        <f t="shared" si="393"/>
        <v>0</v>
      </c>
      <c r="N2502">
        <f t="shared" si="394"/>
        <v>11</v>
      </c>
      <c r="O2502">
        <f t="shared" si="390"/>
        <v>4</v>
      </c>
      <c r="P2502">
        <f t="shared" si="395"/>
        <v>2018</v>
      </c>
      <c r="Q2502" t="str">
        <f t="shared" si="396"/>
        <v>NOV</v>
      </c>
    </row>
    <row r="2503" spans="1:17" x14ac:dyDescent="0.25">
      <c r="A2503" s="1">
        <f t="shared" si="397"/>
        <v>43410</v>
      </c>
      <c r="B2503" s="1">
        <f>A2503-J2503+1</f>
        <v>43408</v>
      </c>
      <c r="C2503" s="1">
        <f t="shared" si="398"/>
        <v>43414</v>
      </c>
      <c r="D2503">
        <f>VLOOKUP(C2503,Sheet2!$A$2:$C$471,2,FALSE)</f>
        <v>45</v>
      </c>
      <c r="E2503">
        <f>VLOOKUP($C2503,Sheet2!$A$2:$D$471,4,FALSE)</f>
        <v>11</v>
      </c>
      <c r="F2503" t="str">
        <f>VLOOKUP(E2503,$W$2:$X$13,2,FALSE)</f>
        <v>NOV</v>
      </c>
      <c r="G2503">
        <f t="shared" si="391"/>
        <v>4</v>
      </c>
      <c r="H2503">
        <f>VLOOKUP($C2503,Sheet2!$A$2:$C$471,3,FALSE)</f>
        <v>2018</v>
      </c>
      <c r="I2503" t="str">
        <f t="shared" si="392"/>
        <v>TUE</v>
      </c>
      <c r="J2503">
        <f t="shared" si="399"/>
        <v>3</v>
      </c>
      <c r="K2503">
        <f>IF(ISERROR(VLOOKUP(A2503,Sheet3!$B$2:$B$72,1,FALSE)),0,1)</f>
        <v>0</v>
      </c>
      <c r="L2503">
        <f t="shared" si="393"/>
        <v>0</v>
      </c>
      <c r="N2503">
        <f t="shared" si="394"/>
        <v>11</v>
      </c>
      <c r="O2503">
        <f t="shared" si="390"/>
        <v>4</v>
      </c>
      <c r="P2503">
        <f t="shared" si="395"/>
        <v>2018</v>
      </c>
      <c r="Q2503" t="str">
        <f t="shared" si="396"/>
        <v>NOV</v>
      </c>
    </row>
    <row r="2504" spans="1:17" x14ac:dyDescent="0.25">
      <c r="A2504" s="1">
        <f t="shared" si="397"/>
        <v>43411</v>
      </c>
      <c r="B2504" s="1">
        <f>A2504-J2504+1</f>
        <v>43408</v>
      </c>
      <c r="C2504" s="1">
        <f t="shared" si="398"/>
        <v>43414</v>
      </c>
      <c r="D2504">
        <f>VLOOKUP(C2504,Sheet2!$A$2:$C$471,2,FALSE)</f>
        <v>45</v>
      </c>
      <c r="E2504">
        <f>VLOOKUP($C2504,Sheet2!$A$2:$D$471,4,FALSE)</f>
        <v>11</v>
      </c>
      <c r="F2504" t="str">
        <f>VLOOKUP(E2504,$W$2:$X$13,2,FALSE)</f>
        <v>NOV</v>
      </c>
      <c r="G2504">
        <f t="shared" si="391"/>
        <v>4</v>
      </c>
      <c r="H2504">
        <f>VLOOKUP($C2504,Sheet2!$A$2:$C$471,3,FALSE)</f>
        <v>2018</v>
      </c>
      <c r="I2504" t="str">
        <f t="shared" si="392"/>
        <v>WED</v>
      </c>
      <c r="J2504">
        <f t="shared" si="399"/>
        <v>4</v>
      </c>
      <c r="K2504">
        <f>IF(ISERROR(VLOOKUP(A2504,Sheet3!$B$2:$B$72,1,FALSE)),0,1)</f>
        <v>0</v>
      </c>
      <c r="L2504">
        <f t="shared" si="393"/>
        <v>0</v>
      </c>
      <c r="N2504">
        <f t="shared" si="394"/>
        <v>11</v>
      </c>
      <c r="O2504">
        <f t="shared" si="390"/>
        <v>4</v>
      </c>
      <c r="P2504">
        <f t="shared" si="395"/>
        <v>2018</v>
      </c>
      <c r="Q2504" t="str">
        <f t="shared" si="396"/>
        <v>NOV</v>
      </c>
    </row>
    <row r="2505" spans="1:17" x14ac:dyDescent="0.25">
      <c r="A2505" s="1">
        <f t="shared" si="397"/>
        <v>43412</v>
      </c>
      <c r="B2505" s="1">
        <f>A2505-J2505+1</f>
        <v>43408</v>
      </c>
      <c r="C2505" s="1">
        <f t="shared" si="398"/>
        <v>43414</v>
      </c>
      <c r="D2505">
        <f>VLOOKUP(C2505,Sheet2!$A$2:$C$471,2,FALSE)</f>
        <v>45</v>
      </c>
      <c r="E2505">
        <f>VLOOKUP($C2505,Sheet2!$A$2:$D$471,4,FALSE)</f>
        <v>11</v>
      </c>
      <c r="F2505" t="str">
        <f>VLOOKUP(E2505,$W$2:$X$13,2,FALSE)</f>
        <v>NOV</v>
      </c>
      <c r="G2505">
        <f t="shared" si="391"/>
        <v>4</v>
      </c>
      <c r="H2505">
        <f>VLOOKUP($C2505,Sheet2!$A$2:$C$471,3,FALSE)</f>
        <v>2018</v>
      </c>
      <c r="I2505" t="str">
        <f t="shared" si="392"/>
        <v>THU</v>
      </c>
      <c r="J2505">
        <f t="shared" si="399"/>
        <v>5</v>
      </c>
      <c r="K2505">
        <f>IF(ISERROR(VLOOKUP(A2505,Sheet3!$B$2:$B$72,1,FALSE)),0,1)</f>
        <v>0</v>
      </c>
      <c r="L2505">
        <f t="shared" si="393"/>
        <v>0</v>
      </c>
      <c r="N2505">
        <f t="shared" si="394"/>
        <v>11</v>
      </c>
      <c r="O2505">
        <f t="shared" si="390"/>
        <v>4</v>
      </c>
      <c r="P2505">
        <f t="shared" si="395"/>
        <v>2018</v>
      </c>
      <c r="Q2505" t="str">
        <f t="shared" si="396"/>
        <v>NOV</v>
      </c>
    </row>
    <row r="2506" spans="1:17" x14ac:dyDescent="0.25">
      <c r="A2506" s="1">
        <f t="shared" si="397"/>
        <v>43413</v>
      </c>
      <c r="B2506" s="1">
        <f>A2506-J2506+1</f>
        <v>43408</v>
      </c>
      <c r="C2506" s="1">
        <f t="shared" si="398"/>
        <v>43414</v>
      </c>
      <c r="D2506">
        <f>VLOOKUP(C2506,Sheet2!$A$2:$C$471,2,FALSE)</f>
        <v>45</v>
      </c>
      <c r="E2506">
        <f>VLOOKUP($C2506,Sheet2!$A$2:$D$471,4,FALSE)</f>
        <v>11</v>
      </c>
      <c r="F2506" t="str">
        <f>VLOOKUP(E2506,$W$2:$X$13,2,FALSE)</f>
        <v>NOV</v>
      </c>
      <c r="G2506">
        <f t="shared" si="391"/>
        <v>4</v>
      </c>
      <c r="H2506">
        <f>VLOOKUP($C2506,Sheet2!$A$2:$C$471,3,FALSE)</f>
        <v>2018</v>
      </c>
      <c r="I2506" t="str">
        <f t="shared" si="392"/>
        <v>FRI</v>
      </c>
      <c r="J2506">
        <f t="shared" si="399"/>
        <v>6</v>
      </c>
      <c r="K2506">
        <f>IF(ISERROR(VLOOKUP(A2506,Sheet3!$B$2:$B$72,1,FALSE)),0,1)</f>
        <v>0</v>
      </c>
      <c r="L2506">
        <f t="shared" si="393"/>
        <v>0</v>
      </c>
      <c r="N2506">
        <f t="shared" si="394"/>
        <v>11</v>
      </c>
      <c r="O2506">
        <f t="shared" si="390"/>
        <v>4</v>
      </c>
      <c r="P2506">
        <f t="shared" si="395"/>
        <v>2018</v>
      </c>
      <c r="Q2506" t="str">
        <f t="shared" si="396"/>
        <v>NOV</v>
      </c>
    </row>
    <row r="2507" spans="1:17" x14ac:dyDescent="0.25">
      <c r="A2507" s="1">
        <f t="shared" si="397"/>
        <v>43414</v>
      </c>
      <c r="B2507" s="1">
        <f>A2507-J2507+1</f>
        <v>43408</v>
      </c>
      <c r="C2507" s="1">
        <f t="shared" si="398"/>
        <v>43414</v>
      </c>
      <c r="D2507">
        <f>VLOOKUP(C2507,Sheet2!$A$2:$C$471,2,FALSE)</f>
        <v>45</v>
      </c>
      <c r="E2507">
        <f>VLOOKUP($C2507,Sheet2!$A$2:$D$471,4,FALSE)</f>
        <v>11</v>
      </c>
      <c r="F2507" t="str">
        <f>VLOOKUP(E2507,$W$2:$X$13,2,FALSE)</f>
        <v>NOV</v>
      </c>
      <c r="G2507">
        <f t="shared" si="391"/>
        <v>4</v>
      </c>
      <c r="H2507">
        <f>VLOOKUP($C2507,Sheet2!$A$2:$C$471,3,FALSE)</f>
        <v>2018</v>
      </c>
      <c r="I2507" t="str">
        <f t="shared" si="392"/>
        <v>SAT</v>
      </c>
      <c r="J2507">
        <f t="shared" si="399"/>
        <v>7</v>
      </c>
      <c r="K2507">
        <f>IF(ISERROR(VLOOKUP(A2507,Sheet3!$B$2:$B$72,1,FALSE)),0,1)</f>
        <v>0</v>
      </c>
      <c r="L2507">
        <f t="shared" si="393"/>
        <v>1</v>
      </c>
      <c r="N2507">
        <f t="shared" si="394"/>
        <v>11</v>
      </c>
      <c r="O2507">
        <f t="shared" si="390"/>
        <v>4</v>
      </c>
      <c r="P2507">
        <f t="shared" si="395"/>
        <v>2018</v>
      </c>
      <c r="Q2507" t="str">
        <f t="shared" si="396"/>
        <v>NOV</v>
      </c>
    </row>
    <row r="2508" spans="1:17" x14ac:dyDescent="0.25">
      <c r="A2508" s="1">
        <f t="shared" si="397"/>
        <v>43415</v>
      </c>
      <c r="B2508" s="1">
        <f>A2508-J2508+1</f>
        <v>43415</v>
      </c>
      <c r="C2508" s="1">
        <f t="shared" si="398"/>
        <v>43421</v>
      </c>
      <c r="D2508">
        <f>VLOOKUP(C2508,Sheet2!$A$2:$C$471,2,FALSE)</f>
        <v>46</v>
      </c>
      <c r="E2508">
        <f>VLOOKUP($C2508,Sheet2!$A$2:$D$471,4,FALSE)</f>
        <v>11</v>
      </c>
      <c r="F2508" t="str">
        <f>VLOOKUP(E2508,$W$2:$X$13,2,FALSE)</f>
        <v>NOV</v>
      </c>
      <c r="G2508">
        <f t="shared" si="391"/>
        <v>4</v>
      </c>
      <c r="H2508">
        <f>VLOOKUP($C2508,Sheet2!$A$2:$C$471,3,FALSE)</f>
        <v>2018</v>
      </c>
      <c r="I2508" t="str">
        <f t="shared" si="392"/>
        <v>SUN</v>
      </c>
      <c r="J2508">
        <f t="shared" si="399"/>
        <v>1</v>
      </c>
      <c r="K2508">
        <f>IF(ISERROR(VLOOKUP(A2508,Sheet3!$B$2:$B$72,1,FALSE)),0,1)</f>
        <v>0</v>
      </c>
      <c r="L2508">
        <f t="shared" si="393"/>
        <v>1</v>
      </c>
      <c r="N2508">
        <f t="shared" si="394"/>
        <v>11</v>
      </c>
      <c r="O2508">
        <f t="shared" si="390"/>
        <v>4</v>
      </c>
      <c r="P2508">
        <f t="shared" si="395"/>
        <v>2018</v>
      </c>
      <c r="Q2508" t="str">
        <f t="shared" si="396"/>
        <v>NOV</v>
      </c>
    </row>
    <row r="2509" spans="1:17" x14ac:dyDescent="0.25">
      <c r="A2509" s="1">
        <f t="shared" si="397"/>
        <v>43416</v>
      </c>
      <c r="B2509" s="1">
        <f>A2509-J2509+1</f>
        <v>43415</v>
      </c>
      <c r="C2509" s="1">
        <f t="shared" si="398"/>
        <v>43421</v>
      </c>
      <c r="D2509">
        <f>VLOOKUP(C2509,Sheet2!$A$2:$C$471,2,FALSE)</f>
        <v>46</v>
      </c>
      <c r="E2509">
        <f>VLOOKUP($C2509,Sheet2!$A$2:$D$471,4,FALSE)</f>
        <v>11</v>
      </c>
      <c r="F2509" t="str">
        <f>VLOOKUP(E2509,$W$2:$X$13,2,FALSE)</f>
        <v>NOV</v>
      </c>
      <c r="G2509">
        <f t="shared" si="391"/>
        <v>4</v>
      </c>
      <c r="H2509">
        <f>VLOOKUP($C2509,Sheet2!$A$2:$C$471,3,FALSE)</f>
        <v>2018</v>
      </c>
      <c r="I2509" t="str">
        <f t="shared" si="392"/>
        <v>MON</v>
      </c>
      <c r="J2509">
        <f t="shared" si="399"/>
        <v>2</v>
      </c>
      <c r="K2509">
        <f>IF(ISERROR(VLOOKUP(A2509,Sheet3!$B$2:$B$72,1,FALSE)),0,1)</f>
        <v>0</v>
      </c>
      <c r="L2509">
        <f t="shared" si="393"/>
        <v>0</v>
      </c>
      <c r="N2509">
        <f t="shared" si="394"/>
        <v>11</v>
      </c>
      <c r="O2509">
        <f t="shared" si="390"/>
        <v>4</v>
      </c>
      <c r="P2509">
        <f t="shared" si="395"/>
        <v>2018</v>
      </c>
      <c r="Q2509" t="str">
        <f t="shared" si="396"/>
        <v>NOV</v>
      </c>
    </row>
    <row r="2510" spans="1:17" x14ac:dyDescent="0.25">
      <c r="A2510" s="1">
        <f t="shared" si="397"/>
        <v>43417</v>
      </c>
      <c r="B2510" s="1">
        <f>A2510-J2510+1</f>
        <v>43415</v>
      </c>
      <c r="C2510" s="1">
        <f t="shared" si="398"/>
        <v>43421</v>
      </c>
      <c r="D2510">
        <f>VLOOKUP(C2510,Sheet2!$A$2:$C$471,2,FALSE)</f>
        <v>46</v>
      </c>
      <c r="E2510">
        <f>VLOOKUP($C2510,Sheet2!$A$2:$D$471,4,FALSE)</f>
        <v>11</v>
      </c>
      <c r="F2510" t="str">
        <f>VLOOKUP(E2510,$W$2:$X$13,2,FALSE)</f>
        <v>NOV</v>
      </c>
      <c r="G2510">
        <f t="shared" si="391"/>
        <v>4</v>
      </c>
      <c r="H2510">
        <f>VLOOKUP($C2510,Sheet2!$A$2:$C$471,3,FALSE)</f>
        <v>2018</v>
      </c>
      <c r="I2510" t="str">
        <f t="shared" si="392"/>
        <v>TUE</v>
      </c>
      <c r="J2510">
        <f t="shared" si="399"/>
        <v>3</v>
      </c>
      <c r="K2510">
        <f>IF(ISERROR(VLOOKUP(A2510,Sheet3!$B$2:$B$72,1,FALSE)),0,1)</f>
        <v>0</v>
      </c>
      <c r="L2510">
        <f t="shared" si="393"/>
        <v>0</v>
      </c>
      <c r="N2510">
        <f t="shared" si="394"/>
        <v>11</v>
      </c>
      <c r="O2510">
        <f t="shared" si="390"/>
        <v>4</v>
      </c>
      <c r="P2510">
        <f t="shared" si="395"/>
        <v>2018</v>
      </c>
      <c r="Q2510" t="str">
        <f t="shared" si="396"/>
        <v>NOV</v>
      </c>
    </row>
    <row r="2511" spans="1:17" x14ac:dyDescent="0.25">
      <c r="A2511" s="1">
        <f t="shared" si="397"/>
        <v>43418</v>
      </c>
      <c r="B2511" s="1">
        <f>A2511-J2511+1</f>
        <v>43415</v>
      </c>
      <c r="C2511" s="1">
        <f t="shared" si="398"/>
        <v>43421</v>
      </c>
      <c r="D2511">
        <f>VLOOKUP(C2511,Sheet2!$A$2:$C$471,2,FALSE)</f>
        <v>46</v>
      </c>
      <c r="E2511">
        <f>VLOOKUP($C2511,Sheet2!$A$2:$D$471,4,FALSE)</f>
        <v>11</v>
      </c>
      <c r="F2511" t="str">
        <f>VLOOKUP(E2511,$W$2:$X$13,2,FALSE)</f>
        <v>NOV</v>
      </c>
      <c r="G2511">
        <f t="shared" si="391"/>
        <v>4</v>
      </c>
      <c r="H2511">
        <f>VLOOKUP($C2511,Sheet2!$A$2:$C$471,3,FALSE)</f>
        <v>2018</v>
      </c>
      <c r="I2511" t="str">
        <f t="shared" si="392"/>
        <v>WED</v>
      </c>
      <c r="J2511">
        <f t="shared" si="399"/>
        <v>4</v>
      </c>
      <c r="K2511">
        <f>IF(ISERROR(VLOOKUP(A2511,Sheet3!$B$2:$B$72,1,FALSE)),0,1)</f>
        <v>0</v>
      </c>
      <c r="L2511">
        <f t="shared" si="393"/>
        <v>0</v>
      </c>
      <c r="N2511">
        <f t="shared" si="394"/>
        <v>11</v>
      </c>
      <c r="O2511">
        <f t="shared" si="390"/>
        <v>4</v>
      </c>
      <c r="P2511">
        <f t="shared" si="395"/>
        <v>2018</v>
      </c>
      <c r="Q2511" t="str">
        <f t="shared" si="396"/>
        <v>NOV</v>
      </c>
    </row>
    <row r="2512" spans="1:17" x14ac:dyDescent="0.25">
      <c r="A2512" s="1">
        <f t="shared" si="397"/>
        <v>43419</v>
      </c>
      <c r="B2512" s="1">
        <f>A2512-J2512+1</f>
        <v>43415</v>
      </c>
      <c r="C2512" s="1">
        <f t="shared" si="398"/>
        <v>43421</v>
      </c>
      <c r="D2512">
        <f>VLOOKUP(C2512,Sheet2!$A$2:$C$471,2,FALSE)</f>
        <v>46</v>
      </c>
      <c r="E2512">
        <f>VLOOKUP($C2512,Sheet2!$A$2:$D$471,4,FALSE)</f>
        <v>11</v>
      </c>
      <c r="F2512" t="str">
        <f>VLOOKUP(E2512,$W$2:$X$13,2,FALSE)</f>
        <v>NOV</v>
      </c>
      <c r="G2512">
        <f t="shared" si="391"/>
        <v>4</v>
      </c>
      <c r="H2512">
        <f>VLOOKUP($C2512,Sheet2!$A$2:$C$471,3,FALSE)</f>
        <v>2018</v>
      </c>
      <c r="I2512" t="str">
        <f t="shared" si="392"/>
        <v>THU</v>
      </c>
      <c r="J2512">
        <f t="shared" si="399"/>
        <v>5</v>
      </c>
      <c r="K2512">
        <f>IF(ISERROR(VLOOKUP(A2512,Sheet3!$B$2:$B$72,1,FALSE)),0,1)</f>
        <v>0</v>
      </c>
      <c r="L2512">
        <f t="shared" si="393"/>
        <v>0</v>
      </c>
      <c r="N2512">
        <f t="shared" si="394"/>
        <v>11</v>
      </c>
      <c r="O2512">
        <f t="shared" si="390"/>
        <v>4</v>
      </c>
      <c r="P2512">
        <f t="shared" si="395"/>
        <v>2018</v>
      </c>
      <c r="Q2512" t="str">
        <f t="shared" si="396"/>
        <v>NOV</v>
      </c>
    </row>
    <row r="2513" spans="1:17" x14ac:dyDescent="0.25">
      <c r="A2513" s="1">
        <f t="shared" si="397"/>
        <v>43420</v>
      </c>
      <c r="B2513" s="1">
        <f>A2513-J2513+1</f>
        <v>43415</v>
      </c>
      <c r="C2513" s="1">
        <f t="shared" si="398"/>
        <v>43421</v>
      </c>
      <c r="D2513">
        <f>VLOOKUP(C2513,Sheet2!$A$2:$C$471,2,FALSE)</f>
        <v>46</v>
      </c>
      <c r="E2513">
        <f>VLOOKUP($C2513,Sheet2!$A$2:$D$471,4,FALSE)</f>
        <v>11</v>
      </c>
      <c r="F2513" t="str">
        <f>VLOOKUP(E2513,$W$2:$X$13,2,FALSE)</f>
        <v>NOV</v>
      </c>
      <c r="G2513">
        <f t="shared" si="391"/>
        <v>4</v>
      </c>
      <c r="H2513">
        <f>VLOOKUP($C2513,Sheet2!$A$2:$C$471,3,FALSE)</f>
        <v>2018</v>
      </c>
      <c r="I2513" t="str">
        <f t="shared" si="392"/>
        <v>FRI</v>
      </c>
      <c r="J2513">
        <f t="shared" si="399"/>
        <v>6</v>
      </c>
      <c r="K2513">
        <f>IF(ISERROR(VLOOKUP(A2513,Sheet3!$B$2:$B$72,1,FALSE)),0,1)</f>
        <v>0</v>
      </c>
      <c r="L2513">
        <f t="shared" si="393"/>
        <v>0</v>
      </c>
      <c r="N2513">
        <f t="shared" si="394"/>
        <v>11</v>
      </c>
      <c r="O2513">
        <f t="shared" si="390"/>
        <v>4</v>
      </c>
      <c r="P2513">
        <f t="shared" si="395"/>
        <v>2018</v>
      </c>
      <c r="Q2513" t="str">
        <f t="shared" si="396"/>
        <v>NOV</v>
      </c>
    </row>
    <row r="2514" spans="1:17" x14ac:dyDescent="0.25">
      <c r="A2514" s="1">
        <f t="shared" si="397"/>
        <v>43421</v>
      </c>
      <c r="B2514" s="1">
        <f>A2514-J2514+1</f>
        <v>43415</v>
      </c>
      <c r="C2514" s="1">
        <f t="shared" si="398"/>
        <v>43421</v>
      </c>
      <c r="D2514">
        <f>VLOOKUP(C2514,Sheet2!$A$2:$C$471,2,FALSE)</f>
        <v>46</v>
      </c>
      <c r="E2514">
        <f>VLOOKUP($C2514,Sheet2!$A$2:$D$471,4,FALSE)</f>
        <v>11</v>
      </c>
      <c r="F2514" t="str">
        <f>VLOOKUP(E2514,$W$2:$X$13,2,FALSE)</f>
        <v>NOV</v>
      </c>
      <c r="G2514">
        <f t="shared" si="391"/>
        <v>4</v>
      </c>
      <c r="H2514">
        <f>VLOOKUP($C2514,Sheet2!$A$2:$C$471,3,FALSE)</f>
        <v>2018</v>
      </c>
      <c r="I2514" t="str">
        <f t="shared" si="392"/>
        <v>SAT</v>
      </c>
      <c r="J2514">
        <f t="shared" si="399"/>
        <v>7</v>
      </c>
      <c r="K2514">
        <f>IF(ISERROR(VLOOKUP(A2514,Sheet3!$B$2:$B$72,1,FALSE)),0,1)</f>
        <v>0</v>
      </c>
      <c r="L2514">
        <f t="shared" si="393"/>
        <v>1</v>
      </c>
      <c r="N2514">
        <f t="shared" si="394"/>
        <v>11</v>
      </c>
      <c r="O2514">
        <f t="shared" si="390"/>
        <v>4</v>
      </c>
      <c r="P2514">
        <f t="shared" si="395"/>
        <v>2018</v>
      </c>
      <c r="Q2514" t="str">
        <f t="shared" si="396"/>
        <v>NOV</v>
      </c>
    </row>
    <row r="2515" spans="1:17" x14ac:dyDescent="0.25">
      <c r="A2515" s="1">
        <f t="shared" si="397"/>
        <v>43422</v>
      </c>
      <c r="B2515" s="1">
        <f>A2515-J2515+1</f>
        <v>43422</v>
      </c>
      <c r="C2515" s="1">
        <f t="shared" si="398"/>
        <v>43428</v>
      </c>
      <c r="D2515">
        <f>VLOOKUP(C2515,Sheet2!$A$2:$C$471,2,FALSE)</f>
        <v>47</v>
      </c>
      <c r="E2515">
        <f>VLOOKUP($C2515,Sheet2!$A$2:$D$471,4,FALSE)</f>
        <v>11</v>
      </c>
      <c r="F2515" t="str">
        <f>VLOOKUP(E2515,$W$2:$X$13,2,FALSE)</f>
        <v>NOV</v>
      </c>
      <c r="G2515">
        <f t="shared" si="391"/>
        <v>4</v>
      </c>
      <c r="H2515">
        <f>VLOOKUP($C2515,Sheet2!$A$2:$C$471,3,FALSE)</f>
        <v>2018</v>
      </c>
      <c r="I2515" t="str">
        <f t="shared" si="392"/>
        <v>SUN</v>
      </c>
      <c r="J2515">
        <f t="shared" si="399"/>
        <v>1</v>
      </c>
      <c r="K2515">
        <f>IF(ISERROR(VLOOKUP(A2515,Sheet3!$B$2:$B$72,1,FALSE)),0,1)</f>
        <v>0</v>
      </c>
      <c r="L2515">
        <f t="shared" si="393"/>
        <v>1</v>
      </c>
      <c r="N2515">
        <f t="shared" si="394"/>
        <v>11</v>
      </c>
      <c r="O2515">
        <f t="shared" si="390"/>
        <v>4</v>
      </c>
      <c r="P2515">
        <f t="shared" si="395"/>
        <v>2018</v>
      </c>
      <c r="Q2515" t="str">
        <f t="shared" si="396"/>
        <v>NOV</v>
      </c>
    </row>
    <row r="2516" spans="1:17" x14ac:dyDescent="0.25">
      <c r="A2516" s="1">
        <f t="shared" si="397"/>
        <v>43423</v>
      </c>
      <c r="B2516" s="1">
        <f>A2516-J2516+1</f>
        <v>43422</v>
      </c>
      <c r="C2516" s="1">
        <f t="shared" si="398"/>
        <v>43428</v>
      </c>
      <c r="D2516">
        <f>VLOOKUP(C2516,Sheet2!$A$2:$C$471,2,FALSE)</f>
        <v>47</v>
      </c>
      <c r="E2516">
        <f>VLOOKUP($C2516,Sheet2!$A$2:$D$471,4,FALSE)</f>
        <v>11</v>
      </c>
      <c r="F2516" t="str">
        <f>VLOOKUP(E2516,$W$2:$X$13,2,FALSE)</f>
        <v>NOV</v>
      </c>
      <c r="G2516">
        <f t="shared" si="391"/>
        <v>4</v>
      </c>
      <c r="H2516">
        <f>VLOOKUP($C2516,Sheet2!$A$2:$C$471,3,FALSE)</f>
        <v>2018</v>
      </c>
      <c r="I2516" t="str">
        <f t="shared" si="392"/>
        <v>MON</v>
      </c>
      <c r="J2516">
        <f t="shared" si="399"/>
        <v>2</v>
      </c>
      <c r="K2516">
        <f>IF(ISERROR(VLOOKUP(A2516,Sheet3!$B$2:$B$72,1,FALSE)),0,1)</f>
        <v>0</v>
      </c>
      <c r="L2516">
        <f t="shared" si="393"/>
        <v>0</v>
      </c>
      <c r="N2516">
        <f t="shared" si="394"/>
        <v>11</v>
      </c>
      <c r="O2516">
        <f t="shared" si="390"/>
        <v>4</v>
      </c>
      <c r="P2516">
        <f t="shared" si="395"/>
        <v>2018</v>
      </c>
      <c r="Q2516" t="str">
        <f t="shared" si="396"/>
        <v>NOV</v>
      </c>
    </row>
    <row r="2517" spans="1:17" x14ac:dyDescent="0.25">
      <c r="A2517" s="1">
        <f t="shared" si="397"/>
        <v>43424</v>
      </c>
      <c r="B2517" s="1">
        <f>A2517-J2517+1</f>
        <v>43422</v>
      </c>
      <c r="C2517" s="1">
        <f t="shared" si="398"/>
        <v>43428</v>
      </c>
      <c r="D2517">
        <f>VLOOKUP(C2517,Sheet2!$A$2:$C$471,2,FALSE)</f>
        <v>47</v>
      </c>
      <c r="E2517">
        <f>VLOOKUP($C2517,Sheet2!$A$2:$D$471,4,FALSE)</f>
        <v>11</v>
      </c>
      <c r="F2517" t="str">
        <f>VLOOKUP(E2517,$W$2:$X$13,2,FALSE)</f>
        <v>NOV</v>
      </c>
      <c r="G2517">
        <f t="shared" si="391"/>
        <v>4</v>
      </c>
      <c r="H2517">
        <f>VLOOKUP($C2517,Sheet2!$A$2:$C$471,3,FALSE)</f>
        <v>2018</v>
      </c>
      <c r="I2517" t="str">
        <f t="shared" si="392"/>
        <v>TUE</v>
      </c>
      <c r="J2517">
        <f t="shared" si="399"/>
        <v>3</v>
      </c>
      <c r="K2517">
        <f>IF(ISERROR(VLOOKUP(A2517,Sheet3!$B$2:$B$72,1,FALSE)),0,1)</f>
        <v>0</v>
      </c>
      <c r="L2517">
        <f t="shared" si="393"/>
        <v>0</v>
      </c>
      <c r="N2517">
        <f t="shared" si="394"/>
        <v>11</v>
      </c>
      <c r="O2517">
        <f t="shared" si="390"/>
        <v>4</v>
      </c>
      <c r="P2517">
        <f t="shared" si="395"/>
        <v>2018</v>
      </c>
      <c r="Q2517" t="str">
        <f t="shared" si="396"/>
        <v>NOV</v>
      </c>
    </row>
    <row r="2518" spans="1:17" x14ac:dyDescent="0.25">
      <c r="A2518" s="1">
        <f t="shared" si="397"/>
        <v>43425</v>
      </c>
      <c r="B2518" s="1">
        <f>A2518-J2518+1</f>
        <v>43422</v>
      </c>
      <c r="C2518" s="1">
        <f t="shared" si="398"/>
        <v>43428</v>
      </c>
      <c r="D2518">
        <f>VLOOKUP(C2518,Sheet2!$A$2:$C$471,2,FALSE)</f>
        <v>47</v>
      </c>
      <c r="E2518">
        <f>VLOOKUP($C2518,Sheet2!$A$2:$D$471,4,FALSE)</f>
        <v>11</v>
      </c>
      <c r="F2518" t="str">
        <f>VLOOKUP(E2518,$W$2:$X$13,2,FALSE)</f>
        <v>NOV</v>
      </c>
      <c r="G2518">
        <f t="shared" si="391"/>
        <v>4</v>
      </c>
      <c r="H2518">
        <f>VLOOKUP($C2518,Sheet2!$A$2:$C$471,3,FALSE)</f>
        <v>2018</v>
      </c>
      <c r="I2518" t="str">
        <f t="shared" si="392"/>
        <v>WED</v>
      </c>
      <c r="J2518">
        <f t="shared" si="399"/>
        <v>4</v>
      </c>
      <c r="K2518">
        <f>IF(ISERROR(VLOOKUP(A2518,Sheet3!$B$2:$B$72,1,FALSE)),0,1)</f>
        <v>0</v>
      </c>
      <c r="L2518">
        <f t="shared" si="393"/>
        <v>0</v>
      </c>
      <c r="N2518">
        <f t="shared" si="394"/>
        <v>11</v>
      </c>
      <c r="O2518">
        <f t="shared" si="390"/>
        <v>4</v>
      </c>
      <c r="P2518">
        <f t="shared" si="395"/>
        <v>2018</v>
      </c>
      <c r="Q2518" t="str">
        <f t="shared" si="396"/>
        <v>NOV</v>
      </c>
    </row>
    <row r="2519" spans="1:17" x14ac:dyDescent="0.25">
      <c r="A2519" s="1">
        <f t="shared" si="397"/>
        <v>43426</v>
      </c>
      <c r="B2519" s="1">
        <f>A2519-J2519+1</f>
        <v>43422</v>
      </c>
      <c r="C2519" s="1">
        <f t="shared" si="398"/>
        <v>43428</v>
      </c>
      <c r="D2519">
        <f>VLOOKUP(C2519,Sheet2!$A$2:$C$471,2,FALSE)</f>
        <v>47</v>
      </c>
      <c r="E2519">
        <f>VLOOKUP($C2519,Sheet2!$A$2:$D$471,4,FALSE)</f>
        <v>11</v>
      </c>
      <c r="F2519" t="str">
        <f>VLOOKUP(E2519,$W$2:$X$13,2,FALSE)</f>
        <v>NOV</v>
      </c>
      <c r="G2519">
        <f t="shared" si="391"/>
        <v>4</v>
      </c>
      <c r="H2519">
        <f>VLOOKUP($C2519,Sheet2!$A$2:$C$471,3,FALSE)</f>
        <v>2018</v>
      </c>
      <c r="I2519" t="str">
        <f t="shared" si="392"/>
        <v>THU</v>
      </c>
      <c r="J2519">
        <f t="shared" si="399"/>
        <v>5</v>
      </c>
      <c r="K2519">
        <f>IF(ISERROR(VLOOKUP(A2519,Sheet3!$B$2:$B$72,1,FALSE)),0,1)</f>
        <v>1</v>
      </c>
      <c r="L2519">
        <f t="shared" si="393"/>
        <v>0</v>
      </c>
      <c r="N2519">
        <f t="shared" si="394"/>
        <v>11</v>
      </c>
      <c r="O2519">
        <f t="shared" si="390"/>
        <v>4</v>
      </c>
      <c r="P2519">
        <f t="shared" si="395"/>
        <v>2018</v>
      </c>
      <c r="Q2519" t="str">
        <f t="shared" si="396"/>
        <v>NOV</v>
      </c>
    </row>
    <row r="2520" spans="1:17" x14ac:dyDescent="0.25">
      <c r="A2520" s="1">
        <f t="shared" si="397"/>
        <v>43427</v>
      </c>
      <c r="B2520" s="1">
        <f>A2520-J2520+1</f>
        <v>43422</v>
      </c>
      <c r="C2520" s="1">
        <f t="shared" si="398"/>
        <v>43428</v>
      </c>
      <c r="D2520">
        <f>VLOOKUP(C2520,Sheet2!$A$2:$C$471,2,FALSE)</f>
        <v>47</v>
      </c>
      <c r="E2520">
        <f>VLOOKUP($C2520,Sheet2!$A$2:$D$471,4,FALSE)</f>
        <v>11</v>
      </c>
      <c r="F2520" t="str">
        <f>VLOOKUP(E2520,$W$2:$X$13,2,FALSE)</f>
        <v>NOV</v>
      </c>
      <c r="G2520">
        <f t="shared" si="391"/>
        <v>4</v>
      </c>
      <c r="H2520">
        <f>VLOOKUP($C2520,Sheet2!$A$2:$C$471,3,FALSE)</f>
        <v>2018</v>
      </c>
      <c r="I2520" t="str">
        <f t="shared" si="392"/>
        <v>FRI</v>
      </c>
      <c r="J2520">
        <f t="shared" si="399"/>
        <v>6</v>
      </c>
      <c r="K2520">
        <f>IF(ISERROR(VLOOKUP(A2520,Sheet3!$B$2:$B$72,1,FALSE)),0,1)</f>
        <v>0</v>
      </c>
      <c r="L2520">
        <f t="shared" si="393"/>
        <v>0</v>
      </c>
      <c r="N2520">
        <f t="shared" si="394"/>
        <v>11</v>
      </c>
      <c r="O2520">
        <f t="shared" si="390"/>
        <v>4</v>
      </c>
      <c r="P2520">
        <f t="shared" si="395"/>
        <v>2018</v>
      </c>
      <c r="Q2520" t="str">
        <f t="shared" si="396"/>
        <v>NOV</v>
      </c>
    </row>
    <row r="2521" spans="1:17" x14ac:dyDescent="0.25">
      <c r="A2521" s="1">
        <f t="shared" si="397"/>
        <v>43428</v>
      </c>
      <c r="B2521" s="1">
        <f>A2521-J2521+1</f>
        <v>43422</v>
      </c>
      <c r="C2521" s="1">
        <f t="shared" si="398"/>
        <v>43428</v>
      </c>
      <c r="D2521">
        <f>VLOOKUP(C2521,Sheet2!$A$2:$C$471,2,FALSE)</f>
        <v>47</v>
      </c>
      <c r="E2521">
        <f>VLOOKUP($C2521,Sheet2!$A$2:$D$471,4,FALSE)</f>
        <v>11</v>
      </c>
      <c r="F2521" t="str">
        <f>VLOOKUP(E2521,$W$2:$X$13,2,FALSE)</f>
        <v>NOV</v>
      </c>
      <c r="G2521">
        <f t="shared" si="391"/>
        <v>4</v>
      </c>
      <c r="H2521">
        <f>VLOOKUP($C2521,Sheet2!$A$2:$C$471,3,FALSE)</f>
        <v>2018</v>
      </c>
      <c r="I2521" t="str">
        <f t="shared" si="392"/>
        <v>SAT</v>
      </c>
      <c r="J2521">
        <f t="shared" si="399"/>
        <v>7</v>
      </c>
      <c r="K2521">
        <f>IF(ISERROR(VLOOKUP(A2521,Sheet3!$B$2:$B$72,1,FALSE)),0,1)</f>
        <v>0</v>
      </c>
      <c r="L2521">
        <f t="shared" si="393"/>
        <v>1</v>
      </c>
      <c r="N2521">
        <f t="shared" si="394"/>
        <v>11</v>
      </c>
      <c r="O2521">
        <f t="shared" si="390"/>
        <v>4</v>
      </c>
      <c r="P2521">
        <f t="shared" si="395"/>
        <v>2018</v>
      </c>
      <c r="Q2521" t="str">
        <f t="shared" si="396"/>
        <v>NOV</v>
      </c>
    </row>
    <row r="2522" spans="1:17" x14ac:dyDescent="0.25">
      <c r="A2522" s="1">
        <f t="shared" si="397"/>
        <v>43429</v>
      </c>
      <c r="B2522" s="1">
        <f>A2522-J2522+1</f>
        <v>43429</v>
      </c>
      <c r="C2522" s="1">
        <f t="shared" si="398"/>
        <v>43435</v>
      </c>
      <c r="D2522">
        <f>VLOOKUP(C2522,Sheet2!$A$2:$C$471,2,FALSE)</f>
        <v>48</v>
      </c>
      <c r="E2522">
        <f>VLOOKUP($C2522,Sheet2!$A$2:$D$471,4,FALSE)</f>
        <v>12</v>
      </c>
      <c r="F2522" t="str">
        <f>VLOOKUP(E2522,$W$2:$X$13,2,FALSE)</f>
        <v>DEC</v>
      </c>
      <c r="G2522">
        <f t="shared" si="391"/>
        <v>4</v>
      </c>
      <c r="H2522">
        <f>VLOOKUP($C2522,Sheet2!$A$2:$C$471,3,FALSE)</f>
        <v>2018</v>
      </c>
      <c r="I2522" t="str">
        <f t="shared" si="392"/>
        <v>SUN</v>
      </c>
      <c r="J2522">
        <f t="shared" si="399"/>
        <v>1</v>
      </c>
      <c r="K2522">
        <f>IF(ISERROR(VLOOKUP(A2522,Sheet3!$B$2:$B$72,1,FALSE)),0,1)</f>
        <v>0</v>
      </c>
      <c r="L2522">
        <f t="shared" si="393"/>
        <v>1</v>
      </c>
      <c r="N2522">
        <f t="shared" si="394"/>
        <v>11</v>
      </c>
      <c r="O2522">
        <f t="shared" si="390"/>
        <v>4</v>
      </c>
      <c r="P2522">
        <f t="shared" si="395"/>
        <v>2018</v>
      </c>
      <c r="Q2522" t="str">
        <f t="shared" si="396"/>
        <v>NOV</v>
      </c>
    </row>
    <row r="2523" spans="1:17" x14ac:dyDescent="0.25">
      <c r="A2523" s="1">
        <f t="shared" si="397"/>
        <v>43430</v>
      </c>
      <c r="B2523" s="1">
        <f>A2523-J2523+1</f>
        <v>43429</v>
      </c>
      <c r="C2523" s="1">
        <f t="shared" si="398"/>
        <v>43435</v>
      </c>
      <c r="D2523">
        <f>VLOOKUP(C2523,Sheet2!$A$2:$C$471,2,FALSE)</f>
        <v>48</v>
      </c>
      <c r="E2523">
        <f>VLOOKUP($C2523,Sheet2!$A$2:$D$471,4,FALSE)</f>
        <v>12</v>
      </c>
      <c r="F2523" t="str">
        <f>VLOOKUP(E2523,$W$2:$X$13,2,FALSE)</f>
        <v>DEC</v>
      </c>
      <c r="G2523">
        <f t="shared" si="391"/>
        <v>4</v>
      </c>
      <c r="H2523">
        <f>VLOOKUP($C2523,Sheet2!$A$2:$C$471,3,FALSE)</f>
        <v>2018</v>
      </c>
      <c r="I2523" t="str">
        <f t="shared" si="392"/>
        <v>MON</v>
      </c>
      <c r="J2523">
        <f t="shared" si="399"/>
        <v>2</v>
      </c>
      <c r="K2523">
        <f>IF(ISERROR(VLOOKUP(A2523,Sheet3!$B$2:$B$72,1,FALSE)),0,1)</f>
        <v>0</v>
      </c>
      <c r="L2523">
        <f t="shared" si="393"/>
        <v>0</v>
      </c>
      <c r="N2523">
        <f t="shared" si="394"/>
        <v>11</v>
      </c>
      <c r="O2523">
        <f t="shared" si="390"/>
        <v>4</v>
      </c>
      <c r="P2523">
        <f t="shared" si="395"/>
        <v>2018</v>
      </c>
      <c r="Q2523" t="str">
        <f t="shared" si="396"/>
        <v>NOV</v>
      </c>
    </row>
    <row r="2524" spans="1:17" x14ac:dyDescent="0.25">
      <c r="A2524" s="1">
        <f t="shared" si="397"/>
        <v>43431</v>
      </c>
      <c r="B2524" s="1">
        <f>A2524-J2524+1</f>
        <v>43429</v>
      </c>
      <c r="C2524" s="1">
        <f t="shared" si="398"/>
        <v>43435</v>
      </c>
      <c r="D2524">
        <f>VLOOKUP(C2524,Sheet2!$A$2:$C$471,2,FALSE)</f>
        <v>48</v>
      </c>
      <c r="E2524">
        <f>VLOOKUP($C2524,Sheet2!$A$2:$D$471,4,FALSE)</f>
        <v>12</v>
      </c>
      <c r="F2524" t="str">
        <f>VLOOKUP(E2524,$W$2:$X$13,2,FALSE)</f>
        <v>DEC</v>
      </c>
      <c r="G2524">
        <f t="shared" si="391"/>
        <v>4</v>
      </c>
      <c r="H2524">
        <f>VLOOKUP($C2524,Sheet2!$A$2:$C$471,3,FALSE)</f>
        <v>2018</v>
      </c>
      <c r="I2524" t="str">
        <f t="shared" si="392"/>
        <v>TUE</v>
      </c>
      <c r="J2524">
        <f t="shared" si="399"/>
        <v>3</v>
      </c>
      <c r="K2524">
        <f>IF(ISERROR(VLOOKUP(A2524,Sheet3!$B$2:$B$72,1,FALSE)),0,1)</f>
        <v>0</v>
      </c>
      <c r="L2524">
        <f t="shared" si="393"/>
        <v>0</v>
      </c>
      <c r="N2524">
        <f t="shared" si="394"/>
        <v>11</v>
      </c>
      <c r="O2524">
        <f t="shared" si="390"/>
        <v>4</v>
      </c>
      <c r="P2524">
        <f t="shared" si="395"/>
        <v>2018</v>
      </c>
      <c r="Q2524" t="str">
        <f t="shared" si="396"/>
        <v>NOV</v>
      </c>
    </row>
    <row r="2525" spans="1:17" x14ac:dyDescent="0.25">
      <c r="A2525" s="1">
        <f t="shared" si="397"/>
        <v>43432</v>
      </c>
      <c r="B2525" s="1">
        <f>A2525-J2525+1</f>
        <v>43429</v>
      </c>
      <c r="C2525" s="1">
        <f t="shared" si="398"/>
        <v>43435</v>
      </c>
      <c r="D2525">
        <f>VLOOKUP(C2525,Sheet2!$A$2:$C$471,2,FALSE)</f>
        <v>48</v>
      </c>
      <c r="E2525">
        <f>VLOOKUP($C2525,Sheet2!$A$2:$D$471,4,FALSE)</f>
        <v>12</v>
      </c>
      <c r="F2525" t="str">
        <f>VLOOKUP(E2525,$W$2:$X$13,2,FALSE)</f>
        <v>DEC</v>
      </c>
      <c r="G2525">
        <f t="shared" si="391"/>
        <v>4</v>
      </c>
      <c r="H2525">
        <f>VLOOKUP($C2525,Sheet2!$A$2:$C$471,3,FALSE)</f>
        <v>2018</v>
      </c>
      <c r="I2525" t="str">
        <f t="shared" si="392"/>
        <v>WED</v>
      </c>
      <c r="J2525">
        <f t="shared" si="399"/>
        <v>4</v>
      </c>
      <c r="K2525">
        <f>IF(ISERROR(VLOOKUP(A2525,Sheet3!$B$2:$B$72,1,FALSE)),0,1)</f>
        <v>0</v>
      </c>
      <c r="L2525">
        <f t="shared" si="393"/>
        <v>0</v>
      </c>
      <c r="N2525">
        <f t="shared" si="394"/>
        <v>11</v>
      </c>
      <c r="O2525">
        <f t="shared" si="390"/>
        <v>4</v>
      </c>
      <c r="P2525">
        <f t="shared" si="395"/>
        <v>2018</v>
      </c>
      <c r="Q2525" t="str">
        <f t="shared" si="396"/>
        <v>NOV</v>
      </c>
    </row>
    <row r="2526" spans="1:17" x14ac:dyDescent="0.25">
      <c r="A2526" s="1">
        <f t="shared" si="397"/>
        <v>43433</v>
      </c>
      <c r="B2526" s="1">
        <f>A2526-J2526+1</f>
        <v>43429</v>
      </c>
      <c r="C2526" s="1">
        <f t="shared" si="398"/>
        <v>43435</v>
      </c>
      <c r="D2526">
        <f>VLOOKUP(C2526,Sheet2!$A$2:$C$471,2,FALSE)</f>
        <v>48</v>
      </c>
      <c r="E2526">
        <f>VLOOKUP($C2526,Sheet2!$A$2:$D$471,4,FALSE)</f>
        <v>12</v>
      </c>
      <c r="F2526" t="str">
        <f>VLOOKUP(E2526,$W$2:$X$13,2,FALSE)</f>
        <v>DEC</v>
      </c>
      <c r="G2526">
        <f t="shared" si="391"/>
        <v>4</v>
      </c>
      <c r="H2526">
        <f>VLOOKUP($C2526,Sheet2!$A$2:$C$471,3,FALSE)</f>
        <v>2018</v>
      </c>
      <c r="I2526" t="str">
        <f t="shared" si="392"/>
        <v>THU</v>
      </c>
      <c r="J2526">
        <f t="shared" si="399"/>
        <v>5</v>
      </c>
      <c r="K2526">
        <f>IF(ISERROR(VLOOKUP(A2526,Sheet3!$B$2:$B$72,1,FALSE)),0,1)</f>
        <v>0</v>
      </c>
      <c r="L2526">
        <f t="shared" si="393"/>
        <v>0</v>
      </c>
      <c r="N2526">
        <f t="shared" si="394"/>
        <v>11</v>
      </c>
      <c r="O2526">
        <f t="shared" si="390"/>
        <v>4</v>
      </c>
      <c r="P2526">
        <f t="shared" si="395"/>
        <v>2018</v>
      </c>
      <c r="Q2526" t="str">
        <f t="shared" si="396"/>
        <v>NOV</v>
      </c>
    </row>
    <row r="2527" spans="1:17" x14ac:dyDescent="0.25">
      <c r="A2527" s="1">
        <f t="shared" si="397"/>
        <v>43434</v>
      </c>
      <c r="B2527" s="1">
        <f>A2527-J2527+1</f>
        <v>43429</v>
      </c>
      <c r="C2527" s="1">
        <f t="shared" si="398"/>
        <v>43435</v>
      </c>
      <c r="D2527">
        <f>VLOOKUP(C2527,Sheet2!$A$2:$C$471,2,FALSE)</f>
        <v>48</v>
      </c>
      <c r="E2527">
        <f>VLOOKUP($C2527,Sheet2!$A$2:$D$471,4,FALSE)</f>
        <v>12</v>
      </c>
      <c r="F2527" t="str">
        <f>VLOOKUP(E2527,$W$2:$X$13,2,FALSE)</f>
        <v>DEC</v>
      </c>
      <c r="G2527">
        <f t="shared" si="391"/>
        <v>4</v>
      </c>
      <c r="H2527">
        <f>VLOOKUP($C2527,Sheet2!$A$2:$C$471,3,FALSE)</f>
        <v>2018</v>
      </c>
      <c r="I2527" t="str">
        <f t="shared" si="392"/>
        <v>FRI</v>
      </c>
      <c r="J2527">
        <f t="shared" si="399"/>
        <v>6</v>
      </c>
      <c r="K2527">
        <f>IF(ISERROR(VLOOKUP(A2527,Sheet3!$B$2:$B$72,1,FALSE)),0,1)</f>
        <v>0</v>
      </c>
      <c r="L2527">
        <f t="shared" si="393"/>
        <v>0</v>
      </c>
      <c r="N2527">
        <f t="shared" si="394"/>
        <v>11</v>
      </c>
      <c r="O2527">
        <f t="shared" si="390"/>
        <v>4</v>
      </c>
      <c r="P2527">
        <f t="shared" si="395"/>
        <v>2018</v>
      </c>
      <c r="Q2527" t="str">
        <f t="shared" si="396"/>
        <v>NOV</v>
      </c>
    </row>
    <row r="2528" spans="1:17" x14ac:dyDescent="0.25">
      <c r="A2528" s="1">
        <f t="shared" si="397"/>
        <v>43435</v>
      </c>
      <c r="B2528" s="1">
        <f>A2528-J2528+1</f>
        <v>43429</v>
      </c>
      <c r="C2528" s="1">
        <f t="shared" si="398"/>
        <v>43435</v>
      </c>
      <c r="D2528">
        <f>VLOOKUP(C2528,Sheet2!$A$2:$C$471,2,FALSE)</f>
        <v>48</v>
      </c>
      <c r="E2528">
        <f>VLOOKUP($C2528,Sheet2!$A$2:$D$471,4,FALSE)</f>
        <v>12</v>
      </c>
      <c r="F2528" t="str">
        <f>VLOOKUP(E2528,$W$2:$X$13,2,FALSE)</f>
        <v>DEC</v>
      </c>
      <c r="G2528">
        <f t="shared" si="391"/>
        <v>4</v>
      </c>
      <c r="H2528">
        <f>VLOOKUP($C2528,Sheet2!$A$2:$C$471,3,FALSE)</f>
        <v>2018</v>
      </c>
      <c r="I2528" t="str">
        <f t="shared" si="392"/>
        <v>SAT</v>
      </c>
      <c r="J2528">
        <f t="shared" si="399"/>
        <v>7</v>
      </c>
      <c r="K2528">
        <f>IF(ISERROR(VLOOKUP(A2528,Sheet3!$B$2:$B$72,1,FALSE)),0,1)</f>
        <v>0</v>
      </c>
      <c r="L2528">
        <f t="shared" si="393"/>
        <v>1</v>
      </c>
      <c r="N2528">
        <f t="shared" si="394"/>
        <v>12</v>
      </c>
      <c r="O2528">
        <f t="shared" si="390"/>
        <v>4</v>
      </c>
      <c r="P2528">
        <f t="shared" si="395"/>
        <v>2018</v>
      </c>
      <c r="Q2528" t="str">
        <f t="shared" si="396"/>
        <v>DEC</v>
      </c>
    </row>
    <row r="2529" spans="1:17" x14ac:dyDescent="0.25">
      <c r="A2529" s="1">
        <f t="shared" si="397"/>
        <v>43436</v>
      </c>
      <c r="B2529" s="1">
        <f>A2529-J2529+1</f>
        <v>43436</v>
      </c>
      <c r="C2529" s="1">
        <f t="shared" si="398"/>
        <v>43442</v>
      </c>
      <c r="D2529">
        <f>VLOOKUP(C2529,Sheet2!$A$2:$C$471,2,FALSE)</f>
        <v>49</v>
      </c>
      <c r="E2529">
        <f>VLOOKUP($C2529,Sheet2!$A$2:$D$471,4,FALSE)</f>
        <v>12</v>
      </c>
      <c r="F2529" t="str">
        <f>VLOOKUP(E2529,$W$2:$X$13,2,FALSE)</f>
        <v>DEC</v>
      </c>
      <c r="G2529">
        <f t="shared" si="391"/>
        <v>4</v>
      </c>
      <c r="H2529">
        <f>VLOOKUP($C2529,Sheet2!$A$2:$C$471,3,FALSE)</f>
        <v>2018</v>
      </c>
      <c r="I2529" t="str">
        <f t="shared" si="392"/>
        <v>SUN</v>
      </c>
      <c r="J2529">
        <f t="shared" si="399"/>
        <v>1</v>
      </c>
      <c r="K2529">
        <f>IF(ISERROR(VLOOKUP(A2529,Sheet3!$B$2:$B$72,1,FALSE)),0,1)</f>
        <v>0</v>
      </c>
      <c r="L2529">
        <f t="shared" si="393"/>
        <v>1</v>
      </c>
      <c r="N2529">
        <f t="shared" si="394"/>
        <v>12</v>
      </c>
      <c r="O2529">
        <f t="shared" si="390"/>
        <v>4</v>
      </c>
      <c r="P2529">
        <f t="shared" si="395"/>
        <v>2018</v>
      </c>
      <c r="Q2529" t="str">
        <f t="shared" si="396"/>
        <v>DEC</v>
      </c>
    </row>
    <row r="2530" spans="1:17" x14ac:dyDescent="0.25">
      <c r="A2530" s="1">
        <f t="shared" si="397"/>
        <v>43437</v>
      </c>
      <c r="B2530" s="1">
        <f>A2530-J2530+1</f>
        <v>43436</v>
      </c>
      <c r="C2530" s="1">
        <f t="shared" si="398"/>
        <v>43442</v>
      </c>
      <c r="D2530">
        <f>VLOOKUP(C2530,Sheet2!$A$2:$C$471,2,FALSE)</f>
        <v>49</v>
      </c>
      <c r="E2530">
        <f>VLOOKUP($C2530,Sheet2!$A$2:$D$471,4,FALSE)</f>
        <v>12</v>
      </c>
      <c r="F2530" t="str">
        <f>VLOOKUP(E2530,$W$2:$X$13,2,FALSE)</f>
        <v>DEC</v>
      </c>
      <c r="G2530">
        <f t="shared" si="391"/>
        <v>4</v>
      </c>
      <c r="H2530">
        <f>VLOOKUP($C2530,Sheet2!$A$2:$C$471,3,FALSE)</f>
        <v>2018</v>
      </c>
      <c r="I2530" t="str">
        <f t="shared" si="392"/>
        <v>MON</v>
      </c>
      <c r="J2530">
        <f t="shared" si="399"/>
        <v>2</v>
      </c>
      <c r="K2530">
        <f>IF(ISERROR(VLOOKUP(A2530,Sheet3!$B$2:$B$72,1,FALSE)),0,1)</f>
        <v>0</v>
      </c>
      <c r="L2530">
        <f t="shared" si="393"/>
        <v>0</v>
      </c>
      <c r="N2530">
        <f t="shared" si="394"/>
        <v>12</v>
      </c>
      <c r="O2530">
        <f t="shared" si="390"/>
        <v>4</v>
      </c>
      <c r="P2530">
        <f t="shared" si="395"/>
        <v>2018</v>
      </c>
      <c r="Q2530" t="str">
        <f t="shared" si="396"/>
        <v>DEC</v>
      </c>
    </row>
    <row r="2531" spans="1:17" x14ac:dyDescent="0.25">
      <c r="A2531" s="1">
        <f t="shared" si="397"/>
        <v>43438</v>
      </c>
      <c r="B2531" s="1">
        <f>A2531-J2531+1</f>
        <v>43436</v>
      </c>
      <c r="C2531" s="1">
        <f t="shared" si="398"/>
        <v>43442</v>
      </c>
      <c r="D2531">
        <f>VLOOKUP(C2531,Sheet2!$A$2:$C$471,2,FALSE)</f>
        <v>49</v>
      </c>
      <c r="E2531">
        <f>VLOOKUP($C2531,Sheet2!$A$2:$D$471,4,FALSE)</f>
        <v>12</v>
      </c>
      <c r="F2531" t="str">
        <f>VLOOKUP(E2531,$W$2:$X$13,2,FALSE)</f>
        <v>DEC</v>
      </c>
      <c r="G2531">
        <f t="shared" si="391"/>
        <v>4</v>
      </c>
      <c r="H2531">
        <f>VLOOKUP($C2531,Sheet2!$A$2:$C$471,3,FALSE)</f>
        <v>2018</v>
      </c>
      <c r="I2531" t="str">
        <f t="shared" si="392"/>
        <v>TUE</v>
      </c>
      <c r="J2531">
        <f t="shared" si="399"/>
        <v>3</v>
      </c>
      <c r="K2531">
        <f>IF(ISERROR(VLOOKUP(A2531,Sheet3!$B$2:$B$72,1,FALSE)),0,1)</f>
        <v>0</v>
      </c>
      <c r="L2531">
        <f t="shared" si="393"/>
        <v>0</v>
      </c>
      <c r="N2531">
        <f t="shared" si="394"/>
        <v>12</v>
      </c>
      <c r="O2531">
        <f t="shared" si="390"/>
        <v>4</v>
      </c>
      <c r="P2531">
        <f t="shared" si="395"/>
        <v>2018</v>
      </c>
      <c r="Q2531" t="str">
        <f t="shared" si="396"/>
        <v>DEC</v>
      </c>
    </row>
    <row r="2532" spans="1:17" x14ac:dyDescent="0.25">
      <c r="A2532" s="1">
        <f t="shared" si="397"/>
        <v>43439</v>
      </c>
      <c r="B2532" s="1">
        <f>A2532-J2532+1</f>
        <v>43436</v>
      </c>
      <c r="C2532" s="1">
        <f t="shared" si="398"/>
        <v>43442</v>
      </c>
      <c r="D2532">
        <f>VLOOKUP(C2532,Sheet2!$A$2:$C$471,2,FALSE)</f>
        <v>49</v>
      </c>
      <c r="E2532">
        <f>VLOOKUP($C2532,Sheet2!$A$2:$D$471,4,FALSE)</f>
        <v>12</v>
      </c>
      <c r="F2532" t="str">
        <f>VLOOKUP(E2532,$W$2:$X$13,2,FALSE)</f>
        <v>DEC</v>
      </c>
      <c r="G2532">
        <f t="shared" si="391"/>
        <v>4</v>
      </c>
      <c r="H2532">
        <f>VLOOKUP($C2532,Sheet2!$A$2:$C$471,3,FALSE)</f>
        <v>2018</v>
      </c>
      <c r="I2532" t="str">
        <f t="shared" si="392"/>
        <v>WED</v>
      </c>
      <c r="J2532">
        <f t="shared" si="399"/>
        <v>4</v>
      </c>
      <c r="K2532">
        <f>IF(ISERROR(VLOOKUP(A2532,Sheet3!$B$2:$B$72,1,FALSE)),0,1)</f>
        <v>0</v>
      </c>
      <c r="L2532">
        <f t="shared" si="393"/>
        <v>0</v>
      </c>
      <c r="N2532">
        <f t="shared" si="394"/>
        <v>12</v>
      </c>
      <c r="O2532">
        <f t="shared" si="390"/>
        <v>4</v>
      </c>
      <c r="P2532">
        <f t="shared" si="395"/>
        <v>2018</v>
      </c>
      <c r="Q2532" t="str">
        <f t="shared" si="396"/>
        <v>DEC</v>
      </c>
    </row>
    <row r="2533" spans="1:17" x14ac:dyDescent="0.25">
      <c r="A2533" s="1">
        <f t="shared" si="397"/>
        <v>43440</v>
      </c>
      <c r="B2533" s="1">
        <f>A2533-J2533+1</f>
        <v>43436</v>
      </c>
      <c r="C2533" s="1">
        <f t="shared" si="398"/>
        <v>43442</v>
      </c>
      <c r="D2533">
        <f>VLOOKUP(C2533,Sheet2!$A$2:$C$471,2,FALSE)</f>
        <v>49</v>
      </c>
      <c r="E2533">
        <f>VLOOKUP($C2533,Sheet2!$A$2:$D$471,4,FALSE)</f>
        <v>12</v>
      </c>
      <c r="F2533" t="str">
        <f>VLOOKUP(E2533,$W$2:$X$13,2,FALSE)</f>
        <v>DEC</v>
      </c>
      <c r="G2533">
        <f t="shared" si="391"/>
        <v>4</v>
      </c>
      <c r="H2533">
        <f>VLOOKUP($C2533,Sheet2!$A$2:$C$471,3,FALSE)</f>
        <v>2018</v>
      </c>
      <c r="I2533" t="str">
        <f t="shared" si="392"/>
        <v>THU</v>
      </c>
      <c r="J2533">
        <f t="shared" si="399"/>
        <v>5</v>
      </c>
      <c r="K2533">
        <f>IF(ISERROR(VLOOKUP(A2533,Sheet3!$B$2:$B$72,1,FALSE)),0,1)</f>
        <v>0</v>
      </c>
      <c r="L2533">
        <f t="shared" si="393"/>
        <v>0</v>
      </c>
      <c r="N2533">
        <f t="shared" si="394"/>
        <v>12</v>
      </c>
      <c r="O2533">
        <f t="shared" si="390"/>
        <v>4</v>
      </c>
      <c r="P2533">
        <f t="shared" si="395"/>
        <v>2018</v>
      </c>
      <c r="Q2533" t="str">
        <f t="shared" si="396"/>
        <v>DEC</v>
      </c>
    </row>
    <row r="2534" spans="1:17" x14ac:dyDescent="0.25">
      <c r="A2534" s="1">
        <f t="shared" si="397"/>
        <v>43441</v>
      </c>
      <c r="B2534" s="1">
        <f>A2534-J2534+1</f>
        <v>43436</v>
      </c>
      <c r="C2534" s="1">
        <f t="shared" si="398"/>
        <v>43442</v>
      </c>
      <c r="D2534">
        <f>VLOOKUP(C2534,Sheet2!$A$2:$C$471,2,FALSE)</f>
        <v>49</v>
      </c>
      <c r="E2534">
        <f>VLOOKUP($C2534,Sheet2!$A$2:$D$471,4,FALSE)</f>
        <v>12</v>
      </c>
      <c r="F2534" t="str">
        <f>VLOOKUP(E2534,$W$2:$X$13,2,FALSE)</f>
        <v>DEC</v>
      </c>
      <c r="G2534">
        <f t="shared" si="391"/>
        <v>4</v>
      </c>
      <c r="H2534">
        <f>VLOOKUP($C2534,Sheet2!$A$2:$C$471,3,FALSE)</f>
        <v>2018</v>
      </c>
      <c r="I2534" t="str">
        <f t="shared" si="392"/>
        <v>FRI</v>
      </c>
      <c r="J2534">
        <f t="shared" si="399"/>
        <v>6</v>
      </c>
      <c r="K2534">
        <f>IF(ISERROR(VLOOKUP(A2534,Sheet3!$B$2:$B$72,1,FALSE)),0,1)</f>
        <v>0</v>
      </c>
      <c r="L2534">
        <f t="shared" si="393"/>
        <v>0</v>
      </c>
      <c r="N2534">
        <f t="shared" si="394"/>
        <v>12</v>
      </c>
      <c r="O2534">
        <f t="shared" si="390"/>
        <v>4</v>
      </c>
      <c r="P2534">
        <f t="shared" si="395"/>
        <v>2018</v>
      </c>
      <c r="Q2534" t="str">
        <f t="shared" si="396"/>
        <v>DEC</v>
      </c>
    </row>
    <row r="2535" spans="1:17" x14ac:dyDescent="0.25">
      <c r="A2535" s="1">
        <f t="shared" si="397"/>
        <v>43442</v>
      </c>
      <c r="B2535" s="1">
        <f>A2535-J2535+1</f>
        <v>43436</v>
      </c>
      <c r="C2535" s="1">
        <f t="shared" si="398"/>
        <v>43442</v>
      </c>
      <c r="D2535">
        <f>VLOOKUP(C2535,Sheet2!$A$2:$C$471,2,FALSE)</f>
        <v>49</v>
      </c>
      <c r="E2535">
        <f>VLOOKUP($C2535,Sheet2!$A$2:$D$471,4,FALSE)</f>
        <v>12</v>
      </c>
      <c r="F2535" t="str">
        <f>VLOOKUP(E2535,$W$2:$X$13,2,FALSE)</f>
        <v>DEC</v>
      </c>
      <c r="G2535">
        <f t="shared" si="391"/>
        <v>4</v>
      </c>
      <c r="H2535">
        <f>VLOOKUP($C2535,Sheet2!$A$2:$C$471,3,FALSE)</f>
        <v>2018</v>
      </c>
      <c r="I2535" t="str">
        <f t="shared" si="392"/>
        <v>SAT</v>
      </c>
      <c r="J2535">
        <f t="shared" si="399"/>
        <v>7</v>
      </c>
      <c r="K2535">
        <f>IF(ISERROR(VLOOKUP(A2535,Sheet3!$B$2:$B$72,1,FALSE)),0,1)</f>
        <v>0</v>
      </c>
      <c r="L2535">
        <f t="shared" si="393"/>
        <v>1</v>
      </c>
      <c r="N2535">
        <f t="shared" si="394"/>
        <v>12</v>
      </c>
      <c r="O2535">
        <f t="shared" si="390"/>
        <v>4</v>
      </c>
      <c r="P2535">
        <f t="shared" si="395"/>
        <v>2018</v>
      </c>
      <c r="Q2535" t="str">
        <f t="shared" si="396"/>
        <v>DEC</v>
      </c>
    </row>
    <row r="2536" spans="1:17" x14ac:dyDescent="0.25">
      <c r="A2536" s="1">
        <f t="shared" si="397"/>
        <v>43443</v>
      </c>
      <c r="B2536" s="1">
        <f>A2536-J2536+1</f>
        <v>43443</v>
      </c>
      <c r="C2536" s="1">
        <f t="shared" si="398"/>
        <v>43449</v>
      </c>
      <c r="D2536">
        <f>VLOOKUP(C2536,Sheet2!$A$2:$C$471,2,FALSE)</f>
        <v>50</v>
      </c>
      <c r="E2536">
        <f>VLOOKUP($C2536,Sheet2!$A$2:$D$471,4,FALSE)</f>
        <v>12</v>
      </c>
      <c r="F2536" t="str">
        <f>VLOOKUP(E2536,$W$2:$X$13,2,FALSE)</f>
        <v>DEC</v>
      </c>
      <c r="G2536">
        <f t="shared" si="391"/>
        <v>4</v>
      </c>
      <c r="H2536">
        <f>VLOOKUP($C2536,Sheet2!$A$2:$C$471,3,FALSE)</f>
        <v>2018</v>
      </c>
      <c r="I2536" t="str">
        <f t="shared" si="392"/>
        <v>SUN</v>
      </c>
      <c r="J2536">
        <f t="shared" si="399"/>
        <v>1</v>
      </c>
      <c r="K2536">
        <f>IF(ISERROR(VLOOKUP(A2536,Sheet3!$B$2:$B$72,1,FALSE)),0,1)</f>
        <v>0</v>
      </c>
      <c r="L2536">
        <f t="shared" si="393"/>
        <v>1</v>
      </c>
      <c r="N2536">
        <f t="shared" si="394"/>
        <v>12</v>
      </c>
      <c r="O2536">
        <f t="shared" si="390"/>
        <v>4</v>
      </c>
      <c r="P2536">
        <f t="shared" si="395"/>
        <v>2018</v>
      </c>
      <c r="Q2536" t="str">
        <f t="shared" si="396"/>
        <v>DEC</v>
      </c>
    </row>
    <row r="2537" spans="1:17" x14ac:dyDescent="0.25">
      <c r="A2537" s="1">
        <f t="shared" si="397"/>
        <v>43444</v>
      </c>
      <c r="B2537" s="1">
        <f>A2537-J2537+1</f>
        <v>43443</v>
      </c>
      <c r="C2537" s="1">
        <f t="shared" si="398"/>
        <v>43449</v>
      </c>
      <c r="D2537">
        <f>VLOOKUP(C2537,Sheet2!$A$2:$C$471,2,FALSE)</f>
        <v>50</v>
      </c>
      <c r="E2537">
        <f>VLOOKUP($C2537,Sheet2!$A$2:$D$471,4,FALSE)</f>
        <v>12</v>
      </c>
      <c r="F2537" t="str">
        <f>VLOOKUP(E2537,$W$2:$X$13,2,FALSE)</f>
        <v>DEC</v>
      </c>
      <c r="G2537">
        <f t="shared" si="391"/>
        <v>4</v>
      </c>
      <c r="H2537">
        <f>VLOOKUP($C2537,Sheet2!$A$2:$C$471,3,FALSE)</f>
        <v>2018</v>
      </c>
      <c r="I2537" t="str">
        <f t="shared" si="392"/>
        <v>MON</v>
      </c>
      <c r="J2537">
        <f t="shared" si="399"/>
        <v>2</v>
      </c>
      <c r="K2537">
        <f>IF(ISERROR(VLOOKUP(A2537,Sheet3!$B$2:$B$72,1,FALSE)),0,1)</f>
        <v>0</v>
      </c>
      <c r="L2537">
        <f t="shared" si="393"/>
        <v>0</v>
      </c>
      <c r="N2537">
        <f t="shared" si="394"/>
        <v>12</v>
      </c>
      <c r="O2537">
        <f t="shared" si="390"/>
        <v>4</v>
      </c>
      <c r="P2537">
        <f t="shared" si="395"/>
        <v>2018</v>
      </c>
      <c r="Q2537" t="str">
        <f t="shared" si="396"/>
        <v>DEC</v>
      </c>
    </row>
    <row r="2538" spans="1:17" x14ac:dyDescent="0.25">
      <c r="A2538" s="1">
        <f t="shared" si="397"/>
        <v>43445</v>
      </c>
      <c r="B2538" s="1">
        <f>A2538-J2538+1</f>
        <v>43443</v>
      </c>
      <c r="C2538" s="1">
        <f t="shared" si="398"/>
        <v>43449</v>
      </c>
      <c r="D2538">
        <f>VLOOKUP(C2538,Sheet2!$A$2:$C$471,2,FALSE)</f>
        <v>50</v>
      </c>
      <c r="E2538">
        <f>VLOOKUP($C2538,Sheet2!$A$2:$D$471,4,FALSE)</f>
        <v>12</v>
      </c>
      <c r="F2538" t="str">
        <f>VLOOKUP(E2538,$W$2:$X$13,2,FALSE)</f>
        <v>DEC</v>
      </c>
      <c r="G2538">
        <f t="shared" si="391"/>
        <v>4</v>
      </c>
      <c r="H2538">
        <f>VLOOKUP($C2538,Sheet2!$A$2:$C$471,3,FALSE)</f>
        <v>2018</v>
      </c>
      <c r="I2538" t="str">
        <f t="shared" si="392"/>
        <v>TUE</v>
      </c>
      <c r="J2538">
        <f t="shared" si="399"/>
        <v>3</v>
      </c>
      <c r="K2538">
        <f>IF(ISERROR(VLOOKUP(A2538,Sheet3!$B$2:$B$72,1,FALSE)),0,1)</f>
        <v>0</v>
      </c>
      <c r="L2538">
        <f t="shared" si="393"/>
        <v>0</v>
      </c>
      <c r="N2538">
        <f t="shared" si="394"/>
        <v>12</v>
      </c>
      <c r="O2538">
        <f t="shared" si="390"/>
        <v>4</v>
      </c>
      <c r="P2538">
        <f t="shared" si="395"/>
        <v>2018</v>
      </c>
      <c r="Q2538" t="str">
        <f t="shared" si="396"/>
        <v>DEC</v>
      </c>
    </row>
    <row r="2539" spans="1:17" x14ac:dyDescent="0.25">
      <c r="A2539" s="1">
        <f t="shared" si="397"/>
        <v>43446</v>
      </c>
      <c r="B2539" s="1">
        <f>A2539-J2539+1</f>
        <v>43443</v>
      </c>
      <c r="C2539" s="1">
        <f t="shared" si="398"/>
        <v>43449</v>
      </c>
      <c r="D2539">
        <f>VLOOKUP(C2539,Sheet2!$A$2:$C$471,2,FALSE)</f>
        <v>50</v>
      </c>
      <c r="E2539">
        <f>VLOOKUP($C2539,Sheet2!$A$2:$D$471,4,FALSE)</f>
        <v>12</v>
      </c>
      <c r="F2539" t="str">
        <f>VLOOKUP(E2539,$W$2:$X$13,2,FALSE)</f>
        <v>DEC</v>
      </c>
      <c r="G2539">
        <f t="shared" si="391"/>
        <v>4</v>
      </c>
      <c r="H2539">
        <f>VLOOKUP($C2539,Sheet2!$A$2:$C$471,3,FALSE)</f>
        <v>2018</v>
      </c>
      <c r="I2539" t="str">
        <f t="shared" si="392"/>
        <v>WED</v>
      </c>
      <c r="J2539">
        <f t="shared" si="399"/>
        <v>4</v>
      </c>
      <c r="K2539">
        <f>IF(ISERROR(VLOOKUP(A2539,Sheet3!$B$2:$B$72,1,FALSE)),0,1)</f>
        <v>0</v>
      </c>
      <c r="L2539">
        <f t="shared" si="393"/>
        <v>0</v>
      </c>
      <c r="N2539">
        <f t="shared" si="394"/>
        <v>12</v>
      </c>
      <c r="O2539">
        <f t="shared" si="390"/>
        <v>4</v>
      </c>
      <c r="P2539">
        <f t="shared" si="395"/>
        <v>2018</v>
      </c>
      <c r="Q2539" t="str">
        <f t="shared" si="396"/>
        <v>DEC</v>
      </c>
    </row>
    <row r="2540" spans="1:17" x14ac:dyDescent="0.25">
      <c r="A2540" s="1">
        <f t="shared" si="397"/>
        <v>43447</v>
      </c>
      <c r="B2540" s="1">
        <f>A2540-J2540+1</f>
        <v>43443</v>
      </c>
      <c r="C2540" s="1">
        <f t="shared" si="398"/>
        <v>43449</v>
      </c>
      <c r="D2540">
        <f>VLOOKUP(C2540,Sheet2!$A$2:$C$471,2,FALSE)</f>
        <v>50</v>
      </c>
      <c r="E2540">
        <f>VLOOKUP($C2540,Sheet2!$A$2:$D$471,4,FALSE)</f>
        <v>12</v>
      </c>
      <c r="F2540" t="str">
        <f>VLOOKUP(E2540,$W$2:$X$13,2,FALSE)</f>
        <v>DEC</v>
      </c>
      <c r="G2540">
        <f t="shared" si="391"/>
        <v>4</v>
      </c>
      <c r="H2540">
        <f>VLOOKUP($C2540,Sheet2!$A$2:$C$471,3,FALSE)</f>
        <v>2018</v>
      </c>
      <c r="I2540" t="str">
        <f t="shared" si="392"/>
        <v>THU</v>
      </c>
      <c r="J2540">
        <f t="shared" si="399"/>
        <v>5</v>
      </c>
      <c r="K2540">
        <f>IF(ISERROR(VLOOKUP(A2540,Sheet3!$B$2:$B$72,1,FALSE)),0,1)</f>
        <v>0</v>
      </c>
      <c r="L2540">
        <f t="shared" si="393"/>
        <v>0</v>
      </c>
      <c r="N2540">
        <f t="shared" si="394"/>
        <v>12</v>
      </c>
      <c r="O2540">
        <f t="shared" si="390"/>
        <v>4</v>
      </c>
      <c r="P2540">
        <f t="shared" si="395"/>
        <v>2018</v>
      </c>
      <c r="Q2540" t="str">
        <f t="shared" si="396"/>
        <v>DEC</v>
      </c>
    </row>
    <row r="2541" spans="1:17" x14ac:dyDescent="0.25">
      <c r="A2541" s="1">
        <f t="shared" si="397"/>
        <v>43448</v>
      </c>
      <c r="B2541" s="1">
        <f>A2541-J2541+1</f>
        <v>43443</v>
      </c>
      <c r="C2541" s="1">
        <f t="shared" si="398"/>
        <v>43449</v>
      </c>
      <c r="D2541">
        <f>VLOOKUP(C2541,Sheet2!$A$2:$C$471,2,FALSE)</f>
        <v>50</v>
      </c>
      <c r="E2541">
        <f>VLOOKUP($C2541,Sheet2!$A$2:$D$471,4,FALSE)</f>
        <v>12</v>
      </c>
      <c r="F2541" t="str">
        <f>VLOOKUP(E2541,$W$2:$X$13,2,FALSE)</f>
        <v>DEC</v>
      </c>
      <c r="G2541">
        <f t="shared" si="391"/>
        <v>4</v>
      </c>
      <c r="H2541">
        <f>VLOOKUP($C2541,Sheet2!$A$2:$C$471,3,FALSE)</f>
        <v>2018</v>
      </c>
      <c r="I2541" t="str">
        <f t="shared" si="392"/>
        <v>FRI</v>
      </c>
      <c r="J2541">
        <f t="shared" si="399"/>
        <v>6</v>
      </c>
      <c r="K2541">
        <f>IF(ISERROR(VLOOKUP(A2541,Sheet3!$B$2:$B$72,1,FALSE)),0,1)</f>
        <v>0</v>
      </c>
      <c r="L2541">
        <f t="shared" si="393"/>
        <v>0</v>
      </c>
      <c r="N2541">
        <f t="shared" si="394"/>
        <v>12</v>
      </c>
      <c r="O2541">
        <f t="shared" si="390"/>
        <v>4</v>
      </c>
      <c r="P2541">
        <f t="shared" si="395"/>
        <v>2018</v>
      </c>
      <c r="Q2541" t="str">
        <f t="shared" si="396"/>
        <v>DEC</v>
      </c>
    </row>
    <row r="2542" spans="1:17" x14ac:dyDescent="0.25">
      <c r="A2542" s="1">
        <f t="shared" si="397"/>
        <v>43449</v>
      </c>
      <c r="B2542" s="1">
        <f>A2542-J2542+1</f>
        <v>43443</v>
      </c>
      <c r="C2542" s="1">
        <f t="shared" si="398"/>
        <v>43449</v>
      </c>
      <c r="D2542">
        <f>VLOOKUP(C2542,Sheet2!$A$2:$C$471,2,FALSE)</f>
        <v>50</v>
      </c>
      <c r="E2542">
        <f>VLOOKUP($C2542,Sheet2!$A$2:$D$471,4,FALSE)</f>
        <v>12</v>
      </c>
      <c r="F2542" t="str">
        <f>VLOOKUP(E2542,$W$2:$X$13,2,FALSE)</f>
        <v>DEC</v>
      </c>
      <c r="G2542">
        <f t="shared" si="391"/>
        <v>4</v>
      </c>
      <c r="H2542">
        <f>VLOOKUP($C2542,Sheet2!$A$2:$C$471,3,FALSE)</f>
        <v>2018</v>
      </c>
      <c r="I2542" t="str">
        <f t="shared" si="392"/>
        <v>SAT</v>
      </c>
      <c r="J2542">
        <f t="shared" si="399"/>
        <v>7</v>
      </c>
      <c r="K2542">
        <f>IF(ISERROR(VLOOKUP(A2542,Sheet3!$B$2:$B$72,1,FALSE)),0,1)</f>
        <v>0</v>
      </c>
      <c r="L2542">
        <f t="shared" si="393"/>
        <v>1</v>
      </c>
      <c r="N2542">
        <f t="shared" si="394"/>
        <v>12</v>
      </c>
      <c r="O2542">
        <f t="shared" si="390"/>
        <v>4</v>
      </c>
      <c r="P2542">
        <f t="shared" si="395"/>
        <v>2018</v>
      </c>
      <c r="Q2542" t="str">
        <f t="shared" si="396"/>
        <v>DEC</v>
      </c>
    </row>
    <row r="2543" spans="1:17" x14ac:dyDescent="0.25">
      <c r="A2543" s="1">
        <f t="shared" si="397"/>
        <v>43450</v>
      </c>
      <c r="B2543" s="1">
        <f>A2543-J2543+1</f>
        <v>43450</v>
      </c>
      <c r="C2543" s="1">
        <f t="shared" si="398"/>
        <v>43456</v>
      </c>
      <c r="D2543">
        <f>VLOOKUP(C2543,Sheet2!$A$2:$C$471,2,FALSE)</f>
        <v>51</v>
      </c>
      <c r="E2543">
        <f>VLOOKUP($C2543,Sheet2!$A$2:$D$471,4,FALSE)</f>
        <v>12</v>
      </c>
      <c r="F2543" t="str">
        <f>VLOOKUP(E2543,$W$2:$X$13,2,FALSE)</f>
        <v>DEC</v>
      </c>
      <c r="G2543">
        <f t="shared" si="391"/>
        <v>4</v>
      </c>
      <c r="H2543">
        <f>VLOOKUP($C2543,Sheet2!$A$2:$C$471,3,FALSE)</f>
        <v>2018</v>
      </c>
      <c r="I2543" t="str">
        <f t="shared" si="392"/>
        <v>SUN</v>
      </c>
      <c r="J2543">
        <f t="shared" si="399"/>
        <v>1</v>
      </c>
      <c r="K2543">
        <f>IF(ISERROR(VLOOKUP(A2543,Sheet3!$B$2:$B$72,1,FALSE)),0,1)</f>
        <v>0</v>
      </c>
      <c r="L2543">
        <f t="shared" si="393"/>
        <v>1</v>
      </c>
      <c r="N2543">
        <f t="shared" si="394"/>
        <v>12</v>
      </c>
      <c r="O2543">
        <f t="shared" si="390"/>
        <v>4</v>
      </c>
      <c r="P2543">
        <f t="shared" si="395"/>
        <v>2018</v>
      </c>
      <c r="Q2543" t="str">
        <f t="shared" si="396"/>
        <v>DEC</v>
      </c>
    </row>
    <row r="2544" spans="1:17" x14ac:dyDescent="0.25">
      <c r="A2544" s="1">
        <f t="shared" si="397"/>
        <v>43451</v>
      </c>
      <c r="B2544" s="1">
        <f>A2544-J2544+1</f>
        <v>43450</v>
      </c>
      <c r="C2544" s="1">
        <f t="shared" si="398"/>
        <v>43456</v>
      </c>
      <c r="D2544">
        <f>VLOOKUP(C2544,Sheet2!$A$2:$C$471,2,FALSE)</f>
        <v>51</v>
      </c>
      <c r="E2544">
        <f>VLOOKUP($C2544,Sheet2!$A$2:$D$471,4,FALSE)</f>
        <v>12</v>
      </c>
      <c r="F2544" t="str">
        <f>VLOOKUP(E2544,$W$2:$X$13,2,FALSE)</f>
        <v>DEC</v>
      </c>
      <c r="G2544">
        <f t="shared" si="391"/>
        <v>4</v>
      </c>
      <c r="H2544">
        <f>VLOOKUP($C2544,Sheet2!$A$2:$C$471,3,FALSE)</f>
        <v>2018</v>
      </c>
      <c r="I2544" t="str">
        <f t="shared" si="392"/>
        <v>MON</v>
      </c>
      <c r="J2544">
        <f t="shared" si="399"/>
        <v>2</v>
      </c>
      <c r="K2544">
        <f>IF(ISERROR(VLOOKUP(A2544,Sheet3!$B$2:$B$72,1,FALSE)),0,1)</f>
        <v>0</v>
      </c>
      <c r="L2544">
        <f t="shared" si="393"/>
        <v>0</v>
      </c>
      <c r="N2544">
        <f t="shared" si="394"/>
        <v>12</v>
      </c>
      <c r="O2544">
        <f t="shared" si="390"/>
        <v>4</v>
      </c>
      <c r="P2544">
        <f t="shared" si="395"/>
        <v>2018</v>
      </c>
      <c r="Q2544" t="str">
        <f t="shared" si="396"/>
        <v>DEC</v>
      </c>
    </row>
    <row r="2545" spans="1:17" x14ac:dyDescent="0.25">
      <c r="A2545" s="1">
        <f t="shared" si="397"/>
        <v>43452</v>
      </c>
      <c r="B2545" s="1">
        <f>A2545-J2545+1</f>
        <v>43450</v>
      </c>
      <c r="C2545" s="1">
        <f t="shared" si="398"/>
        <v>43456</v>
      </c>
      <c r="D2545">
        <f>VLOOKUP(C2545,Sheet2!$A$2:$C$471,2,FALSE)</f>
        <v>51</v>
      </c>
      <c r="E2545">
        <f>VLOOKUP($C2545,Sheet2!$A$2:$D$471,4,FALSE)</f>
        <v>12</v>
      </c>
      <c r="F2545" t="str">
        <f>VLOOKUP(E2545,$W$2:$X$13,2,FALSE)</f>
        <v>DEC</v>
      </c>
      <c r="G2545">
        <f t="shared" si="391"/>
        <v>4</v>
      </c>
      <c r="H2545">
        <f>VLOOKUP($C2545,Sheet2!$A$2:$C$471,3,FALSE)</f>
        <v>2018</v>
      </c>
      <c r="I2545" t="str">
        <f t="shared" si="392"/>
        <v>TUE</v>
      </c>
      <c r="J2545">
        <f t="shared" si="399"/>
        <v>3</v>
      </c>
      <c r="K2545">
        <f>IF(ISERROR(VLOOKUP(A2545,Sheet3!$B$2:$B$72,1,FALSE)),0,1)</f>
        <v>0</v>
      </c>
      <c r="L2545">
        <f t="shared" si="393"/>
        <v>0</v>
      </c>
      <c r="N2545">
        <f t="shared" si="394"/>
        <v>12</v>
      </c>
      <c r="O2545">
        <f t="shared" si="390"/>
        <v>4</v>
      </c>
      <c r="P2545">
        <f t="shared" si="395"/>
        <v>2018</v>
      </c>
      <c r="Q2545" t="str">
        <f t="shared" si="396"/>
        <v>DEC</v>
      </c>
    </row>
    <row r="2546" spans="1:17" x14ac:dyDescent="0.25">
      <c r="A2546" s="1">
        <f t="shared" si="397"/>
        <v>43453</v>
      </c>
      <c r="B2546" s="1">
        <f>A2546-J2546+1</f>
        <v>43450</v>
      </c>
      <c r="C2546" s="1">
        <f t="shared" si="398"/>
        <v>43456</v>
      </c>
      <c r="D2546">
        <f>VLOOKUP(C2546,Sheet2!$A$2:$C$471,2,FALSE)</f>
        <v>51</v>
      </c>
      <c r="E2546">
        <f>VLOOKUP($C2546,Sheet2!$A$2:$D$471,4,FALSE)</f>
        <v>12</v>
      </c>
      <c r="F2546" t="str">
        <f>VLOOKUP(E2546,$W$2:$X$13,2,FALSE)</f>
        <v>DEC</v>
      </c>
      <c r="G2546">
        <f t="shared" si="391"/>
        <v>4</v>
      </c>
      <c r="H2546">
        <f>VLOOKUP($C2546,Sheet2!$A$2:$C$471,3,FALSE)</f>
        <v>2018</v>
      </c>
      <c r="I2546" t="str">
        <f t="shared" si="392"/>
        <v>WED</v>
      </c>
      <c r="J2546">
        <f t="shared" si="399"/>
        <v>4</v>
      </c>
      <c r="K2546">
        <f>IF(ISERROR(VLOOKUP(A2546,Sheet3!$B$2:$B$72,1,FALSE)),0,1)</f>
        <v>0</v>
      </c>
      <c r="L2546">
        <f t="shared" si="393"/>
        <v>0</v>
      </c>
      <c r="N2546">
        <f t="shared" si="394"/>
        <v>12</v>
      </c>
      <c r="O2546">
        <f t="shared" si="390"/>
        <v>4</v>
      </c>
      <c r="P2546">
        <f t="shared" si="395"/>
        <v>2018</v>
      </c>
      <c r="Q2546" t="str">
        <f t="shared" si="396"/>
        <v>DEC</v>
      </c>
    </row>
    <row r="2547" spans="1:17" x14ac:dyDescent="0.25">
      <c r="A2547" s="1">
        <f t="shared" si="397"/>
        <v>43454</v>
      </c>
      <c r="B2547" s="1">
        <f>A2547-J2547+1</f>
        <v>43450</v>
      </c>
      <c r="C2547" s="1">
        <f t="shared" si="398"/>
        <v>43456</v>
      </c>
      <c r="D2547">
        <f>VLOOKUP(C2547,Sheet2!$A$2:$C$471,2,FALSE)</f>
        <v>51</v>
      </c>
      <c r="E2547">
        <f>VLOOKUP($C2547,Sheet2!$A$2:$D$471,4,FALSE)</f>
        <v>12</v>
      </c>
      <c r="F2547" t="str">
        <f>VLOOKUP(E2547,$W$2:$X$13,2,FALSE)</f>
        <v>DEC</v>
      </c>
      <c r="G2547">
        <f t="shared" si="391"/>
        <v>4</v>
      </c>
      <c r="H2547">
        <f>VLOOKUP($C2547,Sheet2!$A$2:$C$471,3,FALSE)</f>
        <v>2018</v>
      </c>
      <c r="I2547" t="str">
        <f t="shared" si="392"/>
        <v>THU</v>
      </c>
      <c r="J2547">
        <f t="shared" si="399"/>
        <v>5</v>
      </c>
      <c r="K2547">
        <f>IF(ISERROR(VLOOKUP(A2547,Sheet3!$B$2:$B$72,1,FALSE)),0,1)</f>
        <v>0</v>
      </c>
      <c r="L2547">
        <f t="shared" si="393"/>
        <v>0</v>
      </c>
      <c r="N2547">
        <f t="shared" si="394"/>
        <v>12</v>
      </c>
      <c r="O2547">
        <f t="shared" si="390"/>
        <v>4</v>
      </c>
      <c r="P2547">
        <f t="shared" si="395"/>
        <v>2018</v>
      </c>
      <c r="Q2547" t="str">
        <f t="shared" si="396"/>
        <v>DEC</v>
      </c>
    </row>
    <row r="2548" spans="1:17" x14ac:dyDescent="0.25">
      <c r="A2548" s="1">
        <f t="shared" si="397"/>
        <v>43455</v>
      </c>
      <c r="B2548" s="1">
        <f>A2548-J2548+1</f>
        <v>43450</v>
      </c>
      <c r="C2548" s="1">
        <f t="shared" si="398"/>
        <v>43456</v>
      </c>
      <c r="D2548">
        <f>VLOOKUP(C2548,Sheet2!$A$2:$C$471,2,FALSE)</f>
        <v>51</v>
      </c>
      <c r="E2548">
        <f>VLOOKUP($C2548,Sheet2!$A$2:$D$471,4,FALSE)</f>
        <v>12</v>
      </c>
      <c r="F2548" t="str">
        <f>VLOOKUP(E2548,$W$2:$X$13,2,FALSE)</f>
        <v>DEC</v>
      </c>
      <c r="G2548">
        <f t="shared" si="391"/>
        <v>4</v>
      </c>
      <c r="H2548">
        <f>VLOOKUP($C2548,Sheet2!$A$2:$C$471,3,FALSE)</f>
        <v>2018</v>
      </c>
      <c r="I2548" t="str">
        <f t="shared" si="392"/>
        <v>FRI</v>
      </c>
      <c r="J2548">
        <f t="shared" si="399"/>
        <v>6</v>
      </c>
      <c r="K2548">
        <f>IF(ISERROR(VLOOKUP(A2548,Sheet3!$B$2:$B$72,1,FALSE)),0,1)</f>
        <v>0</v>
      </c>
      <c r="L2548">
        <f t="shared" si="393"/>
        <v>0</v>
      </c>
      <c r="N2548">
        <f t="shared" si="394"/>
        <v>12</v>
      </c>
      <c r="O2548">
        <f t="shared" ref="O2548:O2611" si="400">ROUNDUP(N2548/3,0)</f>
        <v>4</v>
      </c>
      <c r="P2548">
        <f t="shared" si="395"/>
        <v>2018</v>
      </c>
      <c r="Q2548" t="str">
        <f t="shared" si="396"/>
        <v>DEC</v>
      </c>
    </row>
    <row r="2549" spans="1:17" x14ac:dyDescent="0.25">
      <c r="A2549" s="1">
        <f t="shared" si="397"/>
        <v>43456</v>
      </c>
      <c r="B2549" s="1">
        <f>A2549-J2549+1</f>
        <v>43450</v>
      </c>
      <c r="C2549" s="1">
        <f t="shared" si="398"/>
        <v>43456</v>
      </c>
      <c r="D2549">
        <f>VLOOKUP(C2549,Sheet2!$A$2:$C$471,2,FALSE)</f>
        <v>51</v>
      </c>
      <c r="E2549">
        <f>VLOOKUP($C2549,Sheet2!$A$2:$D$471,4,FALSE)</f>
        <v>12</v>
      </c>
      <c r="F2549" t="str">
        <f>VLOOKUP(E2549,$W$2:$X$13,2,FALSE)</f>
        <v>DEC</v>
      </c>
      <c r="G2549">
        <f t="shared" si="391"/>
        <v>4</v>
      </c>
      <c r="H2549">
        <f>VLOOKUP($C2549,Sheet2!$A$2:$C$471,3,FALSE)</f>
        <v>2018</v>
      </c>
      <c r="I2549" t="str">
        <f t="shared" si="392"/>
        <v>SAT</v>
      </c>
      <c r="J2549">
        <f t="shared" si="399"/>
        <v>7</v>
      </c>
      <c r="K2549">
        <f>IF(ISERROR(VLOOKUP(A2549,Sheet3!$B$2:$B$72,1,FALSE)),0,1)</f>
        <v>0</v>
      </c>
      <c r="L2549">
        <f t="shared" si="393"/>
        <v>1</v>
      </c>
      <c r="N2549">
        <f t="shared" si="394"/>
        <v>12</v>
      </c>
      <c r="O2549">
        <f t="shared" si="400"/>
        <v>4</v>
      </c>
      <c r="P2549">
        <f t="shared" si="395"/>
        <v>2018</v>
      </c>
      <c r="Q2549" t="str">
        <f t="shared" si="396"/>
        <v>DEC</v>
      </c>
    </row>
    <row r="2550" spans="1:17" x14ac:dyDescent="0.25">
      <c r="A2550" s="1">
        <f t="shared" si="397"/>
        <v>43457</v>
      </c>
      <c r="B2550" s="1">
        <f>A2550-J2550+1</f>
        <v>43457</v>
      </c>
      <c r="C2550" s="1">
        <f t="shared" si="398"/>
        <v>43463</v>
      </c>
      <c r="D2550">
        <f>VLOOKUP(C2550,Sheet2!$A$2:$C$471,2,FALSE)</f>
        <v>52</v>
      </c>
      <c r="E2550">
        <f>VLOOKUP($C2550,Sheet2!$A$2:$D$471,4,FALSE)</f>
        <v>12</v>
      </c>
      <c r="F2550" t="str">
        <f>VLOOKUP(E2550,$W$2:$X$13,2,FALSE)</f>
        <v>DEC</v>
      </c>
      <c r="G2550">
        <f t="shared" si="391"/>
        <v>4</v>
      </c>
      <c r="H2550">
        <f>VLOOKUP($C2550,Sheet2!$A$2:$C$471,3,FALSE)</f>
        <v>2018</v>
      </c>
      <c r="I2550" t="str">
        <f t="shared" si="392"/>
        <v>SUN</v>
      </c>
      <c r="J2550">
        <f t="shared" si="399"/>
        <v>1</v>
      </c>
      <c r="K2550">
        <f>IF(ISERROR(VLOOKUP(A2550,Sheet3!$B$2:$B$72,1,FALSE)),0,1)</f>
        <v>0</v>
      </c>
      <c r="L2550">
        <f t="shared" si="393"/>
        <v>1</v>
      </c>
      <c r="N2550">
        <f t="shared" si="394"/>
        <v>12</v>
      </c>
      <c r="O2550">
        <f t="shared" si="400"/>
        <v>4</v>
      </c>
      <c r="P2550">
        <f t="shared" si="395"/>
        <v>2018</v>
      </c>
      <c r="Q2550" t="str">
        <f t="shared" si="396"/>
        <v>DEC</v>
      </c>
    </row>
    <row r="2551" spans="1:17" x14ac:dyDescent="0.25">
      <c r="A2551" s="1">
        <f t="shared" si="397"/>
        <v>43458</v>
      </c>
      <c r="B2551" s="1">
        <f>A2551-J2551+1</f>
        <v>43457</v>
      </c>
      <c r="C2551" s="1">
        <f t="shared" si="398"/>
        <v>43463</v>
      </c>
      <c r="D2551">
        <f>VLOOKUP(C2551,Sheet2!$A$2:$C$471,2,FALSE)</f>
        <v>52</v>
      </c>
      <c r="E2551">
        <f>VLOOKUP($C2551,Sheet2!$A$2:$D$471,4,FALSE)</f>
        <v>12</v>
      </c>
      <c r="F2551" t="str">
        <f>VLOOKUP(E2551,$W$2:$X$13,2,FALSE)</f>
        <v>DEC</v>
      </c>
      <c r="G2551">
        <f t="shared" si="391"/>
        <v>4</v>
      </c>
      <c r="H2551">
        <f>VLOOKUP($C2551,Sheet2!$A$2:$C$471,3,FALSE)</f>
        <v>2018</v>
      </c>
      <c r="I2551" t="str">
        <f t="shared" si="392"/>
        <v>MON</v>
      </c>
      <c r="J2551">
        <f t="shared" si="399"/>
        <v>2</v>
      </c>
      <c r="K2551">
        <f>IF(ISERROR(VLOOKUP(A2551,Sheet3!$B$2:$B$72,1,FALSE)),0,1)</f>
        <v>0</v>
      </c>
      <c r="L2551">
        <f t="shared" si="393"/>
        <v>0</v>
      </c>
      <c r="N2551">
        <f t="shared" si="394"/>
        <v>12</v>
      </c>
      <c r="O2551">
        <f t="shared" si="400"/>
        <v>4</v>
      </c>
      <c r="P2551">
        <f t="shared" si="395"/>
        <v>2018</v>
      </c>
      <c r="Q2551" t="str">
        <f t="shared" si="396"/>
        <v>DEC</v>
      </c>
    </row>
    <row r="2552" spans="1:17" x14ac:dyDescent="0.25">
      <c r="A2552" s="1">
        <f t="shared" si="397"/>
        <v>43459</v>
      </c>
      <c r="B2552" s="1">
        <f>A2552-J2552+1</f>
        <v>43457</v>
      </c>
      <c r="C2552" s="1">
        <f t="shared" si="398"/>
        <v>43463</v>
      </c>
      <c r="D2552">
        <f>VLOOKUP(C2552,Sheet2!$A$2:$C$471,2,FALSE)</f>
        <v>52</v>
      </c>
      <c r="E2552">
        <f>VLOOKUP($C2552,Sheet2!$A$2:$D$471,4,FALSE)</f>
        <v>12</v>
      </c>
      <c r="F2552" t="str">
        <f>VLOOKUP(E2552,$W$2:$X$13,2,FALSE)</f>
        <v>DEC</v>
      </c>
      <c r="G2552">
        <f t="shared" si="391"/>
        <v>4</v>
      </c>
      <c r="H2552">
        <f>VLOOKUP($C2552,Sheet2!$A$2:$C$471,3,FALSE)</f>
        <v>2018</v>
      </c>
      <c r="I2552" t="str">
        <f t="shared" si="392"/>
        <v>TUE</v>
      </c>
      <c r="J2552">
        <f t="shared" si="399"/>
        <v>3</v>
      </c>
      <c r="K2552">
        <f>IF(ISERROR(VLOOKUP(A2552,Sheet3!$B$2:$B$72,1,FALSE)),0,1)</f>
        <v>1</v>
      </c>
      <c r="L2552">
        <f t="shared" si="393"/>
        <v>0</v>
      </c>
      <c r="N2552">
        <f t="shared" si="394"/>
        <v>12</v>
      </c>
      <c r="O2552">
        <f t="shared" si="400"/>
        <v>4</v>
      </c>
      <c r="P2552">
        <f t="shared" si="395"/>
        <v>2018</v>
      </c>
      <c r="Q2552" t="str">
        <f t="shared" si="396"/>
        <v>DEC</v>
      </c>
    </row>
    <row r="2553" spans="1:17" x14ac:dyDescent="0.25">
      <c r="A2553" s="1">
        <f t="shared" si="397"/>
        <v>43460</v>
      </c>
      <c r="B2553" s="1">
        <f>A2553-J2553+1</f>
        <v>43457</v>
      </c>
      <c r="C2553" s="1">
        <f t="shared" si="398"/>
        <v>43463</v>
      </c>
      <c r="D2553">
        <f>VLOOKUP(C2553,Sheet2!$A$2:$C$471,2,FALSE)</f>
        <v>52</v>
      </c>
      <c r="E2553">
        <f>VLOOKUP($C2553,Sheet2!$A$2:$D$471,4,FALSE)</f>
        <v>12</v>
      </c>
      <c r="F2553" t="str">
        <f>VLOOKUP(E2553,$W$2:$X$13,2,FALSE)</f>
        <v>DEC</v>
      </c>
      <c r="G2553">
        <f t="shared" si="391"/>
        <v>4</v>
      </c>
      <c r="H2553">
        <f>VLOOKUP($C2553,Sheet2!$A$2:$C$471,3,FALSE)</f>
        <v>2018</v>
      </c>
      <c r="I2553" t="str">
        <f t="shared" si="392"/>
        <v>WED</v>
      </c>
      <c r="J2553">
        <f t="shared" si="399"/>
        <v>4</v>
      </c>
      <c r="K2553">
        <f>IF(ISERROR(VLOOKUP(A2553,Sheet3!$B$2:$B$72,1,FALSE)),0,1)</f>
        <v>0</v>
      </c>
      <c r="L2553">
        <f t="shared" si="393"/>
        <v>0</v>
      </c>
      <c r="N2553">
        <f t="shared" si="394"/>
        <v>12</v>
      </c>
      <c r="O2553">
        <f t="shared" si="400"/>
        <v>4</v>
      </c>
      <c r="P2553">
        <f t="shared" si="395"/>
        <v>2018</v>
      </c>
      <c r="Q2553" t="str">
        <f t="shared" si="396"/>
        <v>DEC</v>
      </c>
    </row>
    <row r="2554" spans="1:17" x14ac:dyDescent="0.25">
      <c r="A2554" s="1">
        <f t="shared" si="397"/>
        <v>43461</v>
      </c>
      <c r="B2554" s="1">
        <f>A2554-J2554+1</f>
        <v>43457</v>
      </c>
      <c r="C2554" s="1">
        <f t="shared" si="398"/>
        <v>43463</v>
      </c>
      <c r="D2554">
        <f>VLOOKUP(C2554,Sheet2!$A$2:$C$471,2,FALSE)</f>
        <v>52</v>
      </c>
      <c r="E2554">
        <f>VLOOKUP($C2554,Sheet2!$A$2:$D$471,4,FALSE)</f>
        <v>12</v>
      </c>
      <c r="F2554" t="str">
        <f>VLOOKUP(E2554,$W$2:$X$13,2,FALSE)</f>
        <v>DEC</v>
      </c>
      <c r="G2554">
        <f t="shared" si="391"/>
        <v>4</v>
      </c>
      <c r="H2554">
        <f>VLOOKUP($C2554,Sheet2!$A$2:$C$471,3,FALSE)</f>
        <v>2018</v>
      </c>
      <c r="I2554" t="str">
        <f t="shared" si="392"/>
        <v>THU</v>
      </c>
      <c r="J2554">
        <f t="shared" si="399"/>
        <v>5</v>
      </c>
      <c r="K2554">
        <f>IF(ISERROR(VLOOKUP(A2554,Sheet3!$B$2:$B$72,1,FALSE)),0,1)</f>
        <v>0</v>
      </c>
      <c r="L2554">
        <f t="shared" si="393"/>
        <v>0</v>
      </c>
      <c r="N2554">
        <f t="shared" si="394"/>
        <v>12</v>
      </c>
      <c r="O2554">
        <f t="shared" si="400"/>
        <v>4</v>
      </c>
      <c r="P2554">
        <f t="shared" si="395"/>
        <v>2018</v>
      </c>
      <c r="Q2554" t="str">
        <f t="shared" si="396"/>
        <v>DEC</v>
      </c>
    </row>
    <row r="2555" spans="1:17" x14ac:dyDescent="0.25">
      <c r="A2555" s="1">
        <f t="shared" si="397"/>
        <v>43462</v>
      </c>
      <c r="B2555" s="1">
        <f>A2555-J2555+1</f>
        <v>43457</v>
      </c>
      <c r="C2555" s="1">
        <f t="shared" si="398"/>
        <v>43463</v>
      </c>
      <c r="D2555">
        <f>VLOOKUP(C2555,Sheet2!$A$2:$C$471,2,FALSE)</f>
        <v>52</v>
      </c>
      <c r="E2555">
        <f>VLOOKUP($C2555,Sheet2!$A$2:$D$471,4,FALSE)</f>
        <v>12</v>
      </c>
      <c r="F2555" t="str">
        <f>VLOOKUP(E2555,$W$2:$X$13,2,FALSE)</f>
        <v>DEC</v>
      </c>
      <c r="G2555">
        <f t="shared" si="391"/>
        <v>4</v>
      </c>
      <c r="H2555">
        <f>VLOOKUP($C2555,Sheet2!$A$2:$C$471,3,FALSE)</f>
        <v>2018</v>
      </c>
      <c r="I2555" t="str">
        <f t="shared" si="392"/>
        <v>FRI</v>
      </c>
      <c r="J2555">
        <f t="shared" si="399"/>
        <v>6</v>
      </c>
      <c r="K2555">
        <f>IF(ISERROR(VLOOKUP(A2555,Sheet3!$B$2:$B$72,1,FALSE)),0,1)</f>
        <v>0</v>
      </c>
      <c r="L2555">
        <f t="shared" si="393"/>
        <v>0</v>
      </c>
      <c r="N2555">
        <f t="shared" si="394"/>
        <v>12</v>
      </c>
      <c r="O2555">
        <f t="shared" si="400"/>
        <v>4</v>
      </c>
      <c r="P2555">
        <f t="shared" si="395"/>
        <v>2018</v>
      </c>
      <c r="Q2555" t="str">
        <f t="shared" si="396"/>
        <v>DEC</v>
      </c>
    </row>
    <row r="2556" spans="1:17" x14ac:dyDescent="0.25">
      <c r="A2556" s="1">
        <f t="shared" si="397"/>
        <v>43463</v>
      </c>
      <c r="B2556" s="1">
        <f>A2556-J2556+1</f>
        <v>43457</v>
      </c>
      <c r="C2556" s="1">
        <f t="shared" si="398"/>
        <v>43463</v>
      </c>
      <c r="D2556">
        <f>VLOOKUP(C2556,Sheet2!$A$2:$C$471,2,FALSE)</f>
        <v>52</v>
      </c>
      <c r="E2556">
        <f>VLOOKUP($C2556,Sheet2!$A$2:$D$471,4,FALSE)</f>
        <v>12</v>
      </c>
      <c r="F2556" t="str">
        <f>VLOOKUP(E2556,$W$2:$X$13,2,FALSE)</f>
        <v>DEC</v>
      </c>
      <c r="G2556">
        <f t="shared" si="391"/>
        <v>4</v>
      </c>
      <c r="H2556">
        <f>VLOOKUP($C2556,Sheet2!$A$2:$C$471,3,FALSE)</f>
        <v>2018</v>
      </c>
      <c r="I2556" t="str">
        <f t="shared" si="392"/>
        <v>SAT</v>
      </c>
      <c r="J2556">
        <f t="shared" si="399"/>
        <v>7</v>
      </c>
      <c r="K2556">
        <f>IF(ISERROR(VLOOKUP(A2556,Sheet3!$B$2:$B$72,1,FALSE)),0,1)</f>
        <v>0</v>
      </c>
      <c r="L2556">
        <f t="shared" si="393"/>
        <v>1</v>
      </c>
      <c r="N2556">
        <f t="shared" si="394"/>
        <v>12</v>
      </c>
      <c r="O2556">
        <f t="shared" si="400"/>
        <v>4</v>
      </c>
      <c r="P2556">
        <f t="shared" si="395"/>
        <v>2018</v>
      </c>
      <c r="Q2556" t="str">
        <f t="shared" si="396"/>
        <v>DEC</v>
      </c>
    </row>
    <row r="2557" spans="1:17" x14ac:dyDescent="0.25">
      <c r="A2557" s="1">
        <f t="shared" si="397"/>
        <v>43464</v>
      </c>
      <c r="B2557" s="1">
        <f>A2557-J2557+1</f>
        <v>43464</v>
      </c>
      <c r="C2557" s="1">
        <f t="shared" si="398"/>
        <v>43470</v>
      </c>
      <c r="D2557">
        <f>VLOOKUP(C2557,Sheet2!$A$2:$C$471,2,FALSE)</f>
        <v>1</v>
      </c>
      <c r="E2557">
        <f>VLOOKUP($C2557,Sheet2!$A$2:$D$471,4,FALSE)</f>
        <v>1</v>
      </c>
      <c r="F2557" t="str">
        <f>VLOOKUP(E2557,$W$2:$X$13,2,FALSE)</f>
        <v>JAN</v>
      </c>
      <c r="G2557">
        <f t="shared" si="391"/>
        <v>1</v>
      </c>
      <c r="H2557">
        <f>VLOOKUP($C2557,Sheet2!$A$2:$C$471,3,FALSE)</f>
        <v>2019</v>
      </c>
      <c r="I2557" t="str">
        <f t="shared" si="392"/>
        <v>SUN</v>
      </c>
      <c r="J2557">
        <f t="shared" si="399"/>
        <v>1</v>
      </c>
      <c r="K2557">
        <f>IF(ISERROR(VLOOKUP(A2557,Sheet3!$B$2:$B$72,1,FALSE)),0,1)</f>
        <v>0</v>
      </c>
      <c r="L2557">
        <f t="shared" si="393"/>
        <v>1</v>
      </c>
      <c r="N2557">
        <f t="shared" si="394"/>
        <v>12</v>
      </c>
      <c r="O2557">
        <f t="shared" si="400"/>
        <v>4</v>
      </c>
      <c r="P2557">
        <f t="shared" si="395"/>
        <v>2018</v>
      </c>
      <c r="Q2557" t="str">
        <f t="shared" si="396"/>
        <v>DEC</v>
      </c>
    </row>
    <row r="2558" spans="1:17" x14ac:dyDescent="0.25">
      <c r="A2558" s="1">
        <f t="shared" si="397"/>
        <v>43465</v>
      </c>
      <c r="B2558" s="1">
        <f>A2558-J2558+1</f>
        <v>43464</v>
      </c>
      <c r="C2558" s="1">
        <f t="shared" si="398"/>
        <v>43470</v>
      </c>
      <c r="D2558">
        <f>VLOOKUP(C2558,Sheet2!$A$2:$C$471,2,FALSE)</f>
        <v>1</v>
      </c>
      <c r="E2558">
        <f>VLOOKUP($C2558,Sheet2!$A$2:$D$471,4,FALSE)</f>
        <v>1</v>
      </c>
      <c r="F2558" t="str">
        <f>VLOOKUP(E2558,$W$2:$X$13,2,FALSE)</f>
        <v>JAN</v>
      </c>
      <c r="G2558">
        <f t="shared" si="391"/>
        <v>1</v>
      </c>
      <c r="H2558">
        <f>VLOOKUP($C2558,Sheet2!$A$2:$C$471,3,FALSE)</f>
        <v>2019</v>
      </c>
      <c r="I2558" t="str">
        <f t="shared" si="392"/>
        <v>MON</v>
      </c>
      <c r="J2558">
        <f t="shared" si="399"/>
        <v>2</v>
      </c>
      <c r="K2558">
        <f>IF(ISERROR(VLOOKUP(A2558,Sheet3!$B$2:$B$72,1,FALSE)),0,1)</f>
        <v>0</v>
      </c>
      <c r="L2558">
        <f t="shared" si="393"/>
        <v>0</v>
      </c>
      <c r="N2558">
        <f t="shared" si="394"/>
        <v>12</v>
      </c>
      <c r="O2558">
        <f t="shared" si="400"/>
        <v>4</v>
      </c>
      <c r="P2558">
        <f t="shared" si="395"/>
        <v>2018</v>
      </c>
      <c r="Q2558" t="str">
        <f t="shared" si="396"/>
        <v>DEC</v>
      </c>
    </row>
    <row r="2559" spans="1:17" x14ac:dyDescent="0.25">
      <c r="A2559" s="1">
        <f t="shared" si="397"/>
        <v>43466</v>
      </c>
      <c r="B2559" s="1">
        <f>A2559-J2559+1</f>
        <v>43464</v>
      </c>
      <c r="C2559" s="1">
        <f t="shared" si="398"/>
        <v>43470</v>
      </c>
      <c r="D2559">
        <f>VLOOKUP(C2559,Sheet2!$A$2:$C$471,2,FALSE)</f>
        <v>1</v>
      </c>
      <c r="E2559">
        <f>VLOOKUP($C2559,Sheet2!$A$2:$D$471,4,FALSE)</f>
        <v>1</v>
      </c>
      <c r="F2559" t="str">
        <f>VLOOKUP(E2559,$W$2:$X$13,2,FALSE)</f>
        <v>JAN</v>
      </c>
      <c r="G2559">
        <f t="shared" si="391"/>
        <v>1</v>
      </c>
      <c r="H2559">
        <f>VLOOKUP($C2559,Sheet2!$A$2:$C$471,3,FALSE)</f>
        <v>2019</v>
      </c>
      <c r="I2559" t="str">
        <f t="shared" si="392"/>
        <v>TUE</v>
      </c>
      <c r="J2559">
        <f t="shared" si="399"/>
        <v>3</v>
      </c>
      <c r="K2559">
        <f>IF(ISERROR(VLOOKUP(A2559,Sheet3!$B$2:$B$72,1,FALSE)),0,1)</f>
        <v>1</v>
      </c>
      <c r="L2559">
        <f t="shared" si="393"/>
        <v>0</v>
      </c>
      <c r="N2559">
        <f t="shared" si="394"/>
        <v>1</v>
      </c>
      <c r="O2559">
        <f t="shared" si="400"/>
        <v>1</v>
      </c>
      <c r="P2559">
        <f t="shared" si="395"/>
        <v>2019</v>
      </c>
      <c r="Q2559" t="str">
        <f t="shared" si="396"/>
        <v>JAN</v>
      </c>
    </row>
    <row r="2560" spans="1:17" x14ac:dyDescent="0.25">
      <c r="A2560" s="1">
        <f t="shared" si="397"/>
        <v>43467</v>
      </c>
      <c r="B2560" s="1">
        <f>A2560-J2560+1</f>
        <v>43464</v>
      </c>
      <c r="C2560" s="1">
        <f t="shared" si="398"/>
        <v>43470</v>
      </c>
      <c r="D2560">
        <f>VLOOKUP(C2560,Sheet2!$A$2:$C$471,2,FALSE)</f>
        <v>1</v>
      </c>
      <c r="E2560">
        <f>VLOOKUP($C2560,Sheet2!$A$2:$D$471,4,FALSE)</f>
        <v>1</v>
      </c>
      <c r="F2560" t="str">
        <f>VLOOKUP(E2560,$W$2:$X$13,2,FALSE)</f>
        <v>JAN</v>
      </c>
      <c r="G2560">
        <f t="shared" si="391"/>
        <v>1</v>
      </c>
      <c r="H2560">
        <f>VLOOKUP($C2560,Sheet2!$A$2:$C$471,3,FALSE)</f>
        <v>2019</v>
      </c>
      <c r="I2560" t="str">
        <f t="shared" si="392"/>
        <v>WED</v>
      </c>
      <c r="J2560">
        <f t="shared" si="399"/>
        <v>4</v>
      </c>
      <c r="K2560">
        <f>IF(ISERROR(VLOOKUP(A2560,Sheet3!$B$2:$B$72,1,FALSE)),0,1)</f>
        <v>0</v>
      </c>
      <c r="L2560">
        <f t="shared" si="393"/>
        <v>0</v>
      </c>
      <c r="N2560">
        <f t="shared" si="394"/>
        <v>1</v>
      </c>
      <c r="O2560">
        <f t="shared" si="400"/>
        <v>1</v>
      </c>
      <c r="P2560">
        <f t="shared" si="395"/>
        <v>2019</v>
      </c>
      <c r="Q2560" t="str">
        <f t="shared" si="396"/>
        <v>JAN</v>
      </c>
    </row>
    <row r="2561" spans="1:17" x14ac:dyDescent="0.25">
      <c r="A2561" s="1">
        <f t="shared" si="397"/>
        <v>43468</v>
      </c>
      <c r="B2561" s="1">
        <f>A2561-J2561+1</f>
        <v>43464</v>
      </c>
      <c r="C2561" s="1">
        <f t="shared" si="398"/>
        <v>43470</v>
      </c>
      <c r="D2561">
        <f>VLOOKUP(C2561,Sheet2!$A$2:$C$471,2,FALSE)</f>
        <v>1</v>
      </c>
      <c r="E2561">
        <f>VLOOKUP($C2561,Sheet2!$A$2:$D$471,4,FALSE)</f>
        <v>1</v>
      </c>
      <c r="F2561" t="str">
        <f>VLOOKUP(E2561,$W$2:$X$13,2,FALSE)</f>
        <v>JAN</v>
      </c>
      <c r="G2561">
        <f t="shared" si="391"/>
        <v>1</v>
      </c>
      <c r="H2561">
        <f>VLOOKUP($C2561,Sheet2!$A$2:$C$471,3,FALSE)</f>
        <v>2019</v>
      </c>
      <c r="I2561" t="str">
        <f t="shared" si="392"/>
        <v>THU</v>
      </c>
      <c r="J2561">
        <f t="shared" si="399"/>
        <v>5</v>
      </c>
      <c r="K2561">
        <f>IF(ISERROR(VLOOKUP(A2561,Sheet3!$B$2:$B$72,1,FALSE)),0,1)</f>
        <v>0</v>
      </c>
      <c r="L2561">
        <f t="shared" si="393"/>
        <v>0</v>
      </c>
      <c r="N2561">
        <f t="shared" si="394"/>
        <v>1</v>
      </c>
      <c r="O2561">
        <f t="shared" si="400"/>
        <v>1</v>
      </c>
      <c r="P2561">
        <f t="shared" si="395"/>
        <v>2019</v>
      </c>
      <c r="Q2561" t="str">
        <f t="shared" si="396"/>
        <v>JAN</v>
      </c>
    </row>
    <row r="2562" spans="1:17" x14ac:dyDescent="0.25">
      <c r="A2562" s="1">
        <f t="shared" si="397"/>
        <v>43469</v>
      </c>
      <c r="B2562" s="1">
        <f>A2562-J2562+1</f>
        <v>43464</v>
      </c>
      <c r="C2562" s="1">
        <f t="shared" si="398"/>
        <v>43470</v>
      </c>
      <c r="D2562">
        <f>VLOOKUP(C2562,Sheet2!$A$2:$C$471,2,FALSE)</f>
        <v>1</v>
      </c>
      <c r="E2562">
        <f>VLOOKUP($C2562,Sheet2!$A$2:$D$471,4,FALSE)</f>
        <v>1</v>
      </c>
      <c r="F2562" t="str">
        <f>VLOOKUP(E2562,$W$2:$X$13,2,FALSE)</f>
        <v>JAN</v>
      </c>
      <c r="G2562">
        <f t="shared" si="391"/>
        <v>1</v>
      </c>
      <c r="H2562">
        <f>VLOOKUP($C2562,Sheet2!$A$2:$C$471,3,FALSE)</f>
        <v>2019</v>
      </c>
      <c r="I2562" t="str">
        <f t="shared" si="392"/>
        <v>FRI</v>
      </c>
      <c r="J2562">
        <f t="shared" si="399"/>
        <v>6</v>
      </c>
      <c r="K2562">
        <f>IF(ISERROR(VLOOKUP(A2562,Sheet3!$B$2:$B$72,1,FALSE)),0,1)</f>
        <v>0</v>
      </c>
      <c r="L2562">
        <f t="shared" si="393"/>
        <v>0</v>
      </c>
      <c r="N2562">
        <f t="shared" si="394"/>
        <v>1</v>
      </c>
      <c r="O2562">
        <f t="shared" si="400"/>
        <v>1</v>
      </c>
      <c r="P2562">
        <f t="shared" si="395"/>
        <v>2019</v>
      </c>
      <c r="Q2562" t="str">
        <f t="shared" si="396"/>
        <v>JAN</v>
      </c>
    </row>
    <row r="2563" spans="1:17" x14ac:dyDescent="0.25">
      <c r="A2563" s="1">
        <f t="shared" si="397"/>
        <v>43470</v>
      </c>
      <c r="B2563" s="1">
        <f>A2563-J2563+1</f>
        <v>43464</v>
      </c>
      <c r="C2563" s="1">
        <f t="shared" si="398"/>
        <v>43470</v>
      </c>
      <c r="D2563">
        <f>VLOOKUP(C2563,Sheet2!$A$2:$C$471,2,FALSE)</f>
        <v>1</v>
      </c>
      <c r="E2563">
        <f>VLOOKUP($C2563,Sheet2!$A$2:$D$471,4,FALSE)</f>
        <v>1</v>
      </c>
      <c r="F2563" t="str">
        <f>VLOOKUP(E2563,$W$2:$X$13,2,FALSE)</f>
        <v>JAN</v>
      </c>
      <c r="G2563">
        <f t="shared" ref="G2563:G2626" si="401">ROUNDUP(E2563/3,0)</f>
        <v>1</v>
      </c>
      <c r="H2563">
        <f>VLOOKUP($C2563,Sheet2!$A$2:$C$471,3,FALSE)</f>
        <v>2019</v>
      </c>
      <c r="I2563" t="str">
        <f t="shared" ref="I2563:I2626" si="402">VLOOKUP(J2563,$T$2:$U$8,2,FALSE)</f>
        <v>SAT</v>
      </c>
      <c r="J2563">
        <f t="shared" si="399"/>
        <v>7</v>
      </c>
      <c r="K2563">
        <f>IF(ISERROR(VLOOKUP(A2563,Sheet3!$B$2:$B$72,1,FALSE)),0,1)</f>
        <v>0</v>
      </c>
      <c r="L2563">
        <f t="shared" ref="L2563:L2626" si="403">IF(OR(J2563=1,J2563=7),1,0)</f>
        <v>1</v>
      </c>
      <c r="N2563">
        <f t="shared" ref="N2563:N2626" si="404">MONTH(A2563)</f>
        <v>1</v>
      </c>
      <c r="O2563">
        <f t="shared" si="400"/>
        <v>1</v>
      </c>
      <c r="P2563">
        <f t="shared" ref="P2563:P2626" si="405">YEAR(A2563)</f>
        <v>2019</v>
      </c>
      <c r="Q2563" t="str">
        <f t="shared" ref="Q2563:Q2626" si="406">VLOOKUP(N2563,$W$2:$X$13,2,FALSE)</f>
        <v>JAN</v>
      </c>
    </row>
    <row r="2564" spans="1:17" x14ac:dyDescent="0.25">
      <c r="A2564" s="1">
        <f t="shared" ref="A2564:A2627" si="407">A2563+1</f>
        <v>43471</v>
      </c>
      <c r="B2564" s="1">
        <f>A2564-J2564+1</f>
        <v>43471</v>
      </c>
      <c r="C2564" s="1">
        <f t="shared" ref="C2564:C2627" si="408">B2564+6</f>
        <v>43477</v>
      </c>
      <c r="D2564">
        <f>VLOOKUP(C2564,Sheet2!$A$2:$C$471,2,FALSE)</f>
        <v>2</v>
      </c>
      <c r="E2564">
        <f>VLOOKUP($C2564,Sheet2!$A$2:$D$471,4,FALSE)</f>
        <v>1</v>
      </c>
      <c r="F2564" t="str">
        <f>VLOOKUP(E2564,$W$2:$X$13,2,FALSE)</f>
        <v>JAN</v>
      </c>
      <c r="G2564">
        <f t="shared" si="401"/>
        <v>1</v>
      </c>
      <c r="H2564">
        <f>VLOOKUP($C2564,Sheet2!$A$2:$C$471,3,FALSE)</f>
        <v>2019</v>
      </c>
      <c r="I2564" t="str">
        <f t="shared" si="402"/>
        <v>SUN</v>
      </c>
      <c r="J2564">
        <f t="shared" ref="J2564:J2627" si="409">WEEKDAY(A2564)</f>
        <v>1</v>
      </c>
      <c r="K2564">
        <f>IF(ISERROR(VLOOKUP(A2564,Sheet3!$B$2:$B$72,1,FALSE)),0,1)</f>
        <v>0</v>
      </c>
      <c r="L2564">
        <f t="shared" si="403"/>
        <v>1</v>
      </c>
      <c r="N2564">
        <f t="shared" si="404"/>
        <v>1</v>
      </c>
      <c r="O2564">
        <f t="shared" si="400"/>
        <v>1</v>
      </c>
      <c r="P2564">
        <f t="shared" si="405"/>
        <v>2019</v>
      </c>
      <c r="Q2564" t="str">
        <f t="shared" si="406"/>
        <v>JAN</v>
      </c>
    </row>
    <row r="2565" spans="1:17" x14ac:dyDescent="0.25">
      <c r="A2565" s="1">
        <f t="shared" si="407"/>
        <v>43472</v>
      </c>
      <c r="B2565" s="1">
        <f>A2565-J2565+1</f>
        <v>43471</v>
      </c>
      <c r="C2565" s="1">
        <f t="shared" si="408"/>
        <v>43477</v>
      </c>
      <c r="D2565">
        <f>VLOOKUP(C2565,Sheet2!$A$2:$C$471,2,FALSE)</f>
        <v>2</v>
      </c>
      <c r="E2565">
        <f>VLOOKUP($C2565,Sheet2!$A$2:$D$471,4,FALSE)</f>
        <v>1</v>
      </c>
      <c r="F2565" t="str">
        <f>VLOOKUP(E2565,$W$2:$X$13,2,FALSE)</f>
        <v>JAN</v>
      </c>
      <c r="G2565">
        <f t="shared" si="401"/>
        <v>1</v>
      </c>
      <c r="H2565">
        <f>VLOOKUP($C2565,Sheet2!$A$2:$C$471,3,FALSE)</f>
        <v>2019</v>
      </c>
      <c r="I2565" t="str">
        <f t="shared" si="402"/>
        <v>MON</v>
      </c>
      <c r="J2565">
        <f t="shared" si="409"/>
        <v>2</v>
      </c>
      <c r="K2565">
        <f>IF(ISERROR(VLOOKUP(A2565,Sheet3!$B$2:$B$72,1,FALSE)),0,1)</f>
        <v>0</v>
      </c>
      <c r="L2565">
        <f t="shared" si="403"/>
        <v>0</v>
      </c>
      <c r="N2565">
        <f t="shared" si="404"/>
        <v>1</v>
      </c>
      <c r="O2565">
        <f t="shared" si="400"/>
        <v>1</v>
      </c>
      <c r="P2565">
        <f t="shared" si="405"/>
        <v>2019</v>
      </c>
      <c r="Q2565" t="str">
        <f t="shared" si="406"/>
        <v>JAN</v>
      </c>
    </row>
    <row r="2566" spans="1:17" x14ac:dyDescent="0.25">
      <c r="A2566" s="1">
        <f t="shared" si="407"/>
        <v>43473</v>
      </c>
      <c r="B2566" s="1">
        <f>A2566-J2566+1</f>
        <v>43471</v>
      </c>
      <c r="C2566" s="1">
        <f t="shared" si="408"/>
        <v>43477</v>
      </c>
      <c r="D2566">
        <f>VLOOKUP(C2566,Sheet2!$A$2:$C$471,2,FALSE)</f>
        <v>2</v>
      </c>
      <c r="E2566">
        <f>VLOOKUP($C2566,Sheet2!$A$2:$D$471,4,FALSE)</f>
        <v>1</v>
      </c>
      <c r="F2566" t="str">
        <f>VLOOKUP(E2566,$W$2:$X$13,2,FALSE)</f>
        <v>JAN</v>
      </c>
      <c r="G2566">
        <f t="shared" si="401"/>
        <v>1</v>
      </c>
      <c r="H2566">
        <f>VLOOKUP($C2566,Sheet2!$A$2:$C$471,3,FALSE)</f>
        <v>2019</v>
      </c>
      <c r="I2566" t="str">
        <f t="shared" si="402"/>
        <v>TUE</v>
      </c>
      <c r="J2566">
        <f t="shared" si="409"/>
        <v>3</v>
      </c>
      <c r="K2566">
        <f>IF(ISERROR(VLOOKUP(A2566,Sheet3!$B$2:$B$72,1,FALSE)),0,1)</f>
        <v>0</v>
      </c>
      <c r="L2566">
        <f t="shared" si="403"/>
        <v>0</v>
      </c>
      <c r="N2566">
        <f t="shared" si="404"/>
        <v>1</v>
      </c>
      <c r="O2566">
        <f t="shared" si="400"/>
        <v>1</v>
      </c>
      <c r="P2566">
        <f t="shared" si="405"/>
        <v>2019</v>
      </c>
      <c r="Q2566" t="str">
        <f t="shared" si="406"/>
        <v>JAN</v>
      </c>
    </row>
    <row r="2567" spans="1:17" x14ac:dyDescent="0.25">
      <c r="A2567" s="1">
        <f t="shared" si="407"/>
        <v>43474</v>
      </c>
      <c r="B2567" s="1">
        <f>A2567-J2567+1</f>
        <v>43471</v>
      </c>
      <c r="C2567" s="1">
        <f t="shared" si="408"/>
        <v>43477</v>
      </c>
      <c r="D2567">
        <f>VLOOKUP(C2567,Sheet2!$A$2:$C$471,2,FALSE)</f>
        <v>2</v>
      </c>
      <c r="E2567">
        <f>VLOOKUP($C2567,Sheet2!$A$2:$D$471,4,FALSE)</f>
        <v>1</v>
      </c>
      <c r="F2567" t="str">
        <f>VLOOKUP(E2567,$W$2:$X$13,2,FALSE)</f>
        <v>JAN</v>
      </c>
      <c r="G2567">
        <f t="shared" si="401"/>
        <v>1</v>
      </c>
      <c r="H2567">
        <f>VLOOKUP($C2567,Sheet2!$A$2:$C$471,3,FALSE)</f>
        <v>2019</v>
      </c>
      <c r="I2567" t="str">
        <f t="shared" si="402"/>
        <v>WED</v>
      </c>
      <c r="J2567">
        <f t="shared" si="409"/>
        <v>4</v>
      </c>
      <c r="K2567">
        <f>IF(ISERROR(VLOOKUP(A2567,Sheet3!$B$2:$B$72,1,FALSE)),0,1)</f>
        <v>0</v>
      </c>
      <c r="L2567">
        <f t="shared" si="403"/>
        <v>0</v>
      </c>
      <c r="N2567">
        <f t="shared" si="404"/>
        <v>1</v>
      </c>
      <c r="O2567">
        <f t="shared" si="400"/>
        <v>1</v>
      </c>
      <c r="P2567">
        <f t="shared" si="405"/>
        <v>2019</v>
      </c>
      <c r="Q2567" t="str">
        <f t="shared" si="406"/>
        <v>JAN</v>
      </c>
    </row>
    <row r="2568" spans="1:17" x14ac:dyDescent="0.25">
      <c r="A2568" s="1">
        <f t="shared" si="407"/>
        <v>43475</v>
      </c>
      <c r="B2568" s="1">
        <f>A2568-J2568+1</f>
        <v>43471</v>
      </c>
      <c r="C2568" s="1">
        <f t="shared" si="408"/>
        <v>43477</v>
      </c>
      <c r="D2568">
        <f>VLOOKUP(C2568,Sheet2!$A$2:$C$471,2,FALSE)</f>
        <v>2</v>
      </c>
      <c r="E2568">
        <f>VLOOKUP($C2568,Sheet2!$A$2:$D$471,4,FALSE)</f>
        <v>1</v>
      </c>
      <c r="F2568" t="str">
        <f>VLOOKUP(E2568,$W$2:$X$13,2,FALSE)</f>
        <v>JAN</v>
      </c>
      <c r="G2568">
        <f t="shared" si="401"/>
        <v>1</v>
      </c>
      <c r="H2568">
        <f>VLOOKUP($C2568,Sheet2!$A$2:$C$471,3,FALSE)</f>
        <v>2019</v>
      </c>
      <c r="I2568" t="str">
        <f t="shared" si="402"/>
        <v>THU</v>
      </c>
      <c r="J2568">
        <f t="shared" si="409"/>
        <v>5</v>
      </c>
      <c r="K2568">
        <f>IF(ISERROR(VLOOKUP(A2568,Sheet3!$B$2:$B$72,1,FALSE)),0,1)</f>
        <v>0</v>
      </c>
      <c r="L2568">
        <f t="shared" si="403"/>
        <v>0</v>
      </c>
      <c r="N2568">
        <f t="shared" si="404"/>
        <v>1</v>
      </c>
      <c r="O2568">
        <f t="shared" si="400"/>
        <v>1</v>
      </c>
      <c r="P2568">
        <f t="shared" si="405"/>
        <v>2019</v>
      </c>
      <c r="Q2568" t="str">
        <f t="shared" si="406"/>
        <v>JAN</v>
      </c>
    </row>
    <row r="2569" spans="1:17" x14ac:dyDescent="0.25">
      <c r="A2569" s="1">
        <f t="shared" si="407"/>
        <v>43476</v>
      </c>
      <c r="B2569" s="1">
        <f>A2569-J2569+1</f>
        <v>43471</v>
      </c>
      <c r="C2569" s="1">
        <f t="shared" si="408"/>
        <v>43477</v>
      </c>
      <c r="D2569">
        <f>VLOOKUP(C2569,Sheet2!$A$2:$C$471,2,FALSE)</f>
        <v>2</v>
      </c>
      <c r="E2569">
        <f>VLOOKUP($C2569,Sheet2!$A$2:$D$471,4,FALSE)</f>
        <v>1</v>
      </c>
      <c r="F2569" t="str">
        <f>VLOOKUP(E2569,$W$2:$X$13,2,FALSE)</f>
        <v>JAN</v>
      </c>
      <c r="G2569">
        <f t="shared" si="401"/>
        <v>1</v>
      </c>
      <c r="H2569">
        <f>VLOOKUP($C2569,Sheet2!$A$2:$C$471,3,FALSE)</f>
        <v>2019</v>
      </c>
      <c r="I2569" t="str">
        <f t="shared" si="402"/>
        <v>FRI</v>
      </c>
      <c r="J2569">
        <f t="shared" si="409"/>
        <v>6</v>
      </c>
      <c r="K2569">
        <f>IF(ISERROR(VLOOKUP(A2569,Sheet3!$B$2:$B$72,1,FALSE)),0,1)</f>
        <v>0</v>
      </c>
      <c r="L2569">
        <f t="shared" si="403"/>
        <v>0</v>
      </c>
      <c r="N2569">
        <f t="shared" si="404"/>
        <v>1</v>
      </c>
      <c r="O2569">
        <f t="shared" si="400"/>
        <v>1</v>
      </c>
      <c r="P2569">
        <f t="shared" si="405"/>
        <v>2019</v>
      </c>
      <c r="Q2569" t="str">
        <f t="shared" si="406"/>
        <v>JAN</v>
      </c>
    </row>
    <row r="2570" spans="1:17" x14ac:dyDescent="0.25">
      <c r="A2570" s="1">
        <f t="shared" si="407"/>
        <v>43477</v>
      </c>
      <c r="B2570" s="1">
        <f>A2570-J2570+1</f>
        <v>43471</v>
      </c>
      <c r="C2570" s="1">
        <f t="shared" si="408"/>
        <v>43477</v>
      </c>
      <c r="D2570">
        <f>VLOOKUP(C2570,Sheet2!$A$2:$C$471,2,FALSE)</f>
        <v>2</v>
      </c>
      <c r="E2570">
        <f>VLOOKUP($C2570,Sheet2!$A$2:$D$471,4,FALSE)</f>
        <v>1</v>
      </c>
      <c r="F2570" t="str">
        <f>VLOOKUP(E2570,$W$2:$X$13,2,FALSE)</f>
        <v>JAN</v>
      </c>
      <c r="G2570">
        <f t="shared" si="401"/>
        <v>1</v>
      </c>
      <c r="H2570">
        <f>VLOOKUP($C2570,Sheet2!$A$2:$C$471,3,FALSE)</f>
        <v>2019</v>
      </c>
      <c r="I2570" t="str">
        <f t="shared" si="402"/>
        <v>SAT</v>
      </c>
      <c r="J2570">
        <f t="shared" si="409"/>
        <v>7</v>
      </c>
      <c r="K2570">
        <f>IF(ISERROR(VLOOKUP(A2570,Sheet3!$B$2:$B$72,1,FALSE)),0,1)</f>
        <v>0</v>
      </c>
      <c r="L2570">
        <f t="shared" si="403"/>
        <v>1</v>
      </c>
      <c r="N2570">
        <f t="shared" si="404"/>
        <v>1</v>
      </c>
      <c r="O2570">
        <f t="shared" si="400"/>
        <v>1</v>
      </c>
      <c r="P2570">
        <f t="shared" si="405"/>
        <v>2019</v>
      </c>
      <c r="Q2570" t="str">
        <f t="shared" si="406"/>
        <v>JAN</v>
      </c>
    </row>
    <row r="2571" spans="1:17" x14ac:dyDescent="0.25">
      <c r="A2571" s="1">
        <f t="shared" si="407"/>
        <v>43478</v>
      </c>
      <c r="B2571" s="1">
        <f>A2571-J2571+1</f>
        <v>43478</v>
      </c>
      <c r="C2571" s="1">
        <f t="shared" si="408"/>
        <v>43484</v>
      </c>
      <c r="D2571">
        <f>VLOOKUP(C2571,Sheet2!$A$2:$C$471,2,FALSE)</f>
        <v>3</v>
      </c>
      <c r="E2571">
        <f>VLOOKUP($C2571,Sheet2!$A$2:$D$471,4,FALSE)</f>
        <v>1</v>
      </c>
      <c r="F2571" t="str">
        <f>VLOOKUP(E2571,$W$2:$X$13,2,FALSE)</f>
        <v>JAN</v>
      </c>
      <c r="G2571">
        <f t="shared" si="401"/>
        <v>1</v>
      </c>
      <c r="H2571">
        <f>VLOOKUP($C2571,Sheet2!$A$2:$C$471,3,FALSE)</f>
        <v>2019</v>
      </c>
      <c r="I2571" t="str">
        <f t="shared" si="402"/>
        <v>SUN</v>
      </c>
      <c r="J2571">
        <f t="shared" si="409"/>
        <v>1</v>
      </c>
      <c r="K2571">
        <f>IF(ISERROR(VLOOKUP(A2571,Sheet3!$B$2:$B$72,1,FALSE)),0,1)</f>
        <v>0</v>
      </c>
      <c r="L2571">
        <f t="shared" si="403"/>
        <v>1</v>
      </c>
      <c r="N2571">
        <f t="shared" si="404"/>
        <v>1</v>
      </c>
      <c r="O2571">
        <f t="shared" si="400"/>
        <v>1</v>
      </c>
      <c r="P2571">
        <f t="shared" si="405"/>
        <v>2019</v>
      </c>
      <c r="Q2571" t="str">
        <f t="shared" si="406"/>
        <v>JAN</v>
      </c>
    </row>
    <row r="2572" spans="1:17" x14ac:dyDescent="0.25">
      <c r="A2572" s="1">
        <f t="shared" si="407"/>
        <v>43479</v>
      </c>
      <c r="B2572" s="1">
        <f>A2572-J2572+1</f>
        <v>43478</v>
      </c>
      <c r="C2572" s="1">
        <f t="shared" si="408"/>
        <v>43484</v>
      </c>
      <c r="D2572">
        <f>VLOOKUP(C2572,Sheet2!$A$2:$C$471,2,FALSE)</f>
        <v>3</v>
      </c>
      <c r="E2572">
        <f>VLOOKUP($C2572,Sheet2!$A$2:$D$471,4,FALSE)</f>
        <v>1</v>
      </c>
      <c r="F2572" t="str">
        <f>VLOOKUP(E2572,$W$2:$X$13,2,FALSE)</f>
        <v>JAN</v>
      </c>
      <c r="G2572">
        <f t="shared" si="401"/>
        <v>1</v>
      </c>
      <c r="H2572">
        <f>VLOOKUP($C2572,Sheet2!$A$2:$C$471,3,FALSE)</f>
        <v>2019</v>
      </c>
      <c r="I2572" t="str">
        <f t="shared" si="402"/>
        <v>MON</v>
      </c>
      <c r="J2572">
        <f t="shared" si="409"/>
        <v>2</v>
      </c>
      <c r="K2572">
        <f>IF(ISERROR(VLOOKUP(A2572,Sheet3!$B$2:$B$72,1,FALSE)),0,1)</f>
        <v>0</v>
      </c>
      <c r="L2572">
        <f t="shared" si="403"/>
        <v>0</v>
      </c>
      <c r="N2572">
        <f t="shared" si="404"/>
        <v>1</v>
      </c>
      <c r="O2572">
        <f t="shared" si="400"/>
        <v>1</v>
      </c>
      <c r="P2572">
        <f t="shared" si="405"/>
        <v>2019</v>
      </c>
      <c r="Q2572" t="str">
        <f t="shared" si="406"/>
        <v>JAN</v>
      </c>
    </row>
    <row r="2573" spans="1:17" x14ac:dyDescent="0.25">
      <c r="A2573" s="1">
        <f t="shared" si="407"/>
        <v>43480</v>
      </c>
      <c r="B2573" s="1">
        <f>A2573-J2573+1</f>
        <v>43478</v>
      </c>
      <c r="C2573" s="1">
        <f t="shared" si="408"/>
        <v>43484</v>
      </c>
      <c r="D2573">
        <f>VLOOKUP(C2573,Sheet2!$A$2:$C$471,2,FALSE)</f>
        <v>3</v>
      </c>
      <c r="E2573">
        <f>VLOOKUP($C2573,Sheet2!$A$2:$D$471,4,FALSE)</f>
        <v>1</v>
      </c>
      <c r="F2573" t="str">
        <f>VLOOKUP(E2573,$W$2:$X$13,2,FALSE)</f>
        <v>JAN</v>
      </c>
      <c r="G2573">
        <f t="shared" si="401"/>
        <v>1</v>
      </c>
      <c r="H2573">
        <f>VLOOKUP($C2573,Sheet2!$A$2:$C$471,3,FALSE)</f>
        <v>2019</v>
      </c>
      <c r="I2573" t="str">
        <f t="shared" si="402"/>
        <v>TUE</v>
      </c>
      <c r="J2573">
        <f t="shared" si="409"/>
        <v>3</v>
      </c>
      <c r="K2573">
        <f>IF(ISERROR(VLOOKUP(A2573,Sheet3!$B$2:$B$72,1,FALSE)),0,1)</f>
        <v>0</v>
      </c>
      <c r="L2573">
        <f t="shared" si="403"/>
        <v>0</v>
      </c>
      <c r="N2573">
        <f t="shared" si="404"/>
        <v>1</v>
      </c>
      <c r="O2573">
        <f t="shared" si="400"/>
        <v>1</v>
      </c>
      <c r="P2573">
        <f t="shared" si="405"/>
        <v>2019</v>
      </c>
      <c r="Q2573" t="str">
        <f t="shared" si="406"/>
        <v>JAN</v>
      </c>
    </row>
    <row r="2574" spans="1:17" x14ac:dyDescent="0.25">
      <c r="A2574" s="1">
        <f t="shared" si="407"/>
        <v>43481</v>
      </c>
      <c r="B2574" s="1">
        <f>A2574-J2574+1</f>
        <v>43478</v>
      </c>
      <c r="C2574" s="1">
        <f t="shared" si="408"/>
        <v>43484</v>
      </c>
      <c r="D2574">
        <f>VLOOKUP(C2574,Sheet2!$A$2:$C$471,2,FALSE)</f>
        <v>3</v>
      </c>
      <c r="E2574">
        <f>VLOOKUP($C2574,Sheet2!$A$2:$D$471,4,FALSE)</f>
        <v>1</v>
      </c>
      <c r="F2574" t="str">
        <f>VLOOKUP(E2574,$W$2:$X$13,2,FALSE)</f>
        <v>JAN</v>
      </c>
      <c r="G2574">
        <f t="shared" si="401"/>
        <v>1</v>
      </c>
      <c r="H2574">
        <f>VLOOKUP($C2574,Sheet2!$A$2:$C$471,3,FALSE)</f>
        <v>2019</v>
      </c>
      <c r="I2574" t="str">
        <f t="shared" si="402"/>
        <v>WED</v>
      </c>
      <c r="J2574">
        <f t="shared" si="409"/>
        <v>4</v>
      </c>
      <c r="K2574">
        <f>IF(ISERROR(VLOOKUP(A2574,Sheet3!$B$2:$B$72,1,FALSE)),0,1)</f>
        <v>0</v>
      </c>
      <c r="L2574">
        <f t="shared" si="403"/>
        <v>0</v>
      </c>
      <c r="N2574">
        <f t="shared" si="404"/>
        <v>1</v>
      </c>
      <c r="O2574">
        <f t="shared" si="400"/>
        <v>1</v>
      </c>
      <c r="P2574">
        <f t="shared" si="405"/>
        <v>2019</v>
      </c>
      <c r="Q2574" t="str">
        <f t="shared" si="406"/>
        <v>JAN</v>
      </c>
    </row>
    <row r="2575" spans="1:17" x14ac:dyDescent="0.25">
      <c r="A2575" s="1">
        <f t="shared" si="407"/>
        <v>43482</v>
      </c>
      <c r="B2575" s="1">
        <f>A2575-J2575+1</f>
        <v>43478</v>
      </c>
      <c r="C2575" s="1">
        <f t="shared" si="408"/>
        <v>43484</v>
      </c>
      <c r="D2575">
        <f>VLOOKUP(C2575,Sheet2!$A$2:$C$471,2,FALSE)</f>
        <v>3</v>
      </c>
      <c r="E2575">
        <f>VLOOKUP($C2575,Sheet2!$A$2:$D$471,4,FALSE)</f>
        <v>1</v>
      </c>
      <c r="F2575" t="str">
        <f>VLOOKUP(E2575,$W$2:$X$13,2,FALSE)</f>
        <v>JAN</v>
      </c>
      <c r="G2575">
        <f t="shared" si="401"/>
        <v>1</v>
      </c>
      <c r="H2575">
        <f>VLOOKUP($C2575,Sheet2!$A$2:$C$471,3,FALSE)</f>
        <v>2019</v>
      </c>
      <c r="I2575" t="str">
        <f t="shared" si="402"/>
        <v>THU</v>
      </c>
      <c r="J2575">
        <f t="shared" si="409"/>
        <v>5</v>
      </c>
      <c r="K2575">
        <f>IF(ISERROR(VLOOKUP(A2575,Sheet3!$B$2:$B$72,1,FALSE)),0,1)</f>
        <v>0</v>
      </c>
      <c r="L2575">
        <f t="shared" si="403"/>
        <v>0</v>
      </c>
      <c r="N2575">
        <f t="shared" si="404"/>
        <v>1</v>
      </c>
      <c r="O2575">
        <f t="shared" si="400"/>
        <v>1</v>
      </c>
      <c r="P2575">
        <f t="shared" si="405"/>
        <v>2019</v>
      </c>
      <c r="Q2575" t="str">
        <f t="shared" si="406"/>
        <v>JAN</v>
      </c>
    </row>
    <row r="2576" spans="1:17" x14ac:dyDescent="0.25">
      <c r="A2576" s="1">
        <f t="shared" si="407"/>
        <v>43483</v>
      </c>
      <c r="B2576" s="1">
        <f>A2576-J2576+1</f>
        <v>43478</v>
      </c>
      <c r="C2576" s="1">
        <f t="shared" si="408"/>
        <v>43484</v>
      </c>
      <c r="D2576">
        <f>VLOOKUP(C2576,Sheet2!$A$2:$C$471,2,FALSE)</f>
        <v>3</v>
      </c>
      <c r="E2576">
        <f>VLOOKUP($C2576,Sheet2!$A$2:$D$471,4,FALSE)</f>
        <v>1</v>
      </c>
      <c r="F2576" t="str">
        <f>VLOOKUP(E2576,$W$2:$X$13,2,FALSE)</f>
        <v>JAN</v>
      </c>
      <c r="G2576">
        <f t="shared" si="401"/>
        <v>1</v>
      </c>
      <c r="H2576">
        <f>VLOOKUP($C2576,Sheet2!$A$2:$C$471,3,FALSE)</f>
        <v>2019</v>
      </c>
      <c r="I2576" t="str">
        <f t="shared" si="402"/>
        <v>FRI</v>
      </c>
      <c r="J2576">
        <f t="shared" si="409"/>
        <v>6</v>
      </c>
      <c r="K2576">
        <f>IF(ISERROR(VLOOKUP(A2576,Sheet3!$B$2:$B$72,1,FALSE)),0,1)</f>
        <v>0</v>
      </c>
      <c r="L2576">
        <f t="shared" si="403"/>
        <v>0</v>
      </c>
      <c r="N2576">
        <f t="shared" si="404"/>
        <v>1</v>
      </c>
      <c r="O2576">
        <f t="shared" si="400"/>
        <v>1</v>
      </c>
      <c r="P2576">
        <f t="shared" si="405"/>
        <v>2019</v>
      </c>
      <c r="Q2576" t="str">
        <f t="shared" si="406"/>
        <v>JAN</v>
      </c>
    </row>
    <row r="2577" spans="1:17" x14ac:dyDescent="0.25">
      <c r="A2577" s="1">
        <f t="shared" si="407"/>
        <v>43484</v>
      </c>
      <c r="B2577" s="1">
        <f>A2577-J2577+1</f>
        <v>43478</v>
      </c>
      <c r="C2577" s="1">
        <f t="shared" si="408"/>
        <v>43484</v>
      </c>
      <c r="D2577">
        <f>VLOOKUP(C2577,Sheet2!$A$2:$C$471,2,FALSE)</f>
        <v>3</v>
      </c>
      <c r="E2577">
        <f>VLOOKUP($C2577,Sheet2!$A$2:$D$471,4,FALSE)</f>
        <v>1</v>
      </c>
      <c r="F2577" t="str">
        <f>VLOOKUP(E2577,$W$2:$X$13,2,FALSE)</f>
        <v>JAN</v>
      </c>
      <c r="G2577">
        <f t="shared" si="401"/>
        <v>1</v>
      </c>
      <c r="H2577">
        <f>VLOOKUP($C2577,Sheet2!$A$2:$C$471,3,FALSE)</f>
        <v>2019</v>
      </c>
      <c r="I2577" t="str">
        <f t="shared" si="402"/>
        <v>SAT</v>
      </c>
      <c r="J2577">
        <f t="shared" si="409"/>
        <v>7</v>
      </c>
      <c r="K2577">
        <f>IF(ISERROR(VLOOKUP(A2577,Sheet3!$B$2:$B$72,1,FALSE)),0,1)</f>
        <v>0</v>
      </c>
      <c r="L2577">
        <f t="shared" si="403"/>
        <v>1</v>
      </c>
      <c r="N2577">
        <f t="shared" si="404"/>
        <v>1</v>
      </c>
      <c r="O2577">
        <f t="shared" si="400"/>
        <v>1</v>
      </c>
      <c r="P2577">
        <f t="shared" si="405"/>
        <v>2019</v>
      </c>
      <c r="Q2577" t="str">
        <f t="shared" si="406"/>
        <v>JAN</v>
      </c>
    </row>
    <row r="2578" spans="1:17" x14ac:dyDescent="0.25">
      <c r="A2578" s="1">
        <f t="shared" si="407"/>
        <v>43485</v>
      </c>
      <c r="B2578" s="1">
        <f>A2578-J2578+1</f>
        <v>43485</v>
      </c>
      <c r="C2578" s="1">
        <f t="shared" si="408"/>
        <v>43491</v>
      </c>
      <c r="D2578">
        <f>VLOOKUP(C2578,Sheet2!$A$2:$C$471,2,FALSE)</f>
        <v>4</v>
      </c>
      <c r="E2578">
        <f>VLOOKUP($C2578,Sheet2!$A$2:$D$471,4,FALSE)</f>
        <v>1</v>
      </c>
      <c r="F2578" t="str">
        <f>VLOOKUP(E2578,$W$2:$X$13,2,FALSE)</f>
        <v>JAN</v>
      </c>
      <c r="G2578">
        <f t="shared" si="401"/>
        <v>1</v>
      </c>
      <c r="H2578">
        <f>VLOOKUP($C2578,Sheet2!$A$2:$C$471,3,FALSE)</f>
        <v>2019</v>
      </c>
      <c r="I2578" t="str">
        <f t="shared" si="402"/>
        <v>SUN</v>
      </c>
      <c r="J2578">
        <f t="shared" si="409"/>
        <v>1</v>
      </c>
      <c r="K2578">
        <f>IF(ISERROR(VLOOKUP(A2578,Sheet3!$B$2:$B$72,1,FALSE)),0,1)</f>
        <v>0</v>
      </c>
      <c r="L2578">
        <f t="shared" si="403"/>
        <v>1</v>
      </c>
      <c r="N2578">
        <f t="shared" si="404"/>
        <v>1</v>
      </c>
      <c r="O2578">
        <f t="shared" si="400"/>
        <v>1</v>
      </c>
      <c r="P2578">
        <f t="shared" si="405"/>
        <v>2019</v>
      </c>
      <c r="Q2578" t="str">
        <f t="shared" si="406"/>
        <v>JAN</v>
      </c>
    </row>
    <row r="2579" spans="1:17" x14ac:dyDescent="0.25">
      <c r="A2579" s="1">
        <f t="shared" si="407"/>
        <v>43486</v>
      </c>
      <c r="B2579" s="1">
        <f>A2579-J2579+1</f>
        <v>43485</v>
      </c>
      <c r="C2579" s="1">
        <f t="shared" si="408"/>
        <v>43491</v>
      </c>
      <c r="D2579">
        <f>VLOOKUP(C2579,Sheet2!$A$2:$C$471,2,FALSE)</f>
        <v>4</v>
      </c>
      <c r="E2579">
        <f>VLOOKUP($C2579,Sheet2!$A$2:$D$471,4,FALSE)</f>
        <v>1</v>
      </c>
      <c r="F2579" t="str">
        <f>VLOOKUP(E2579,$W$2:$X$13,2,FALSE)</f>
        <v>JAN</v>
      </c>
      <c r="G2579">
        <f t="shared" si="401"/>
        <v>1</v>
      </c>
      <c r="H2579">
        <f>VLOOKUP($C2579,Sheet2!$A$2:$C$471,3,FALSE)</f>
        <v>2019</v>
      </c>
      <c r="I2579" t="str">
        <f t="shared" si="402"/>
        <v>MON</v>
      </c>
      <c r="J2579">
        <f t="shared" si="409"/>
        <v>2</v>
      </c>
      <c r="K2579">
        <f>IF(ISERROR(VLOOKUP(A2579,Sheet3!$B$2:$B$72,1,FALSE)),0,1)</f>
        <v>0</v>
      </c>
      <c r="L2579">
        <f t="shared" si="403"/>
        <v>0</v>
      </c>
      <c r="N2579">
        <f t="shared" si="404"/>
        <v>1</v>
      </c>
      <c r="O2579">
        <f t="shared" si="400"/>
        <v>1</v>
      </c>
      <c r="P2579">
        <f t="shared" si="405"/>
        <v>2019</v>
      </c>
      <c r="Q2579" t="str">
        <f t="shared" si="406"/>
        <v>JAN</v>
      </c>
    </row>
    <row r="2580" spans="1:17" x14ac:dyDescent="0.25">
      <c r="A2580" s="1">
        <f t="shared" si="407"/>
        <v>43487</v>
      </c>
      <c r="B2580" s="1">
        <f>A2580-J2580+1</f>
        <v>43485</v>
      </c>
      <c r="C2580" s="1">
        <f t="shared" si="408"/>
        <v>43491</v>
      </c>
      <c r="D2580">
        <f>VLOOKUP(C2580,Sheet2!$A$2:$C$471,2,FALSE)</f>
        <v>4</v>
      </c>
      <c r="E2580">
        <f>VLOOKUP($C2580,Sheet2!$A$2:$D$471,4,FALSE)</f>
        <v>1</v>
      </c>
      <c r="F2580" t="str">
        <f>VLOOKUP(E2580,$W$2:$X$13,2,FALSE)</f>
        <v>JAN</v>
      </c>
      <c r="G2580">
        <f t="shared" si="401"/>
        <v>1</v>
      </c>
      <c r="H2580">
        <f>VLOOKUP($C2580,Sheet2!$A$2:$C$471,3,FALSE)</f>
        <v>2019</v>
      </c>
      <c r="I2580" t="str">
        <f t="shared" si="402"/>
        <v>TUE</v>
      </c>
      <c r="J2580">
        <f t="shared" si="409"/>
        <v>3</v>
      </c>
      <c r="K2580">
        <f>IF(ISERROR(VLOOKUP(A2580,Sheet3!$B$2:$B$72,1,FALSE)),0,1)</f>
        <v>0</v>
      </c>
      <c r="L2580">
        <f t="shared" si="403"/>
        <v>0</v>
      </c>
      <c r="N2580">
        <f t="shared" si="404"/>
        <v>1</v>
      </c>
      <c r="O2580">
        <f t="shared" si="400"/>
        <v>1</v>
      </c>
      <c r="P2580">
        <f t="shared" si="405"/>
        <v>2019</v>
      </c>
      <c r="Q2580" t="str">
        <f t="shared" si="406"/>
        <v>JAN</v>
      </c>
    </row>
    <row r="2581" spans="1:17" x14ac:dyDescent="0.25">
      <c r="A2581" s="1">
        <f t="shared" si="407"/>
        <v>43488</v>
      </c>
      <c r="B2581" s="1">
        <f>A2581-J2581+1</f>
        <v>43485</v>
      </c>
      <c r="C2581" s="1">
        <f t="shared" si="408"/>
        <v>43491</v>
      </c>
      <c r="D2581">
        <f>VLOOKUP(C2581,Sheet2!$A$2:$C$471,2,FALSE)</f>
        <v>4</v>
      </c>
      <c r="E2581">
        <f>VLOOKUP($C2581,Sheet2!$A$2:$D$471,4,FALSE)</f>
        <v>1</v>
      </c>
      <c r="F2581" t="str">
        <f>VLOOKUP(E2581,$W$2:$X$13,2,FALSE)</f>
        <v>JAN</v>
      </c>
      <c r="G2581">
        <f t="shared" si="401"/>
        <v>1</v>
      </c>
      <c r="H2581">
        <f>VLOOKUP($C2581,Sheet2!$A$2:$C$471,3,FALSE)</f>
        <v>2019</v>
      </c>
      <c r="I2581" t="str">
        <f t="shared" si="402"/>
        <v>WED</v>
      </c>
      <c r="J2581">
        <f t="shared" si="409"/>
        <v>4</v>
      </c>
      <c r="K2581">
        <f>IF(ISERROR(VLOOKUP(A2581,Sheet3!$B$2:$B$72,1,FALSE)),0,1)</f>
        <v>0</v>
      </c>
      <c r="L2581">
        <f t="shared" si="403"/>
        <v>0</v>
      </c>
      <c r="N2581">
        <f t="shared" si="404"/>
        <v>1</v>
      </c>
      <c r="O2581">
        <f t="shared" si="400"/>
        <v>1</v>
      </c>
      <c r="P2581">
        <f t="shared" si="405"/>
        <v>2019</v>
      </c>
      <c r="Q2581" t="str">
        <f t="shared" si="406"/>
        <v>JAN</v>
      </c>
    </row>
    <row r="2582" spans="1:17" x14ac:dyDescent="0.25">
      <c r="A2582" s="1">
        <f t="shared" si="407"/>
        <v>43489</v>
      </c>
      <c r="B2582" s="1">
        <f>A2582-J2582+1</f>
        <v>43485</v>
      </c>
      <c r="C2582" s="1">
        <f t="shared" si="408"/>
        <v>43491</v>
      </c>
      <c r="D2582">
        <f>VLOOKUP(C2582,Sheet2!$A$2:$C$471,2,FALSE)</f>
        <v>4</v>
      </c>
      <c r="E2582">
        <f>VLOOKUP($C2582,Sheet2!$A$2:$D$471,4,FALSE)</f>
        <v>1</v>
      </c>
      <c r="F2582" t="str">
        <f>VLOOKUP(E2582,$W$2:$X$13,2,FALSE)</f>
        <v>JAN</v>
      </c>
      <c r="G2582">
        <f t="shared" si="401"/>
        <v>1</v>
      </c>
      <c r="H2582">
        <f>VLOOKUP($C2582,Sheet2!$A$2:$C$471,3,FALSE)</f>
        <v>2019</v>
      </c>
      <c r="I2582" t="str">
        <f t="shared" si="402"/>
        <v>THU</v>
      </c>
      <c r="J2582">
        <f t="shared" si="409"/>
        <v>5</v>
      </c>
      <c r="K2582">
        <f>IF(ISERROR(VLOOKUP(A2582,Sheet3!$B$2:$B$72,1,FALSE)),0,1)</f>
        <v>0</v>
      </c>
      <c r="L2582">
        <f t="shared" si="403"/>
        <v>0</v>
      </c>
      <c r="N2582">
        <f t="shared" si="404"/>
        <v>1</v>
      </c>
      <c r="O2582">
        <f t="shared" si="400"/>
        <v>1</v>
      </c>
      <c r="P2582">
        <f t="shared" si="405"/>
        <v>2019</v>
      </c>
      <c r="Q2582" t="str">
        <f t="shared" si="406"/>
        <v>JAN</v>
      </c>
    </row>
    <row r="2583" spans="1:17" x14ac:dyDescent="0.25">
      <c r="A2583" s="1">
        <f t="shared" si="407"/>
        <v>43490</v>
      </c>
      <c r="B2583" s="1">
        <f>A2583-J2583+1</f>
        <v>43485</v>
      </c>
      <c r="C2583" s="1">
        <f t="shared" si="408"/>
        <v>43491</v>
      </c>
      <c r="D2583">
        <f>VLOOKUP(C2583,Sheet2!$A$2:$C$471,2,FALSE)</f>
        <v>4</v>
      </c>
      <c r="E2583">
        <f>VLOOKUP($C2583,Sheet2!$A$2:$D$471,4,FALSE)</f>
        <v>1</v>
      </c>
      <c r="F2583" t="str">
        <f>VLOOKUP(E2583,$W$2:$X$13,2,FALSE)</f>
        <v>JAN</v>
      </c>
      <c r="G2583">
        <f t="shared" si="401"/>
        <v>1</v>
      </c>
      <c r="H2583">
        <f>VLOOKUP($C2583,Sheet2!$A$2:$C$471,3,FALSE)</f>
        <v>2019</v>
      </c>
      <c r="I2583" t="str">
        <f t="shared" si="402"/>
        <v>FRI</v>
      </c>
      <c r="J2583">
        <f t="shared" si="409"/>
        <v>6</v>
      </c>
      <c r="K2583">
        <f>IF(ISERROR(VLOOKUP(A2583,Sheet3!$B$2:$B$72,1,FALSE)),0,1)</f>
        <v>0</v>
      </c>
      <c r="L2583">
        <f t="shared" si="403"/>
        <v>0</v>
      </c>
      <c r="N2583">
        <f t="shared" si="404"/>
        <v>1</v>
      </c>
      <c r="O2583">
        <f t="shared" si="400"/>
        <v>1</v>
      </c>
      <c r="P2583">
        <f t="shared" si="405"/>
        <v>2019</v>
      </c>
      <c r="Q2583" t="str">
        <f t="shared" si="406"/>
        <v>JAN</v>
      </c>
    </row>
    <row r="2584" spans="1:17" x14ac:dyDescent="0.25">
      <c r="A2584" s="1">
        <f t="shared" si="407"/>
        <v>43491</v>
      </c>
      <c r="B2584" s="1">
        <f>A2584-J2584+1</f>
        <v>43485</v>
      </c>
      <c r="C2584" s="1">
        <f t="shared" si="408"/>
        <v>43491</v>
      </c>
      <c r="D2584">
        <f>VLOOKUP(C2584,Sheet2!$A$2:$C$471,2,FALSE)</f>
        <v>4</v>
      </c>
      <c r="E2584">
        <f>VLOOKUP($C2584,Sheet2!$A$2:$D$471,4,FALSE)</f>
        <v>1</v>
      </c>
      <c r="F2584" t="str">
        <f>VLOOKUP(E2584,$W$2:$X$13,2,FALSE)</f>
        <v>JAN</v>
      </c>
      <c r="G2584">
        <f t="shared" si="401"/>
        <v>1</v>
      </c>
      <c r="H2584">
        <f>VLOOKUP($C2584,Sheet2!$A$2:$C$471,3,FALSE)</f>
        <v>2019</v>
      </c>
      <c r="I2584" t="str">
        <f t="shared" si="402"/>
        <v>SAT</v>
      </c>
      <c r="J2584">
        <f t="shared" si="409"/>
        <v>7</v>
      </c>
      <c r="K2584">
        <f>IF(ISERROR(VLOOKUP(A2584,Sheet3!$B$2:$B$72,1,FALSE)),0,1)</f>
        <v>0</v>
      </c>
      <c r="L2584">
        <f t="shared" si="403"/>
        <v>1</v>
      </c>
      <c r="N2584">
        <f t="shared" si="404"/>
        <v>1</v>
      </c>
      <c r="O2584">
        <f t="shared" si="400"/>
        <v>1</v>
      </c>
      <c r="P2584">
        <f t="shared" si="405"/>
        <v>2019</v>
      </c>
      <c r="Q2584" t="str">
        <f t="shared" si="406"/>
        <v>JAN</v>
      </c>
    </row>
    <row r="2585" spans="1:17" x14ac:dyDescent="0.25">
      <c r="A2585" s="1">
        <f t="shared" si="407"/>
        <v>43492</v>
      </c>
      <c r="B2585" s="1">
        <f>A2585-J2585+1</f>
        <v>43492</v>
      </c>
      <c r="C2585" s="1">
        <f t="shared" si="408"/>
        <v>43498</v>
      </c>
      <c r="D2585">
        <f>VLOOKUP(C2585,Sheet2!$A$2:$C$471,2,FALSE)</f>
        <v>5</v>
      </c>
      <c r="E2585">
        <f>VLOOKUP($C2585,Sheet2!$A$2:$D$471,4,FALSE)</f>
        <v>2</v>
      </c>
      <c r="F2585" t="str">
        <f>VLOOKUP(E2585,$W$2:$X$13,2,FALSE)</f>
        <v>FEB</v>
      </c>
      <c r="G2585">
        <f t="shared" si="401"/>
        <v>1</v>
      </c>
      <c r="H2585">
        <f>VLOOKUP($C2585,Sheet2!$A$2:$C$471,3,FALSE)</f>
        <v>2019</v>
      </c>
      <c r="I2585" t="str">
        <f t="shared" si="402"/>
        <v>SUN</v>
      </c>
      <c r="J2585">
        <f t="shared" si="409"/>
        <v>1</v>
      </c>
      <c r="K2585">
        <f>IF(ISERROR(VLOOKUP(A2585,Sheet3!$B$2:$B$72,1,FALSE)),0,1)</f>
        <v>0</v>
      </c>
      <c r="L2585">
        <f t="shared" si="403"/>
        <v>1</v>
      </c>
      <c r="N2585">
        <f t="shared" si="404"/>
        <v>1</v>
      </c>
      <c r="O2585">
        <f t="shared" si="400"/>
        <v>1</v>
      </c>
      <c r="P2585">
        <f t="shared" si="405"/>
        <v>2019</v>
      </c>
      <c r="Q2585" t="str">
        <f t="shared" si="406"/>
        <v>JAN</v>
      </c>
    </row>
    <row r="2586" spans="1:17" x14ac:dyDescent="0.25">
      <c r="A2586" s="1">
        <f t="shared" si="407"/>
        <v>43493</v>
      </c>
      <c r="B2586" s="1">
        <f>A2586-J2586+1</f>
        <v>43492</v>
      </c>
      <c r="C2586" s="1">
        <f t="shared" si="408"/>
        <v>43498</v>
      </c>
      <c r="D2586">
        <f>VLOOKUP(C2586,Sheet2!$A$2:$C$471,2,FALSE)</f>
        <v>5</v>
      </c>
      <c r="E2586">
        <f>VLOOKUP($C2586,Sheet2!$A$2:$D$471,4,FALSE)</f>
        <v>2</v>
      </c>
      <c r="F2586" t="str">
        <f>VLOOKUP(E2586,$W$2:$X$13,2,FALSE)</f>
        <v>FEB</v>
      </c>
      <c r="G2586">
        <f t="shared" si="401"/>
        <v>1</v>
      </c>
      <c r="H2586">
        <f>VLOOKUP($C2586,Sheet2!$A$2:$C$471,3,FALSE)</f>
        <v>2019</v>
      </c>
      <c r="I2586" t="str">
        <f t="shared" si="402"/>
        <v>MON</v>
      </c>
      <c r="J2586">
        <f t="shared" si="409"/>
        <v>2</v>
      </c>
      <c r="K2586">
        <f>IF(ISERROR(VLOOKUP(A2586,Sheet3!$B$2:$B$72,1,FALSE)),0,1)</f>
        <v>0</v>
      </c>
      <c r="L2586">
        <f t="shared" si="403"/>
        <v>0</v>
      </c>
      <c r="N2586">
        <f t="shared" si="404"/>
        <v>1</v>
      </c>
      <c r="O2586">
        <f t="shared" si="400"/>
        <v>1</v>
      </c>
      <c r="P2586">
        <f t="shared" si="405"/>
        <v>2019</v>
      </c>
      <c r="Q2586" t="str">
        <f t="shared" si="406"/>
        <v>JAN</v>
      </c>
    </row>
    <row r="2587" spans="1:17" x14ac:dyDescent="0.25">
      <c r="A2587" s="1">
        <f t="shared" si="407"/>
        <v>43494</v>
      </c>
      <c r="B2587" s="1">
        <f>A2587-J2587+1</f>
        <v>43492</v>
      </c>
      <c r="C2587" s="1">
        <f t="shared" si="408"/>
        <v>43498</v>
      </c>
      <c r="D2587">
        <f>VLOOKUP(C2587,Sheet2!$A$2:$C$471,2,FALSE)</f>
        <v>5</v>
      </c>
      <c r="E2587">
        <f>VLOOKUP($C2587,Sheet2!$A$2:$D$471,4,FALSE)</f>
        <v>2</v>
      </c>
      <c r="F2587" t="str">
        <f>VLOOKUP(E2587,$W$2:$X$13,2,FALSE)</f>
        <v>FEB</v>
      </c>
      <c r="G2587">
        <f t="shared" si="401"/>
        <v>1</v>
      </c>
      <c r="H2587">
        <f>VLOOKUP($C2587,Sheet2!$A$2:$C$471,3,FALSE)</f>
        <v>2019</v>
      </c>
      <c r="I2587" t="str">
        <f t="shared" si="402"/>
        <v>TUE</v>
      </c>
      <c r="J2587">
        <f t="shared" si="409"/>
        <v>3</v>
      </c>
      <c r="K2587">
        <f>IF(ISERROR(VLOOKUP(A2587,Sheet3!$B$2:$B$72,1,FALSE)),0,1)</f>
        <v>0</v>
      </c>
      <c r="L2587">
        <f t="shared" si="403"/>
        <v>0</v>
      </c>
      <c r="N2587">
        <f t="shared" si="404"/>
        <v>1</v>
      </c>
      <c r="O2587">
        <f t="shared" si="400"/>
        <v>1</v>
      </c>
      <c r="P2587">
        <f t="shared" si="405"/>
        <v>2019</v>
      </c>
      <c r="Q2587" t="str">
        <f t="shared" si="406"/>
        <v>JAN</v>
      </c>
    </row>
    <row r="2588" spans="1:17" x14ac:dyDescent="0.25">
      <c r="A2588" s="1">
        <f t="shared" si="407"/>
        <v>43495</v>
      </c>
      <c r="B2588" s="1">
        <f>A2588-J2588+1</f>
        <v>43492</v>
      </c>
      <c r="C2588" s="1">
        <f t="shared" si="408"/>
        <v>43498</v>
      </c>
      <c r="D2588">
        <f>VLOOKUP(C2588,Sheet2!$A$2:$C$471,2,FALSE)</f>
        <v>5</v>
      </c>
      <c r="E2588">
        <f>VLOOKUP($C2588,Sheet2!$A$2:$D$471,4,FALSE)</f>
        <v>2</v>
      </c>
      <c r="F2588" t="str">
        <f>VLOOKUP(E2588,$W$2:$X$13,2,FALSE)</f>
        <v>FEB</v>
      </c>
      <c r="G2588">
        <f t="shared" si="401"/>
        <v>1</v>
      </c>
      <c r="H2588">
        <f>VLOOKUP($C2588,Sheet2!$A$2:$C$471,3,FALSE)</f>
        <v>2019</v>
      </c>
      <c r="I2588" t="str">
        <f t="shared" si="402"/>
        <v>WED</v>
      </c>
      <c r="J2588">
        <f t="shared" si="409"/>
        <v>4</v>
      </c>
      <c r="K2588">
        <f>IF(ISERROR(VLOOKUP(A2588,Sheet3!$B$2:$B$72,1,FALSE)),0,1)</f>
        <v>0</v>
      </c>
      <c r="L2588">
        <f t="shared" si="403"/>
        <v>0</v>
      </c>
      <c r="N2588">
        <f t="shared" si="404"/>
        <v>1</v>
      </c>
      <c r="O2588">
        <f t="shared" si="400"/>
        <v>1</v>
      </c>
      <c r="P2588">
        <f t="shared" si="405"/>
        <v>2019</v>
      </c>
      <c r="Q2588" t="str">
        <f t="shared" si="406"/>
        <v>JAN</v>
      </c>
    </row>
    <row r="2589" spans="1:17" x14ac:dyDescent="0.25">
      <c r="A2589" s="1">
        <f t="shared" si="407"/>
        <v>43496</v>
      </c>
      <c r="B2589" s="1">
        <f>A2589-J2589+1</f>
        <v>43492</v>
      </c>
      <c r="C2589" s="1">
        <f t="shared" si="408"/>
        <v>43498</v>
      </c>
      <c r="D2589">
        <f>VLOOKUP(C2589,Sheet2!$A$2:$C$471,2,FALSE)</f>
        <v>5</v>
      </c>
      <c r="E2589">
        <f>VLOOKUP($C2589,Sheet2!$A$2:$D$471,4,FALSE)</f>
        <v>2</v>
      </c>
      <c r="F2589" t="str">
        <f>VLOOKUP(E2589,$W$2:$X$13,2,FALSE)</f>
        <v>FEB</v>
      </c>
      <c r="G2589">
        <f t="shared" si="401"/>
        <v>1</v>
      </c>
      <c r="H2589">
        <f>VLOOKUP($C2589,Sheet2!$A$2:$C$471,3,FALSE)</f>
        <v>2019</v>
      </c>
      <c r="I2589" t="str">
        <f t="shared" si="402"/>
        <v>THU</v>
      </c>
      <c r="J2589">
        <f t="shared" si="409"/>
        <v>5</v>
      </c>
      <c r="K2589">
        <f>IF(ISERROR(VLOOKUP(A2589,Sheet3!$B$2:$B$72,1,FALSE)),0,1)</f>
        <v>0</v>
      </c>
      <c r="L2589">
        <f t="shared" si="403"/>
        <v>0</v>
      </c>
      <c r="N2589">
        <f t="shared" si="404"/>
        <v>1</v>
      </c>
      <c r="O2589">
        <f t="shared" si="400"/>
        <v>1</v>
      </c>
      <c r="P2589">
        <f t="shared" si="405"/>
        <v>2019</v>
      </c>
      <c r="Q2589" t="str">
        <f t="shared" si="406"/>
        <v>JAN</v>
      </c>
    </row>
    <row r="2590" spans="1:17" x14ac:dyDescent="0.25">
      <c r="A2590" s="1">
        <f t="shared" si="407"/>
        <v>43497</v>
      </c>
      <c r="B2590" s="1">
        <f>A2590-J2590+1</f>
        <v>43492</v>
      </c>
      <c r="C2590" s="1">
        <f t="shared" si="408"/>
        <v>43498</v>
      </c>
      <c r="D2590">
        <f>VLOOKUP(C2590,Sheet2!$A$2:$C$471,2,FALSE)</f>
        <v>5</v>
      </c>
      <c r="E2590">
        <f>VLOOKUP($C2590,Sheet2!$A$2:$D$471,4,FALSE)</f>
        <v>2</v>
      </c>
      <c r="F2590" t="str">
        <f>VLOOKUP(E2590,$W$2:$X$13,2,FALSE)</f>
        <v>FEB</v>
      </c>
      <c r="G2590">
        <f t="shared" si="401"/>
        <v>1</v>
      </c>
      <c r="H2590">
        <f>VLOOKUP($C2590,Sheet2!$A$2:$C$471,3,FALSE)</f>
        <v>2019</v>
      </c>
      <c r="I2590" t="str">
        <f t="shared" si="402"/>
        <v>FRI</v>
      </c>
      <c r="J2590">
        <f t="shared" si="409"/>
        <v>6</v>
      </c>
      <c r="K2590">
        <f>IF(ISERROR(VLOOKUP(A2590,Sheet3!$B$2:$B$72,1,FALSE)),0,1)</f>
        <v>0</v>
      </c>
      <c r="L2590">
        <f t="shared" si="403"/>
        <v>0</v>
      </c>
      <c r="N2590">
        <f t="shared" si="404"/>
        <v>2</v>
      </c>
      <c r="O2590">
        <f t="shared" si="400"/>
        <v>1</v>
      </c>
      <c r="P2590">
        <f t="shared" si="405"/>
        <v>2019</v>
      </c>
      <c r="Q2590" t="str">
        <f t="shared" si="406"/>
        <v>FEB</v>
      </c>
    </row>
    <row r="2591" spans="1:17" x14ac:dyDescent="0.25">
      <c r="A2591" s="1">
        <f t="shared" si="407"/>
        <v>43498</v>
      </c>
      <c r="B2591" s="1">
        <f>A2591-J2591+1</f>
        <v>43492</v>
      </c>
      <c r="C2591" s="1">
        <f t="shared" si="408"/>
        <v>43498</v>
      </c>
      <c r="D2591">
        <f>VLOOKUP(C2591,Sheet2!$A$2:$C$471,2,FALSE)</f>
        <v>5</v>
      </c>
      <c r="E2591">
        <f>VLOOKUP($C2591,Sheet2!$A$2:$D$471,4,FALSE)</f>
        <v>2</v>
      </c>
      <c r="F2591" t="str">
        <f>VLOOKUP(E2591,$W$2:$X$13,2,FALSE)</f>
        <v>FEB</v>
      </c>
      <c r="G2591">
        <f t="shared" si="401"/>
        <v>1</v>
      </c>
      <c r="H2591">
        <f>VLOOKUP($C2591,Sheet2!$A$2:$C$471,3,FALSE)</f>
        <v>2019</v>
      </c>
      <c r="I2591" t="str">
        <f t="shared" si="402"/>
        <v>SAT</v>
      </c>
      <c r="J2591">
        <f t="shared" si="409"/>
        <v>7</v>
      </c>
      <c r="K2591">
        <f>IF(ISERROR(VLOOKUP(A2591,Sheet3!$B$2:$B$72,1,FALSE)),0,1)</f>
        <v>0</v>
      </c>
      <c r="L2591">
        <f t="shared" si="403"/>
        <v>1</v>
      </c>
      <c r="N2591">
        <f t="shared" si="404"/>
        <v>2</v>
      </c>
      <c r="O2591">
        <f t="shared" si="400"/>
        <v>1</v>
      </c>
      <c r="P2591">
        <f t="shared" si="405"/>
        <v>2019</v>
      </c>
      <c r="Q2591" t="str">
        <f t="shared" si="406"/>
        <v>FEB</v>
      </c>
    </row>
    <row r="2592" spans="1:17" x14ac:dyDescent="0.25">
      <c r="A2592" s="1">
        <f t="shared" si="407"/>
        <v>43499</v>
      </c>
      <c r="B2592" s="1">
        <f>A2592-J2592+1</f>
        <v>43499</v>
      </c>
      <c r="C2592" s="1">
        <f t="shared" si="408"/>
        <v>43505</v>
      </c>
      <c r="D2592">
        <f>VLOOKUP(C2592,Sheet2!$A$2:$C$471,2,FALSE)</f>
        <v>6</v>
      </c>
      <c r="E2592">
        <f>VLOOKUP($C2592,Sheet2!$A$2:$D$471,4,FALSE)</f>
        <v>2</v>
      </c>
      <c r="F2592" t="str">
        <f>VLOOKUP(E2592,$W$2:$X$13,2,FALSE)</f>
        <v>FEB</v>
      </c>
      <c r="G2592">
        <f t="shared" si="401"/>
        <v>1</v>
      </c>
      <c r="H2592">
        <f>VLOOKUP($C2592,Sheet2!$A$2:$C$471,3,FALSE)</f>
        <v>2019</v>
      </c>
      <c r="I2592" t="str">
        <f t="shared" si="402"/>
        <v>SUN</v>
      </c>
      <c r="J2592">
        <f t="shared" si="409"/>
        <v>1</v>
      </c>
      <c r="K2592">
        <f>IF(ISERROR(VLOOKUP(A2592,Sheet3!$B$2:$B$72,1,FALSE)),0,1)</f>
        <v>0</v>
      </c>
      <c r="L2592">
        <f t="shared" si="403"/>
        <v>1</v>
      </c>
      <c r="N2592">
        <f t="shared" si="404"/>
        <v>2</v>
      </c>
      <c r="O2592">
        <f t="shared" si="400"/>
        <v>1</v>
      </c>
      <c r="P2592">
        <f t="shared" si="405"/>
        <v>2019</v>
      </c>
      <c r="Q2592" t="str">
        <f t="shared" si="406"/>
        <v>FEB</v>
      </c>
    </row>
    <row r="2593" spans="1:17" x14ac:dyDescent="0.25">
      <c r="A2593" s="1">
        <f t="shared" si="407"/>
        <v>43500</v>
      </c>
      <c r="B2593" s="1">
        <f>A2593-J2593+1</f>
        <v>43499</v>
      </c>
      <c r="C2593" s="1">
        <f t="shared" si="408"/>
        <v>43505</v>
      </c>
      <c r="D2593">
        <f>VLOOKUP(C2593,Sheet2!$A$2:$C$471,2,FALSE)</f>
        <v>6</v>
      </c>
      <c r="E2593">
        <f>VLOOKUP($C2593,Sheet2!$A$2:$D$471,4,FALSE)</f>
        <v>2</v>
      </c>
      <c r="F2593" t="str">
        <f>VLOOKUP(E2593,$W$2:$X$13,2,FALSE)</f>
        <v>FEB</v>
      </c>
      <c r="G2593">
        <f t="shared" si="401"/>
        <v>1</v>
      </c>
      <c r="H2593">
        <f>VLOOKUP($C2593,Sheet2!$A$2:$C$471,3,FALSE)</f>
        <v>2019</v>
      </c>
      <c r="I2593" t="str">
        <f t="shared" si="402"/>
        <v>MON</v>
      </c>
      <c r="J2593">
        <f t="shared" si="409"/>
        <v>2</v>
      </c>
      <c r="K2593">
        <f>IF(ISERROR(VLOOKUP(A2593,Sheet3!$B$2:$B$72,1,FALSE)),0,1)</f>
        <v>0</v>
      </c>
      <c r="L2593">
        <f t="shared" si="403"/>
        <v>0</v>
      </c>
      <c r="N2593">
        <f t="shared" si="404"/>
        <v>2</v>
      </c>
      <c r="O2593">
        <f t="shared" si="400"/>
        <v>1</v>
      </c>
      <c r="P2593">
        <f t="shared" si="405"/>
        <v>2019</v>
      </c>
      <c r="Q2593" t="str">
        <f t="shared" si="406"/>
        <v>FEB</v>
      </c>
    </row>
    <row r="2594" spans="1:17" x14ac:dyDescent="0.25">
      <c r="A2594" s="1">
        <f t="shared" si="407"/>
        <v>43501</v>
      </c>
      <c r="B2594" s="1">
        <f>A2594-J2594+1</f>
        <v>43499</v>
      </c>
      <c r="C2594" s="1">
        <f t="shared" si="408"/>
        <v>43505</v>
      </c>
      <c r="D2594">
        <f>VLOOKUP(C2594,Sheet2!$A$2:$C$471,2,FALSE)</f>
        <v>6</v>
      </c>
      <c r="E2594">
        <f>VLOOKUP($C2594,Sheet2!$A$2:$D$471,4,FALSE)</f>
        <v>2</v>
      </c>
      <c r="F2594" t="str">
        <f>VLOOKUP(E2594,$W$2:$X$13,2,FALSE)</f>
        <v>FEB</v>
      </c>
      <c r="G2594">
        <f t="shared" si="401"/>
        <v>1</v>
      </c>
      <c r="H2594">
        <f>VLOOKUP($C2594,Sheet2!$A$2:$C$471,3,FALSE)</f>
        <v>2019</v>
      </c>
      <c r="I2594" t="str">
        <f t="shared" si="402"/>
        <v>TUE</v>
      </c>
      <c r="J2594">
        <f t="shared" si="409"/>
        <v>3</v>
      </c>
      <c r="K2594">
        <f>IF(ISERROR(VLOOKUP(A2594,Sheet3!$B$2:$B$72,1,FALSE)),0,1)</f>
        <v>0</v>
      </c>
      <c r="L2594">
        <f t="shared" si="403"/>
        <v>0</v>
      </c>
      <c r="N2594">
        <f t="shared" si="404"/>
        <v>2</v>
      </c>
      <c r="O2594">
        <f t="shared" si="400"/>
        <v>1</v>
      </c>
      <c r="P2594">
        <f t="shared" si="405"/>
        <v>2019</v>
      </c>
      <c r="Q2594" t="str">
        <f t="shared" si="406"/>
        <v>FEB</v>
      </c>
    </row>
    <row r="2595" spans="1:17" x14ac:dyDescent="0.25">
      <c r="A2595" s="1">
        <f t="shared" si="407"/>
        <v>43502</v>
      </c>
      <c r="B2595" s="1">
        <f>A2595-J2595+1</f>
        <v>43499</v>
      </c>
      <c r="C2595" s="1">
        <f t="shared" si="408"/>
        <v>43505</v>
      </c>
      <c r="D2595">
        <f>VLOOKUP(C2595,Sheet2!$A$2:$C$471,2,FALSE)</f>
        <v>6</v>
      </c>
      <c r="E2595">
        <f>VLOOKUP($C2595,Sheet2!$A$2:$D$471,4,FALSE)</f>
        <v>2</v>
      </c>
      <c r="F2595" t="str">
        <f>VLOOKUP(E2595,$W$2:$X$13,2,FALSE)</f>
        <v>FEB</v>
      </c>
      <c r="G2595">
        <f t="shared" si="401"/>
        <v>1</v>
      </c>
      <c r="H2595">
        <f>VLOOKUP($C2595,Sheet2!$A$2:$C$471,3,FALSE)</f>
        <v>2019</v>
      </c>
      <c r="I2595" t="str">
        <f t="shared" si="402"/>
        <v>WED</v>
      </c>
      <c r="J2595">
        <f t="shared" si="409"/>
        <v>4</v>
      </c>
      <c r="K2595">
        <f>IF(ISERROR(VLOOKUP(A2595,Sheet3!$B$2:$B$72,1,FALSE)),0,1)</f>
        <v>0</v>
      </c>
      <c r="L2595">
        <f t="shared" si="403"/>
        <v>0</v>
      </c>
      <c r="N2595">
        <f t="shared" si="404"/>
        <v>2</v>
      </c>
      <c r="O2595">
        <f t="shared" si="400"/>
        <v>1</v>
      </c>
      <c r="P2595">
        <f t="shared" si="405"/>
        <v>2019</v>
      </c>
      <c r="Q2595" t="str">
        <f t="shared" si="406"/>
        <v>FEB</v>
      </c>
    </row>
    <row r="2596" spans="1:17" x14ac:dyDescent="0.25">
      <c r="A2596" s="1">
        <f t="shared" si="407"/>
        <v>43503</v>
      </c>
      <c r="B2596" s="1">
        <f>A2596-J2596+1</f>
        <v>43499</v>
      </c>
      <c r="C2596" s="1">
        <f t="shared" si="408"/>
        <v>43505</v>
      </c>
      <c r="D2596">
        <f>VLOOKUP(C2596,Sheet2!$A$2:$C$471,2,FALSE)</f>
        <v>6</v>
      </c>
      <c r="E2596">
        <f>VLOOKUP($C2596,Sheet2!$A$2:$D$471,4,FALSE)</f>
        <v>2</v>
      </c>
      <c r="F2596" t="str">
        <f>VLOOKUP(E2596,$W$2:$X$13,2,FALSE)</f>
        <v>FEB</v>
      </c>
      <c r="G2596">
        <f t="shared" si="401"/>
        <v>1</v>
      </c>
      <c r="H2596">
        <f>VLOOKUP($C2596,Sheet2!$A$2:$C$471,3,FALSE)</f>
        <v>2019</v>
      </c>
      <c r="I2596" t="str">
        <f t="shared" si="402"/>
        <v>THU</v>
      </c>
      <c r="J2596">
        <f t="shared" si="409"/>
        <v>5</v>
      </c>
      <c r="K2596">
        <f>IF(ISERROR(VLOOKUP(A2596,Sheet3!$B$2:$B$72,1,FALSE)),0,1)</f>
        <v>0</v>
      </c>
      <c r="L2596">
        <f t="shared" si="403"/>
        <v>0</v>
      </c>
      <c r="N2596">
        <f t="shared" si="404"/>
        <v>2</v>
      </c>
      <c r="O2596">
        <f t="shared" si="400"/>
        <v>1</v>
      </c>
      <c r="P2596">
        <f t="shared" si="405"/>
        <v>2019</v>
      </c>
      <c r="Q2596" t="str">
        <f t="shared" si="406"/>
        <v>FEB</v>
      </c>
    </row>
    <row r="2597" spans="1:17" x14ac:dyDescent="0.25">
      <c r="A2597" s="1">
        <f t="shared" si="407"/>
        <v>43504</v>
      </c>
      <c r="B2597" s="1">
        <f>A2597-J2597+1</f>
        <v>43499</v>
      </c>
      <c r="C2597" s="1">
        <f t="shared" si="408"/>
        <v>43505</v>
      </c>
      <c r="D2597">
        <f>VLOOKUP(C2597,Sheet2!$A$2:$C$471,2,FALSE)</f>
        <v>6</v>
      </c>
      <c r="E2597">
        <f>VLOOKUP($C2597,Sheet2!$A$2:$D$471,4,FALSE)</f>
        <v>2</v>
      </c>
      <c r="F2597" t="str">
        <f>VLOOKUP(E2597,$W$2:$X$13,2,FALSE)</f>
        <v>FEB</v>
      </c>
      <c r="G2597">
        <f t="shared" si="401"/>
        <v>1</v>
      </c>
      <c r="H2597">
        <f>VLOOKUP($C2597,Sheet2!$A$2:$C$471,3,FALSE)</f>
        <v>2019</v>
      </c>
      <c r="I2597" t="str">
        <f t="shared" si="402"/>
        <v>FRI</v>
      </c>
      <c r="J2597">
        <f t="shared" si="409"/>
        <v>6</v>
      </c>
      <c r="K2597">
        <f>IF(ISERROR(VLOOKUP(A2597,Sheet3!$B$2:$B$72,1,FALSE)),0,1)</f>
        <v>0</v>
      </c>
      <c r="L2597">
        <f t="shared" si="403"/>
        <v>0</v>
      </c>
      <c r="N2597">
        <f t="shared" si="404"/>
        <v>2</v>
      </c>
      <c r="O2597">
        <f t="shared" si="400"/>
        <v>1</v>
      </c>
      <c r="P2597">
        <f t="shared" si="405"/>
        <v>2019</v>
      </c>
      <c r="Q2597" t="str">
        <f t="shared" si="406"/>
        <v>FEB</v>
      </c>
    </row>
    <row r="2598" spans="1:17" x14ac:dyDescent="0.25">
      <c r="A2598" s="1">
        <f t="shared" si="407"/>
        <v>43505</v>
      </c>
      <c r="B2598" s="1">
        <f>A2598-J2598+1</f>
        <v>43499</v>
      </c>
      <c r="C2598" s="1">
        <f t="shared" si="408"/>
        <v>43505</v>
      </c>
      <c r="D2598">
        <f>VLOOKUP(C2598,Sheet2!$A$2:$C$471,2,FALSE)</f>
        <v>6</v>
      </c>
      <c r="E2598">
        <f>VLOOKUP($C2598,Sheet2!$A$2:$D$471,4,FALSE)</f>
        <v>2</v>
      </c>
      <c r="F2598" t="str">
        <f>VLOOKUP(E2598,$W$2:$X$13,2,FALSE)</f>
        <v>FEB</v>
      </c>
      <c r="G2598">
        <f t="shared" si="401"/>
        <v>1</v>
      </c>
      <c r="H2598">
        <f>VLOOKUP($C2598,Sheet2!$A$2:$C$471,3,FALSE)</f>
        <v>2019</v>
      </c>
      <c r="I2598" t="str">
        <f t="shared" si="402"/>
        <v>SAT</v>
      </c>
      <c r="J2598">
        <f t="shared" si="409"/>
        <v>7</v>
      </c>
      <c r="K2598">
        <f>IF(ISERROR(VLOOKUP(A2598,Sheet3!$B$2:$B$72,1,FALSE)),0,1)</f>
        <v>0</v>
      </c>
      <c r="L2598">
        <f t="shared" si="403"/>
        <v>1</v>
      </c>
      <c r="N2598">
        <f t="shared" si="404"/>
        <v>2</v>
      </c>
      <c r="O2598">
        <f t="shared" si="400"/>
        <v>1</v>
      </c>
      <c r="P2598">
        <f t="shared" si="405"/>
        <v>2019</v>
      </c>
      <c r="Q2598" t="str">
        <f t="shared" si="406"/>
        <v>FEB</v>
      </c>
    </row>
    <row r="2599" spans="1:17" x14ac:dyDescent="0.25">
      <c r="A2599" s="1">
        <f t="shared" si="407"/>
        <v>43506</v>
      </c>
      <c r="B2599" s="1">
        <f>A2599-J2599+1</f>
        <v>43506</v>
      </c>
      <c r="C2599" s="1">
        <f t="shared" si="408"/>
        <v>43512</v>
      </c>
      <c r="D2599">
        <f>VLOOKUP(C2599,Sheet2!$A$2:$C$471,2,FALSE)</f>
        <v>7</v>
      </c>
      <c r="E2599">
        <f>VLOOKUP($C2599,Sheet2!$A$2:$D$471,4,FALSE)</f>
        <v>2</v>
      </c>
      <c r="F2599" t="str">
        <f>VLOOKUP(E2599,$W$2:$X$13,2,FALSE)</f>
        <v>FEB</v>
      </c>
      <c r="G2599">
        <f t="shared" si="401"/>
        <v>1</v>
      </c>
      <c r="H2599">
        <f>VLOOKUP($C2599,Sheet2!$A$2:$C$471,3,FALSE)</f>
        <v>2019</v>
      </c>
      <c r="I2599" t="str">
        <f t="shared" si="402"/>
        <v>SUN</v>
      </c>
      <c r="J2599">
        <f t="shared" si="409"/>
        <v>1</v>
      </c>
      <c r="K2599">
        <f>IF(ISERROR(VLOOKUP(A2599,Sheet3!$B$2:$B$72,1,FALSE)),0,1)</f>
        <v>0</v>
      </c>
      <c r="L2599">
        <f t="shared" si="403"/>
        <v>1</v>
      </c>
      <c r="N2599">
        <f t="shared" si="404"/>
        <v>2</v>
      </c>
      <c r="O2599">
        <f t="shared" si="400"/>
        <v>1</v>
      </c>
      <c r="P2599">
        <f t="shared" si="405"/>
        <v>2019</v>
      </c>
      <c r="Q2599" t="str">
        <f t="shared" si="406"/>
        <v>FEB</v>
      </c>
    </row>
    <row r="2600" spans="1:17" x14ac:dyDescent="0.25">
      <c r="A2600" s="1">
        <f t="shared" si="407"/>
        <v>43507</v>
      </c>
      <c r="B2600" s="1">
        <f>A2600-J2600+1</f>
        <v>43506</v>
      </c>
      <c r="C2600" s="1">
        <f t="shared" si="408"/>
        <v>43512</v>
      </c>
      <c r="D2600">
        <f>VLOOKUP(C2600,Sheet2!$A$2:$C$471,2,FALSE)</f>
        <v>7</v>
      </c>
      <c r="E2600">
        <f>VLOOKUP($C2600,Sheet2!$A$2:$D$471,4,FALSE)</f>
        <v>2</v>
      </c>
      <c r="F2600" t="str">
        <f>VLOOKUP(E2600,$W$2:$X$13,2,FALSE)</f>
        <v>FEB</v>
      </c>
      <c r="G2600">
        <f t="shared" si="401"/>
        <v>1</v>
      </c>
      <c r="H2600">
        <f>VLOOKUP($C2600,Sheet2!$A$2:$C$471,3,FALSE)</f>
        <v>2019</v>
      </c>
      <c r="I2600" t="str">
        <f t="shared" si="402"/>
        <v>MON</v>
      </c>
      <c r="J2600">
        <f t="shared" si="409"/>
        <v>2</v>
      </c>
      <c r="K2600">
        <f>IF(ISERROR(VLOOKUP(A2600,Sheet3!$B$2:$B$72,1,FALSE)),0,1)</f>
        <v>0</v>
      </c>
      <c r="L2600">
        <f t="shared" si="403"/>
        <v>0</v>
      </c>
      <c r="N2600">
        <f t="shared" si="404"/>
        <v>2</v>
      </c>
      <c r="O2600">
        <f t="shared" si="400"/>
        <v>1</v>
      </c>
      <c r="P2600">
        <f t="shared" si="405"/>
        <v>2019</v>
      </c>
      <c r="Q2600" t="str">
        <f t="shared" si="406"/>
        <v>FEB</v>
      </c>
    </row>
    <row r="2601" spans="1:17" x14ac:dyDescent="0.25">
      <c r="A2601" s="1">
        <f t="shared" si="407"/>
        <v>43508</v>
      </c>
      <c r="B2601" s="1">
        <f>A2601-J2601+1</f>
        <v>43506</v>
      </c>
      <c r="C2601" s="1">
        <f t="shared" si="408"/>
        <v>43512</v>
      </c>
      <c r="D2601">
        <f>VLOOKUP(C2601,Sheet2!$A$2:$C$471,2,FALSE)</f>
        <v>7</v>
      </c>
      <c r="E2601">
        <f>VLOOKUP($C2601,Sheet2!$A$2:$D$471,4,FALSE)</f>
        <v>2</v>
      </c>
      <c r="F2601" t="str">
        <f>VLOOKUP(E2601,$W$2:$X$13,2,FALSE)</f>
        <v>FEB</v>
      </c>
      <c r="G2601">
        <f t="shared" si="401"/>
        <v>1</v>
      </c>
      <c r="H2601">
        <f>VLOOKUP($C2601,Sheet2!$A$2:$C$471,3,FALSE)</f>
        <v>2019</v>
      </c>
      <c r="I2601" t="str">
        <f t="shared" si="402"/>
        <v>TUE</v>
      </c>
      <c r="J2601">
        <f t="shared" si="409"/>
        <v>3</v>
      </c>
      <c r="K2601">
        <f>IF(ISERROR(VLOOKUP(A2601,Sheet3!$B$2:$B$72,1,FALSE)),0,1)</f>
        <v>0</v>
      </c>
      <c r="L2601">
        <f t="shared" si="403"/>
        <v>0</v>
      </c>
      <c r="N2601">
        <f t="shared" si="404"/>
        <v>2</v>
      </c>
      <c r="O2601">
        <f t="shared" si="400"/>
        <v>1</v>
      </c>
      <c r="P2601">
        <f t="shared" si="405"/>
        <v>2019</v>
      </c>
      <c r="Q2601" t="str">
        <f t="shared" si="406"/>
        <v>FEB</v>
      </c>
    </row>
    <row r="2602" spans="1:17" x14ac:dyDescent="0.25">
      <c r="A2602" s="1">
        <f t="shared" si="407"/>
        <v>43509</v>
      </c>
      <c r="B2602" s="1">
        <f>A2602-J2602+1</f>
        <v>43506</v>
      </c>
      <c r="C2602" s="1">
        <f t="shared" si="408"/>
        <v>43512</v>
      </c>
      <c r="D2602">
        <f>VLOOKUP(C2602,Sheet2!$A$2:$C$471,2,FALSE)</f>
        <v>7</v>
      </c>
      <c r="E2602">
        <f>VLOOKUP($C2602,Sheet2!$A$2:$D$471,4,FALSE)</f>
        <v>2</v>
      </c>
      <c r="F2602" t="str">
        <f>VLOOKUP(E2602,$W$2:$X$13,2,FALSE)</f>
        <v>FEB</v>
      </c>
      <c r="G2602">
        <f t="shared" si="401"/>
        <v>1</v>
      </c>
      <c r="H2602">
        <f>VLOOKUP($C2602,Sheet2!$A$2:$C$471,3,FALSE)</f>
        <v>2019</v>
      </c>
      <c r="I2602" t="str">
        <f t="shared" si="402"/>
        <v>WED</v>
      </c>
      <c r="J2602">
        <f t="shared" si="409"/>
        <v>4</v>
      </c>
      <c r="K2602">
        <f>IF(ISERROR(VLOOKUP(A2602,Sheet3!$B$2:$B$72,1,FALSE)),0,1)</f>
        <v>0</v>
      </c>
      <c r="L2602">
        <f t="shared" si="403"/>
        <v>0</v>
      </c>
      <c r="N2602">
        <f t="shared" si="404"/>
        <v>2</v>
      </c>
      <c r="O2602">
        <f t="shared" si="400"/>
        <v>1</v>
      </c>
      <c r="P2602">
        <f t="shared" si="405"/>
        <v>2019</v>
      </c>
      <c r="Q2602" t="str">
        <f t="shared" si="406"/>
        <v>FEB</v>
      </c>
    </row>
    <row r="2603" spans="1:17" x14ac:dyDescent="0.25">
      <c r="A2603" s="1">
        <f t="shared" si="407"/>
        <v>43510</v>
      </c>
      <c r="B2603" s="1">
        <f>A2603-J2603+1</f>
        <v>43506</v>
      </c>
      <c r="C2603" s="1">
        <f t="shared" si="408"/>
        <v>43512</v>
      </c>
      <c r="D2603">
        <f>VLOOKUP(C2603,Sheet2!$A$2:$C$471,2,FALSE)</f>
        <v>7</v>
      </c>
      <c r="E2603">
        <f>VLOOKUP($C2603,Sheet2!$A$2:$D$471,4,FALSE)</f>
        <v>2</v>
      </c>
      <c r="F2603" t="str">
        <f>VLOOKUP(E2603,$W$2:$X$13,2,FALSE)</f>
        <v>FEB</v>
      </c>
      <c r="G2603">
        <f t="shared" si="401"/>
        <v>1</v>
      </c>
      <c r="H2603">
        <f>VLOOKUP($C2603,Sheet2!$A$2:$C$471,3,FALSE)</f>
        <v>2019</v>
      </c>
      <c r="I2603" t="str">
        <f t="shared" si="402"/>
        <v>THU</v>
      </c>
      <c r="J2603">
        <f t="shared" si="409"/>
        <v>5</v>
      </c>
      <c r="K2603">
        <f>IF(ISERROR(VLOOKUP(A2603,Sheet3!$B$2:$B$72,1,FALSE)),0,1)</f>
        <v>0</v>
      </c>
      <c r="L2603">
        <f t="shared" si="403"/>
        <v>0</v>
      </c>
      <c r="N2603">
        <f t="shared" si="404"/>
        <v>2</v>
      </c>
      <c r="O2603">
        <f t="shared" si="400"/>
        <v>1</v>
      </c>
      <c r="P2603">
        <f t="shared" si="405"/>
        <v>2019</v>
      </c>
      <c r="Q2603" t="str">
        <f t="shared" si="406"/>
        <v>FEB</v>
      </c>
    </row>
    <row r="2604" spans="1:17" x14ac:dyDescent="0.25">
      <c r="A2604" s="1">
        <f t="shared" si="407"/>
        <v>43511</v>
      </c>
      <c r="B2604" s="1">
        <f>A2604-J2604+1</f>
        <v>43506</v>
      </c>
      <c r="C2604" s="1">
        <f t="shared" si="408"/>
        <v>43512</v>
      </c>
      <c r="D2604">
        <f>VLOOKUP(C2604,Sheet2!$A$2:$C$471,2,FALSE)</f>
        <v>7</v>
      </c>
      <c r="E2604">
        <f>VLOOKUP($C2604,Sheet2!$A$2:$D$471,4,FALSE)</f>
        <v>2</v>
      </c>
      <c r="F2604" t="str">
        <f>VLOOKUP(E2604,$W$2:$X$13,2,FALSE)</f>
        <v>FEB</v>
      </c>
      <c r="G2604">
        <f t="shared" si="401"/>
        <v>1</v>
      </c>
      <c r="H2604">
        <f>VLOOKUP($C2604,Sheet2!$A$2:$C$471,3,FALSE)</f>
        <v>2019</v>
      </c>
      <c r="I2604" t="str">
        <f t="shared" si="402"/>
        <v>FRI</v>
      </c>
      <c r="J2604">
        <f t="shared" si="409"/>
        <v>6</v>
      </c>
      <c r="K2604">
        <f>IF(ISERROR(VLOOKUP(A2604,Sheet3!$B$2:$B$72,1,FALSE)),0,1)</f>
        <v>0</v>
      </c>
      <c r="L2604">
        <f t="shared" si="403"/>
        <v>0</v>
      </c>
      <c r="N2604">
        <f t="shared" si="404"/>
        <v>2</v>
      </c>
      <c r="O2604">
        <f t="shared" si="400"/>
        <v>1</v>
      </c>
      <c r="P2604">
        <f t="shared" si="405"/>
        <v>2019</v>
      </c>
      <c r="Q2604" t="str">
        <f t="shared" si="406"/>
        <v>FEB</v>
      </c>
    </row>
    <row r="2605" spans="1:17" x14ac:dyDescent="0.25">
      <c r="A2605" s="1">
        <f t="shared" si="407"/>
        <v>43512</v>
      </c>
      <c r="B2605" s="1">
        <f>A2605-J2605+1</f>
        <v>43506</v>
      </c>
      <c r="C2605" s="1">
        <f t="shared" si="408"/>
        <v>43512</v>
      </c>
      <c r="D2605">
        <f>VLOOKUP(C2605,Sheet2!$A$2:$C$471,2,FALSE)</f>
        <v>7</v>
      </c>
      <c r="E2605">
        <f>VLOOKUP($C2605,Sheet2!$A$2:$D$471,4,FALSE)</f>
        <v>2</v>
      </c>
      <c r="F2605" t="str">
        <f>VLOOKUP(E2605,$W$2:$X$13,2,FALSE)</f>
        <v>FEB</v>
      </c>
      <c r="G2605">
        <f t="shared" si="401"/>
        <v>1</v>
      </c>
      <c r="H2605">
        <f>VLOOKUP($C2605,Sheet2!$A$2:$C$471,3,FALSE)</f>
        <v>2019</v>
      </c>
      <c r="I2605" t="str">
        <f t="shared" si="402"/>
        <v>SAT</v>
      </c>
      <c r="J2605">
        <f t="shared" si="409"/>
        <v>7</v>
      </c>
      <c r="K2605">
        <f>IF(ISERROR(VLOOKUP(A2605,Sheet3!$B$2:$B$72,1,FALSE)),0,1)</f>
        <v>0</v>
      </c>
      <c r="L2605">
        <f t="shared" si="403"/>
        <v>1</v>
      </c>
      <c r="N2605">
        <f t="shared" si="404"/>
        <v>2</v>
      </c>
      <c r="O2605">
        <f t="shared" si="400"/>
        <v>1</v>
      </c>
      <c r="P2605">
        <f t="shared" si="405"/>
        <v>2019</v>
      </c>
      <c r="Q2605" t="str">
        <f t="shared" si="406"/>
        <v>FEB</v>
      </c>
    </row>
    <row r="2606" spans="1:17" x14ac:dyDescent="0.25">
      <c r="A2606" s="1">
        <f t="shared" si="407"/>
        <v>43513</v>
      </c>
      <c r="B2606" s="1">
        <f>A2606-J2606+1</f>
        <v>43513</v>
      </c>
      <c r="C2606" s="1">
        <f t="shared" si="408"/>
        <v>43519</v>
      </c>
      <c r="D2606">
        <f>VLOOKUP(C2606,Sheet2!$A$2:$C$471,2,FALSE)</f>
        <v>8</v>
      </c>
      <c r="E2606">
        <f>VLOOKUP($C2606,Sheet2!$A$2:$D$471,4,FALSE)</f>
        <v>2</v>
      </c>
      <c r="F2606" t="str">
        <f>VLOOKUP(E2606,$W$2:$X$13,2,FALSE)</f>
        <v>FEB</v>
      </c>
      <c r="G2606">
        <f t="shared" si="401"/>
        <v>1</v>
      </c>
      <c r="H2606">
        <f>VLOOKUP($C2606,Sheet2!$A$2:$C$471,3,FALSE)</f>
        <v>2019</v>
      </c>
      <c r="I2606" t="str">
        <f t="shared" si="402"/>
        <v>SUN</v>
      </c>
      <c r="J2606">
        <f t="shared" si="409"/>
        <v>1</v>
      </c>
      <c r="K2606">
        <f>IF(ISERROR(VLOOKUP(A2606,Sheet3!$B$2:$B$72,1,FALSE)),0,1)</f>
        <v>0</v>
      </c>
      <c r="L2606">
        <f t="shared" si="403"/>
        <v>1</v>
      </c>
      <c r="N2606">
        <f t="shared" si="404"/>
        <v>2</v>
      </c>
      <c r="O2606">
        <f t="shared" si="400"/>
        <v>1</v>
      </c>
      <c r="P2606">
        <f t="shared" si="405"/>
        <v>2019</v>
      </c>
      <c r="Q2606" t="str">
        <f t="shared" si="406"/>
        <v>FEB</v>
      </c>
    </row>
    <row r="2607" spans="1:17" x14ac:dyDescent="0.25">
      <c r="A2607" s="1">
        <f t="shared" si="407"/>
        <v>43514</v>
      </c>
      <c r="B2607" s="1">
        <f>A2607-J2607+1</f>
        <v>43513</v>
      </c>
      <c r="C2607" s="1">
        <f t="shared" si="408"/>
        <v>43519</v>
      </c>
      <c r="D2607">
        <f>VLOOKUP(C2607,Sheet2!$A$2:$C$471,2,FALSE)</f>
        <v>8</v>
      </c>
      <c r="E2607">
        <f>VLOOKUP($C2607,Sheet2!$A$2:$D$471,4,FALSE)</f>
        <v>2</v>
      </c>
      <c r="F2607" t="str">
        <f>VLOOKUP(E2607,$W$2:$X$13,2,FALSE)</f>
        <v>FEB</v>
      </c>
      <c r="G2607">
        <f t="shared" si="401"/>
        <v>1</v>
      </c>
      <c r="H2607">
        <f>VLOOKUP($C2607,Sheet2!$A$2:$C$471,3,FALSE)</f>
        <v>2019</v>
      </c>
      <c r="I2607" t="str">
        <f t="shared" si="402"/>
        <v>MON</v>
      </c>
      <c r="J2607">
        <f t="shared" si="409"/>
        <v>2</v>
      </c>
      <c r="K2607">
        <f>IF(ISERROR(VLOOKUP(A2607,Sheet3!$B$2:$B$72,1,FALSE)),0,1)</f>
        <v>1</v>
      </c>
      <c r="L2607">
        <f t="shared" si="403"/>
        <v>0</v>
      </c>
      <c r="N2607">
        <f t="shared" si="404"/>
        <v>2</v>
      </c>
      <c r="O2607">
        <f t="shared" si="400"/>
        <v>1</v>
      </c>
      <c r="P2607">
        <f t="shared" si="405"/>
        <v>2019</v>
      </c>
      <c r="Q2607" t="str">
        <f t="shared" si="406"/>
        <v>FEB</v>
      </c>
    </row>
    <row r="2608" spans="1:17" x14ac:dyDescent="0.25">
      <c r="A2608" s="1">
        <f t="shared" si="407"/>
        <v>43515</v>
      </c>
      <c r="B2608" s="1">
        <f>A2608-J2608+1</f>
        <v>43513</v>
      </c>
      <c r="C2608" s="1">
        <f t="shared" si="408"/>
        <v>43519</v>
      </c>
      <c r="D2608">
        <f>VLOOKUP(C2608,Sheet2!$A$2:$C$471,2,FALSE)</f>
        <v>8</v>
      </c>
      <c r="E2608">
        <f>VLOOKUP($C2608,Sheet2!$A$2:$D$471,4,FALSE)</f>
        <v>2</v>
      </c>
      <c r="F2608" t="str">
        <f>VLOOKUP(E2608,$W$2:$X$13,2,FALSE)</f>
        <v>FEB</v>
      </c>
      <c r="G2608">
        <f t="shared" si="401"/>
        <v>1</v>
      </c>
      <c r="H2608">
        <f>VLOOKUP($C2608,Sheet2!$A$2:$C$471,3,FALSE)</f>
        <v>2019</v>
      </c>
      <c r="I2608" t="str">
        <f t="shared" si="402"/>
        <v>TUE</v>
      </c>
      <c r="J2608">
        <f t="shared" si="409"/>
        <v>3</v>
      </c>
      <c r="K2608">
        <f>IF(ISERROR(VLOOKUP(A2608,Sheet3!$B$2:$B$72,1,FALSE)),0,1)</f>
        <v>0</v>
      </c>
      <c r="L2608">
        <f t="shared" si="403"/>
        <v>0</v>
      </c>
      <c r="N2608">
        <f t="shared" si="404"/>
        <v>2</v>
      </c>
      <c r="O2608">
        <f t="shared" si="400"/>
        <v>1</v>
      </c>
      <c r="P2608">
        <f t="shared" si="405"/>
        <v>2019</v>
      </c>
      <c r="Q2608" t="str">
        <f t="shared" si="406"/>
        <v>FEB</v>
      </c>
    </row>
    <row r="2609" spans="1:17" x14ac:dyDescent="0.25">
      <c r="A2609" s="1">
        <f t="shared" si="407"/>
        <v>43516</v>
      </c>
      <c r="B2609" s="1">
        <f>A2609-J2609+1</f>
        <v>43513</v>
      </c>
      <c r="C2609" s="1">
        <f t="shared" si="408"/>
        <v>43519</v>
      </c>
      <c r="D2609">
        <f>VLOOKUP(C2609,Sheet2!$A$2:$C$471,2,FALSE)</f>
        <v>8</v>
      </c>
      <c r="E2609">
        <f>VLOOKUP($C2609,Sheet2!$A$2:$D$471,4,FALSE)</f>
        <v>2</v>
      </c>
      <c r="F2609" t="str">
        <f>VLOOKUP(E2609,$W$2:$X$13,2,FALSE)</f>
        <v>FEB</v>
      </c>
      <c r="G2609">
        <f t="shared" si="401"/>
        <v>1</v>
      </c>
      <c r="H2609">
        <f>VLOOKUP($C2609,Sheet2!$A$2:$C$471,3,FALSE)</f>
        <v>2019</v>
      </c>
      <c r="I2609" t="str">
        <f t="shared" si="402"/>
        <v>WED</v>
      </c>
      <c r="J2609">
        <f t="shared" si="409"/>
        <v>4</v>
      </c>
      <c r="K2609">
        <f>IF(ISERROR(VLOOKUP(A2609,Sheet3!$B$2:$B$72,1,FALSE)),0,1)</f>
        <v>0</v>
      </c>
      <c r="L2609">
        <f t="shared" si="403"/>
        <v>0</v>
      </c>
      <c r="N2609">
        <f t="shared" si="404"/>
        <v>2</v>
      </c>
      <c r="O2609">
        <f t="shared" si="400"/>
        <v>1</v>
      </c>
      <c r="P2609">
        <f t="shared" si="405"/>
        <v>2019</v>
      </c>
      <c r="Q2609" t="str">
        <f t="shared" si="406"/>
        <v>FEB</v>
      </c>
    </row>
    <row r="2610" spans="1:17" x14ac:dyDescent="0.25">
      <c r="A2610" s="1">
        <f t="shared" si="407"/>
        <v>43517</v>
      </c>
      <c r="B2610" s="1">
        <f>A2610-J2610+1</f>
        <v>43513</v>
      </c>
      <c r="C2610" s="1">
        <f t="shared" si="408"/>
        <v>43519</v>
      </c>
      <c r="D2610">
        <f>VLOOKUP(C2610,Sheet2!$A$2:$C$471,2,FALSE)</f>
        <v>8</v>
      </c>
      <c r="E2610">
        <f>VLOOKUP($C2610,Sheet2!$A$2:$D$471,4,FALSE)</f>
        <v>2</v>
      </c>
      <c r="F2610" t="str">
        <f>VLOOKUP(E2610,$W$2:$X$13,2,FALSE)</f>
        <v>FEB</v>
      </c>
      <c r="G2610">
        <f t="shared" si="401"/>
        <v>1</v>
      </c>
      <c r="H2610">
        <f>VLOOKUP($C2610,Sheet2!$A$2:$C$471,3,FALSE)</f>
        <v>2019</v>
      </c>
      <c r="I2610" t="str">
        <f t="shared" si="402"/>
        <v>THU</v>
      </c>
      <c r="J2610">
        <f t="shared" si="409"/>
        <v>5</v>
      </c>
      <c r="K2610">
        <f>IF(ISERROR(VLOOKUP(A2610,Sheet3!$B$2:$B$72,1,FALSE)),0,1)</f>
        <v>0</v>
      </c>
      <c r="L2610">
        <f t="shared" si="403"/>
        <v>0</v>
      </c>
      <c r="N2610">
        <f t="shared" si="404"/>
        <v>2</v>
      </c>
      <c r="O2610">
        <f t="shared" si="400"/>
        <v>1</v>
      </c>
      <c r="P2610">
        <f t="shared" si="405"/>
        <v>2019</v>
      </c>
      <c r="Q2610" t="str">
        <f t="shared" si="406"/>
        <v>FEB</v>
      </c>
    </row>
    <row r="2611" spans="1:17" x14ac:dyDescent="0.25">
      <c r="A2611" s="1">
        <f t="shared" si="407"/>
        <v>43518</v>
      </c>
      <c r="B2611" s="1">
        <f>A2611-J2611+1</f>
        <v>43513</v>
      </c>
      <c r="C2611" s="1">
        <f t="shared" si="408"/>
        <v>43519</v>
      </c>
      <c r="D2611">
        <f>VLOOKUP(C2611,Sheet2!$A$2:$C$471,2,FALSE)</f>
        <v>8</v>
      </c>
      <c r="E2611">
        <f>VLOOKUP($C2611,Sheet2!$A$2:$D$471,4,FALSE)</f>
        <v>2</v>
      </c>
      <c r="F2611" t="str">
        <f>VLOOKUP(E2611,$W$2:$X$13,2,FALSE)</f>
        <v>FEB</v>
      </c>
      <c r="G2611">
        <f t="shared" si="401"/>
        <v>1</v>
      </c>
      <c r="H2611">
        <f>VLOOKUP($C2611,Sheet2!$A$2:$C$471,3,FALSE)</f>
        <v>2019</v>
      </c>
      <c r="I2611" t="str">
        <f t="shared" si="402"/>
        <v>FRI</v>
      </c>
      <c r="J2611">
        <f t="shared" si="409"/>
        <v>6</v>
      </c>
      <c r="K2611">
        <f>IF(ISERROR(VLOOKUP(A2611,Sheet3!$B$2:$B$72,1,FALSE)),0,1)</f>
        <v>0</v>
      </c>
      <c r="L2611">
        <f t="shared" si="403"/>
        <v>0</v>
      </c>
      <c r="N2611">
        <f t="shared" si="404"/>
        <v>2</v>
      </c>
      <c r="O2611">
        <f t="shared" si="400"/>
        <v>1</v>
      </c>
      <c r="P2611">
        <f t="shared" si="405"/>
        <v>2019</v>
      </c>
      <c r="Q2611" t="str">
        <f t="shared" si="406"/>
        <v>FEB</v>
      </c>
    </row>
    <row r="2612" spans="1:17" x14ac:dyDescent="0.25">
      <c r="A2612" s="1">
        <f t="shared" si="407"/>
        <v>43519</v>
      </c>
      <c r="B2612" s="1">
        <f>A2612-J2612+1</f>
        <v>43513</v>
      </c>
      <c r="C2612" s="1">
        <f t="shared" si="408"/>
        <v>43519</v>
      </c>
      <c r="D2612">
        <f>VLOOKUP(C2612,Sheet2!$A$2:$C$471,2,FALSE)</f>
        <v>8</v>
      </c>
      <c r="E2612">
        <f>VLOOKUP($C2612,Sheet2!$A$2:$D$471,4,FALSE)</f>
        <v>2</v>
      </c>
      <c r="F2612" t="str">
        <f>VLOOKUP(E2612,$W$2:$X$13,2,FALSE)</f>
        <v>FEB</v>
      </c>
      <c r="G2612">
        <f t="shared" si="401"/>
        <v>1</v>
      </c>
      <c r="H2612">
        <f>VLOOKUP($C2612,Sheet2!$A$2:$C$471,3,FALSE)</f>
        <v>2019</v>
      </c>
      <c r="I2612" t="str">
        <f t="shared" si="402"/>
        <v>SAT</v>
      </c>
      <c r="J2612">
        <f t="shared" si="409"/>
        <v>7</v>
      </c>
      <c r="K2612">
        <f>IF(ISERROR(VLOOKUP(A2612,Sheet3!$B$2:$B$72,1,FALSE)),0,1)</f>
        <v>0</v>
      </c>
      <c r="L2612">
        <f t="shared" si="403"/>
        <v>1</v>
      </c>
      <c r="N2612">
        <f t="shared" si="404"/>
        <v>2</v>
      </c>
      <c r="O2612">
        <f t="shared" ref="O2612:O2675" si="410">ROUNDUP(N2612/3,0)</f>
        <v>1</v>
      </c>
      <c r="P2612">
        <f t="shared" si="405"/>
        <v>2019</v>
      </c>
      <c r="Q2612" t="str">
        <f t="shared" si="406"/>
        <v>FEB</v>
      </c>
    </row>
    <row r="2613" spans="1:17" x14ac:dyDescent="0.25">
      <c r="A2613" s="1">
        <f t="shared" si="407"/>
        <v>43520</v>
      </c>
      <c r="B2613" s="1">
        <f>A2613-J2613+1</f>
        <v>43520</v>
      </c>
      <c r="C2613" s="1">
        <f t="shared" si="408"/>
        <v>43526</v>
      </c>
      <c r="D2613">
        <f>VLOOKUP(C2613,Sheet2!$A$2:$C$471,2,FALSE)</f>
        <v>9</v>
      </c>
      <c r="E2613">
        <f>VLOOKUP($C2613,Sheet2!$A$2:$D$471,4,FALSE)</f>
        <v>3</v>
      </c>
      <c r="F2613" t="str">
        <f>VLOOKUP(E2613,$W$2:$X$13,2,FALSE)</f>
        <v>MAR</v>
      </c>
      <c r="G2613">
        <f t="shared" si="401"/>
        <v>1</v>
      </c>
      <c r="H2613">
        <f>VLOOKUP($C2613,Sheet2!$A$2:$C$471,3,FALSE)</f>
        <v>2019</v>
      </c>
      <c r="I2613" t="str">
        <f t="shared" si="402"/>
        <v>SUN</v>
      </c>
      <c r="J2613">
        <f t="shared" si="409"/>
        <v>1</v>
      </c>
      <c r="K2613">
        <f>IF(ISERROR(VLOOKUP(A2613,Sheet3!$B$2:$B$72,1,FALSE)),0,1)</f>
        <v>0</v>
      </c>
      <c r="L2613">
        <f t="shared" si="403"/>
        <v>1</v>
      </c>
      <c r="N2613">
        <f t="shared" si="404"/>
        <v>2</v>
      </c>
      <c r="O2613">
        <f t="shared" si="410"/>
        <v>1</v>
      </c>
      <c r="P2613">
        <f t="shared" si="405"/>
        <v>2019</v>
      </c>
      <c r="Q2613" t="str">
        <f t="shared" si="406"/>
        <v>FEB</v>
      </c>
    </row>
    <row r="2614" spans="1:17" x14ac:dyDescent="0.25">
      <c r="A2614" s="1">
        <f t="shared" si="407"/>
        <v>43521</v>
      </c>
      <c r="B2614" s="1">
        <f>A2614-J2614+1</f>
        <v>43520</v>
      </c>
      <c r="C2614" s="1">
        <f t="shared" si="408"/>
        <v>43526</v>
      </c>
      <c r="D2614">
        <f>VLOOKUP(C2614,Sheet2!$A$2:$C$471,2,FALSE)</f>
        <v>9</v>
      </c>
      <c r="E2614">
        <f>VLOOKUP($C2614,Sheet2!$A$2:$D$471,4,FALSE)</f>
        <v>3</v>
      </c>
      <c r="F2614" t="str">
        <f>VLOOKUP(E2614,$W$2:$X$13,2,FALSE)</f>
        <v>MAR</v>
      </c>
      <c r="G2614">
        <f t="shared" si="401"/>
        <v>1</v>
      </c>
      <c r="H2614">
        <f>VLOOKUP($C2614,Sheet2!$A$2:$C$471,3,FALSE)</f>
        <v>2019</v>
      </c>
      <c r="I2614" t="str">
        <f t="shared" si="402"/>
        <v>MON</v>
      </c>
      <c r="J2614">
        <f t="shared" si="409"/>
        <v>2</v>
      </c>
      <c r="K2614">
        <f>IF(ISERROR(VLOOKUP(A2614,Sheet3!$B$2:$B$72,1,FALSE)),0,1)</f>
        <v>0</v>
      </c>
      <c r="L2614">
        <f t="shared" si="403"/>
        <v>0</v>
      </c>
      <c r="N2614">
        <f t="shared" si="404"/>
        <v>2</v>
      </c>
      <c r="O2614">
        <f t="shared" si="410"/>
        <v>1</v>
      </c>
      <c r="P2614">
        <f t="shared" si="405"/>
        <v>2019</v>
      </c>
      <c r="Q2614" t="str">
        <f t="shared" si="406"/>
        <v>FEB</v>
      </c>
    </row>
    <row r="2615" spans="1:17" x14ac:dyDescent="0.25">
      <c r="A2615" s="1">
        <f t="shared" si="407"/>
        <v>43522</v>
      </c>
      <c r="B2615" s="1">
        <f>A2615-J2615+1</f>
        <v>43520</v>
      </c>
      <c r="C2615" s="1">
        <f t="shared" si="408"/>
        <v>43526</v>
      </c>
      <c r="D2615">
        <f>VLOOKUP(C2615,Sheet2!$A$2:$C$471,2,FALSE)</f>
        <v>9</v>
      </c>
      <c r="E2615">
        <f>VLOOKUP($C2615,Sheet2!$A$2:$D$471,4,FALSE)</f>
        <v>3</v>
      </c>
      <c r="F2615" t="str">
        <f>VLOOKUP(E2615,$W$2:$X$13,2,FALSE)</f>
        <v>MAR</v>
      </c>
      <c r="G2615">
        <f t="shared" si="401"/>
        <v>1</v>
      </c>
      <c r="H2615">
        <f>VLOOKUP($C2615,Sheet2!$A$2:$C$471,3,FALSE)</f>
        <v>2019</v>
      </c>
      <c r="I2615" t="str">
        <f t="shared" si="402"/>
        <v>TUE</v>
      </c>
      <c r="J2615">
        <f t="shared" si="409"/>
        <v>3</v>
      </c>
      <c r="K2615">
        <f>IF(ISERROR(VLOOKUP(A2615,Sheet3!$B$2:$B$72,1,FALSE)),0,1)</f>
        <v>0</v>
      </c>
      <c r="L2615">
        <f t="shared" si="403"/>
        <v>0</v>
      </c>
      <c r="N2615">
        <f t="shared" si="404"/>
        <v>2</v>
      </c>
      <c r="O2615">
        <f t="shared" si="410"/>
        <v>1</v>
      </c>
      <c r="P2615">
        <f t="shared" si="405"/>
        <v>2019</v>
      </c>
      <c r="Q2615" t="str">
        <f t="shared" si="406"/>
        <v>FEB</v>
      </c>
    </row>
    <row r="2616" spans="1:17" x14ac:dyDescent="0.25">
      <c r="A2616" s="1">
        <f t="shared" si="407"/>
        <v>43523</v>
      </c>
      <c r="B2616" s="1">
        <f>A2616-J2616+1</f>
        <v>43520</v>
      </c>
      <c r="C2616" s="1">
        <f t="shared" si="408"/>
        <v>43526</v>
      </c>
      <c r="D2616">
        <f>VLOOKUP(C2616,Sheet2!$A$2:$C$471,2,FALSE)</f>
        <v>9</v>
      </c>
      <c r="E2616">
        <f>VLOOKUP($C2616,Sheet2!$A$2:$D$471,4,FALSE)</f>
        <v>3</v>
      </c>
      <c r="F2616" t="str">
        <f>VLOOKUP(E2616,$W$2:$X$13,2,FALSE)</f>
        <v>MAR</v>
      </c>
      <c r="G2616">
        <f t="shared" si="401"/>
        <v>1</v>
      </c>
      <c r="H2616">
        <f>VLOOKUP($C2616,Sheet2!$A$2:$C$471,3,FALSE)</f>
        <v>2019</v>
      </c>
      <c r="I2616" t="str">
        <f t="shared" si="402"/>
        <v>WED</v>
      </c>
      <c r="J2616">
        <f t="shared" si="409"/>
        <v>4</v>
      </c>
      <c r="K2616">
        <f>IF(ISERROR(VLOOKUP(A2616,Sheet3!$B$2:$B$72,1,FALSE)),0,1)</f>
        <v>0</v>
      </c>
      <c r="L2616">
        <f t="shared" si="403"/>
        <v>0</v>
      </c>
      <c r="N2616">
        <f t="shared" si="404"/>
        <v>2</v>
      </c>
      <c r="O2616">
        <f t="shared" si="410"/>
        <v>1</v>
      </c>
      <c r="P2616">
        <f t="shared" si="405"/>
        <v>2019</v>
      </c>
      <c r="Q2616" t="str">
        <f t="shared" si="406"/>
        <v>FEB</v>
      </c>
    </row>
    <row r="2617" spans="1:17" x14ac:dyDescent="0.25">
      <c r="A2617" s="1">
        <f t="shared" si="407"/>
        <v>43524</v>
      </c>
      <c r="B2617" s="1">
        <f>A2617-J2617+1</f>
        <v>43520</v>
      </c>
      <c r="C2617" s="1">
        <f t="shared" si="408"/>
        <v>43526</v>
      </c>
      <c r="D2617">
        <f>VLOOKUP(C2617,Sheet2!$A$2:$C$471,2,FALSE)</f>
        <v>9</v>
      </c>
      <c r="E2617">
        <f>VLOOKUP($C2617,Sheet2!$A$2:$D$471,4,FALSE)</f>
        <v>3</v>
      </c>
      <c r="F2617" t="str">
        <f>VLOOKUP(E2617,$W$2:$X$13,2,FALSE)</f>
        <v>MAR</v>
      </c>
      <c r="G2617">
        <f t="shared" si="401"/>
        <v>1</v>
      </c>
      <c r="H2617">
        <f>VLOOKUP($C2617,Sheet2!$A$2:$C$471,3,FALSE)</f>
        <v>2019</v>
      </c>
      <c r="I2617" t="str">
        <f t="shared" si="402"/>
        <v>THU</v>
      </c>
      <c r="J2617">
        <f t="shared" si="409"/>
        <v>5</v>
      </c>
      <c r="K2617">
        <f>IF(ISERROR(VLOOKUP(A2617,Sheet3!$B$2:$B$72,1,FALSE)),0,1)</f>
        <v>0</v>
      </c>
      <c r="L2617">
        <f t="shared" si="403"/>
        <v>0</v>
      </c>
      <c r="N2617">
        <f t="shared" si="404"/>
        <v>2</v>
      </c>
      <c r="O2617">
        <f t="shared" si="410"/>
        <v>1</v>
      </c>
      <c r="P2617">
        <f t="shared" si="405"/>
        <v>2019</v>
      </c>
      <c r="Q2617" t="str">
        <f t="shared" si="406"/>
        <v>FEB</v>
      </c>
    </row>
    <row r="2618" spans="1:17" x14ac:dyDescent="0.25">
      <c r="A2618" s="1">
        <f t="shared" si="407"/>
        <v>43525</v>
      </c>
      <c r="B2618" s="1">
        <f>A2618-J2618+1</f>
        <v>43520</v>
      </c>
      <c r="C2618" s="1">
        <f t="shared" si="408"/>
        <v>43526</v>
      </c>
      <c r="D2618">
        <f>VLOOKUP(C2618,Sheet2!$A$2:$C$471,2,FALSE)</f>
        <v>9</v>
      </c>
      <c r="E2618">
        <f>VLOOKUP($C2618,Sheet2!$A$2:$D$471,4,FALSE)</f>
        <v>3</v>
      </c>
      <c r="F2618" t="str">
        <f>VLOOKUP(E2618,$W$2:$X$13,2,FALSE)</f>
        <v>MAR</v>
      </c>
      <c r="G2618">
        <f t="shared" si="401"/>
        <v>1</v>
      </c>
      <c r="H2618">
        <f>VLOOKUP($C2618,Sheet2!$A$2:$C$471,3,FALSE)</f>
        <v>2019</v>
      </c>
      <c r="I2618" t="str">
        <f t="shared" si="402"/>
        <v>FRI</v>
      </c>
      <c r="J2618">
        <f t="shared" si="409"/>
        <v>6</v>
      </c>
      <c r="K2618">
        <f>IF(ISERROR(VLOOKUP(A2618,Sheet3!$B$2:$B$72,1,FALSE)),0,1)</f>
        <v>0</v>
      </c>
      <c r="L2618">
        <f t="shared" si="403"/>
        <v>0</v>
      </c>
      <c r="N2618">
        <f t="shared" si="404"/>
        <v>3</v>
      </c>
      <c r="O2618">
        <f t="shared" si="410"/>
        <v>1</v>
      </c>
      <c r="P2618">
        <f t="shared" si="405"/>
        <v>2019</v>
      </c>
      <c r="Q2618" t="str">
        <f t="shared" si="406"/>
        <v>MAR</v>
      </c>
    </row>
    <row r="2619" spans="1:17" x14ac:dyDescent="0.25">
      <c r="A2619" s="1">
        <f t="shared" si="407"/>
        <v>43526</v>
      </c>
      <c r="B2619" s="1">
        <f>A2619-J2619+1</f>
        <v>43520</v>
      </c>
      <c r="C2619" s="1">
        <f t="shared" si="408"/>
        <v>43526</v>
      </c>
      <c r="D2619">
        <f>VLOOKUP(C2619,Sheet2!$A$2:$C$471,2,FALSE)</f>
        <v>9</v>
      </c>
      <c r="E2619">
        <f>VLOOKUP($C2619,Sheet2!$A$2:$D$471,4,FALSE)</f>
        <v>3</v>
      </c>
      <c r="F2619" t="str">
        <f>VLOOKUP(E2619,$W$2:$X$13,2,FALSE)</f>
        <v>MAR</v>
      </c>
      <c r="G2619">
        <f t="shared" si="401"/>
        <v>1</v>
      </c>
      <c r="H2619">
        <f>VLOOKUP($C2619,Sheet2!$A$2:$C$471,3,FALSE)</f>
        <v>2019</v>
      </c>
      <c r="I2619" t="str">
        <f t="shared" si="402"/>
        <v>SAT</v>
      </c>
      <c r="J2619">
        <f t="shared" si="409"/>
        <v>7</v>
      </c>
      <c r="K2619">
        <f>IF(ISERROR(VLOOKUP(A2619,Sheet3!$B$2:$B$72,1,FALSE)),0,1)</f>
        <v>0</v>
      </c>
      <c r="L2619">
        <f t="shared" si="403"/>
        <v>1</v>
      </c>
      <c r="N2619">
        <f t="shared" si="404"/>
        <v>3</v>
      </c>
      <c r="O2619">
        <f t="shared" si="410"/>
        <v>1</v>
      </c>
      <c r="P2619">
        <f t="shared" si="405"/>
        <v>2019</v>
      </c>
      <c r="Q2619" t="str">
        <f t="shared" si="406"/>
        <v>MAR</v>
      </c>
    </row>
    <row r="2620" spans="1:17" x14ac:dyDescent="0.25">
      <c r="A2620" s="1">
        <f t="shared" si="407"/>
        <v>43527</v>
      </c>
      <c r="B2620" s="1">
        <f>A2620-J2620+1</f>
        <v>43527</v>
      </c>
      <c r="C2620" s="1">
        <f t="shared" si="408"/>
        <v>43533</v>
      </c>
      <c r="D2620">
        <f>VLOOKUP(C2620,Sheet2!$A$2:$C$471,2,FALSE)</f>
        <v>10</v>
      </c>
      <c r="E2620">
        <f>VLOOKUP($C2620,Sheet2!$A$2:$D$471,4,FALSE)</f>
        <v>3</v>
      </c>
      <c r="F2620" t="str">
        <f>VLOOKUP(E2620,$W$2:$X$13,2,FALSE)</f>
        <v>MAR</v>
      </c>
      <c r="G2620">
        <f t="shared" si="401"/>
        <v>1</v>
      </c>
      <c r="H2620">
        <f>VLOOKUP($C2620,Sheet2!$A$2:$C$471,3,FALSE)</f>
        <v>2019</v>
      </c>
      <c r="I2620" t="str">
        <f t="shared" si="402"/>
        <v>SUN</v>
      </c>
      <c r="J2620">
        <f t="shared" si="409"/>
        <v>1</v>
      </c>
      <c r="K2620">
        <f>IF(ISERROR(VLOOKUP(A2620,Sheet3!$B$2:$B$72,1,FALSE)),0,1)</f>
        <v>0</v>
      </c>
      <c r="L2620">
        <f t="shared" si="403"/>
        <v>1</v>
      </c>
      <c r="N2620">
        <f t="shared" si="404"/>
        <v>3</v>
      </c>
      <c r="O2620">
        <f t="shared" si="410"/>
        <v>1</v>
      </c>
      <c r="P2620">
        <f t="shared" si="405"/>
        <v>2019</v>
      </c>
      <c r="Q2620" t="str">
        <f t="shared" si="406"/>
        <v>MAR</v>
      </c>
    </row>
    <row r="2621" spans="1:17" x14ac:dyDescent="0.25">
      <c r="A2621" s="1">
        <f t="shared" si="407"/>
        <v>43528</v>
      </c>
      <c r="B2621" s="1">
        <f>A2621-J2621+1</f>
        <v>43527</v>
      </c>
      <c r="C2621" s="1">
        <f t="shared" si="408"/>
        <v>43533</v>
      </c>
      <c r="D2621">
        <f>VLOOKUP(C2621,Sheet2!$A$2:$C$471,2,FALSE)</f>
        <v>10</v>
      </c>
      <c r="E2621">
        <f>VLOOKUP($C2621,Sheet2!$A$2:$D$471,4,FALSE)</f>
        <v>3</v>
      </c>
      <c r="F2621" t="str">
        <f>VLOOKUP(E2621,$W$2:$X$13,2,FALSE)</f>
        <v>MAR</v>
      </c>
      <c r="G2621">
        <f t="shared" si="401"/>
        <v>1</v>
      </c>
      <c r="H2621">
        <f>VLOOKUP($C2621,Sheet2!$A$2:$C$471,3,FALSE)</f>
        <v>2019</v>
      </c>
      <c r="I2621" t="str">
        <f t="shared" si="402"/>
        <v>MON</v>
      </c>
      <c r="J2621">
        <f t="shared" si="409"/>
        <v>2</v>
      </c>
      <c r="K2621">
        <f>IF(ISERROR(VLOOKUP(A2621,Sheet3!$B$2:$B$72,1,FALSE)),0,1)</f>
        <v>0</v>
      </c>
      <c r="L2621">
        <f t="shared" si="403"/>
        <v>0</v>
      </c>
      <c r="N2621">
        <f t="shared" si="404"/>
        <v>3</v>
      </c>
      <c r="O2621">
        <f t="shared" si="410"/>
        <v>1</v>
      </c>
      <c r="P2621">
        <f t="shared" si="405"/>
        <v>2019</v>
      </c>
      <c r="Q2621" t="str">
        <f t="shared" si="406"/>
        <v>MAR</v>
      </c>
    </row>
    <row r="2622" spans="1:17" x14ac:dyDescent="0.25">
      <c r="A2622" s="1">
        <f t="shared" si="407"/>
        <v>43529</v>
      </c>
      <c r="B2622" s="1">
        <f>A2622-J2622+1</f>
        <v>43527</v>
      </c>
      <c r="C2622" s="1">
        <f t="shared" si="408"/>
        <v>43533</v>
      </c>
      <c r="D2622">
        <f>VLOOKUP(C2622,Sheet2!$A$2:$C$471,2,FALSE)</f>
        <v>10</v>
      </c>
      <c r="E2622">
        <f>VLOOKUP($C2622,Sheet2!$A$2:$D$471,4,FALSE)</f>
        <v>3</v>
      </c>
      <c r="F2622" t="str">
        <f>VLOOKUP(E2622,$W$2:$X$13,2,FALSE)</f>
        <v>MAR</v>
      </c>
      <c r="G2622">
        <f t="shared" si="401"/>
        <v>1</v>
      </c>
      <c r="H2622">
        <f>VLOOKUP($C2622,Sheet2!$A$2:$C$471,3,FALSE)</f>
        <v>2019</v>
      </c>
      <c r="I2622" t="str">
        <f t="shared" si="402"/>
        <v>TUE</v>
      </c>
      <c r="J2622">
        <f t="shared" si="409"/>
        <v>3</v>
      </c>
      <c r="K2622">
        <f>IF(ISERROR(VLOOKUP(A2622,Sheet3!$B$2:$B$72,1,FALSE)),0,1)</f>
        <v>0</v>
      </c>
      <c r="L2622">
        <f t="shared" si="403"/>
        <v>0</v>
      </c>
      <c r="N2622">
        <f t="shared" si="404"/>
        <v>3</v>
      </c>
      <c r="O2622">
        <f t="shared" si="410"/>
        <v>1</v>
      </c>
      <c r="P2622">
        <f t="shared" si="405"/>
        <v>2019</v>
      </c>
      <c r="Q2622" t="str">
        <f t="shared" si="406"/>
        <v>MAR</v>
      </c>
    </row>
    <row r="2623" spans="1:17" x14ac:dyDescent="0.25">
      <c r="A2623" s="1">
        <f t="shared" si="407"/>
        <v>43530</v>
      </c>
      <c r="B2623" s="1">
        <f>A2623-J2623+1</f>
        <v>43527</v>
      </c>
      <c r="C2623" s="1">
        <f t="shared" si="408"/>
        <v>43533</v>
      </c>
      <c r="D2623">
        <f>VLOOKUP(C2623,Sheet2!$A$2:$C$471,2,FALSE)</f>
        <v>10</v>
      </c>
      <c r="E2623">
        <f>VLOOKUP($C2623,Sheet2!$A$2:$D$471,4,FALSE)</f>
        <v>3</v>
      </c>
      <c r="F2623" t="str">
        <f>VLOOKUP(E2623,$W$2:$X$13,2,FALSE)</f>
        <v>MAR</v>
      </c>
      <c r="G2623">
        <f t="shared" si="401"/>
        <v>1</v>
      </c>
      <c r="H2623">
        <f>VLOOKUP($C2623,Sheet2!$A$2:$C$471,3,FALSE)</f>
        <v>2019</v>
      </c>
      <c r="I2623" t="str">
        <f t="shared" si="402"/>
        <v>WED</v>
      </c>
      <c r="J2623">
        <f t="shared" si="409"/>
        <v>4</v>
      </c>
      <c r="K2623">
        <f>IF(ISERROR(VLOOKUP(A2623,Sheet3!$B$2:$B$72,1,FALSE)),0,1)</f>
        <v>0</v>
      </c>
      <c r="L2623">
        <f t="shared" si="403"/>
        <v>0</v>
      </c>
      <c r="N2623">
        <f t="shared" si="404"/>
        <v>3</v>
      </c>
      <c r="O2623">
        <f t="shared" si="410"/>
        <v>1</v>
      </c>
      <c r="P2623">
        <f t="shared" si="405"/>
        <v>2019</v>
      </c>
      <c r="Q2623" t="str">
        <f t="shared" si="406"/>
        <v>MAR</v>
      </c>
    </row>
    <row r="2624" spans="1:17" x14ac:dyDescent="0.25">
      <c r="A2624" s="1">
        <f t="shared" si="407"/>
        <v>43531</v>
      </c>
      <c r="B2624" s="1">
        <f>A2624-J2624+1</f>
        <v>43527</v>
      </c>
      <c r="C2624" s="1">
        <f t="shared" si="408"/>
        <v>43533</v>
      </c>
      <c r="D2624">
        <f>VLOOKUP(C2624,Sheet2!$A$2:$C$471,2,FALSE)</f>
        <v>10</v>
      </c>
      <c r="E2624">
        <f>VLOOKUP($C2624,Sheet2!$A$2:$D$471,4,FALSE)</f>
        <v>3</v>
      </c>
      <c r="F2624" t="str">
        <f>VLOOKUP(E2624,$W$2:$X$13,2,FALSE)</f>
        <v>MAR</v>
      </c>
      <c r="G2624">
        <f t="shared" si="401"/>
        <v>1</v>
      </c>
      <c r="H2624">
        <f>VLOOKUP($C2624,Sheet2!$A$2:$C$471,3,FALSE)</f>
        <v>2019</v>
      </c>
      <c r="I2624" t="str">
        <f t="shared" si="402"/>
        <v>THU</v>
      </c>
      <c r="J2624">
        <f t="shared" si="409"/>
        <v>5</v>
      </c>
      <c r="K2624">
        <f>IF(ISERROR(VLOOKUP(A2624,Sheet3!$B$2:$B$72,1,FALSE)),0,1)</f>
        <v>0</v>
      </c>
      <c r="L2624">
        <f t="shared" si="403"/>
        <v>0</v>
      </c>
      <c r="N2624">
        <f t="shared" si="404"/>
        <v>3</v>
      </c>
      <c r="O2624">
        <f t="shared" si="410"/>
        <v>1</v>
      </c>
      <c r="P2624">
        <f t="shared" si="405"/>
        <v>2019</v>
      </c>
      <c r="Q2624" t="str">
        <f t="shared" si="406"/>
        <v>MAR</v>
      </c>
    </row>
    <row r="2625" spans="1:17" x14ac:dyDescent="0.25">
      <c r="A2625" s="1">
        <f t="shared" si="407"/>
        <v>43532</v>
      </c>
      <c r="B2625" s="1">
        <f>A2625-J2625+1</f>
        <v>43527</v>
      </c>
      <c r="C2625" s="1">
        <f t="shared" si="408"/>
        <v>43533</v>
      </c>
      <c r="D2625">
        <f>VLOOKUP(C2625,Sheet2!$A$2:$C$471,2,FALSE)</f>
        <v>10</v>
      </c>
      <c r="E2625">
        <f>VLOOKUP($C2625,Sheet2!$A$2:$D$471,4,FALSE)</f>
        <v>3</v>
      </c>
      <c r="F2625" t="str">
        <f>VLOOKUP(E2625,$W$2:$X$13,2,FALSE)</f>
        <v>MAR</v>
      </c>
      <c r="G2625">
        <f t="shared" si="401"/>
        <v>1</v>
      </c>
      <c r="H2625">
        <f>VLOOKUP($C2625,Sheet2!$A$2:$C$471,3,FALSE)</f>
        <v>2019</v>
      </c>
      <c r="I2625" t="str">
        <f t="shared" si="402"/>
        <v>FRI</v>
      </c>
      <c r="J2625">
        <f t="shared" si="409"/>
        <v>6</v>
      </c>
      <c r="K2625">
        <f>IF(ISERROR(VLOOKUP(A2625,Sheet3!$B$2:$B$72,1,FALSE)),0,1)</f>
        <v>0</v>
      </c>
      <c r="L2625">
        <f t="shared" si="403"/>
        <v>0</v>
      </c>
      <c r="N2625">
        <f t="shared" si="404"/>
        <v>3</v>
      </c>
      <c r="O2625">
        <f t="shared" si="410"/>
        <v>1</v>
      </c>
      <c r="P2625">
        <f t="shared" si="405"/>
        <v>2019</v>
      </c>
      <c r="Q2625" t="str">
        <f t="shared" si="406"/>
        <v>MAR</v>
      </c>
    </row>
    <row r="2626" spans="1:17" x14ac:dyDescent="0.25">
      <c r="A2626" s="1">
        <f t="shared" si="407"/>
        <v>43533</v>
      </c>
      <c r="B2626" s="1">
        <f>A2626-J2626+1</f>
        <v>43527</v>
      </c>
      <c r="C2626" s="1">
        <f t="shared" si="408"/>
        <v>43533</v>
      </c>
      <c r="D2626">
        <f>VLOOKUP(C2626,Sheet2!$A$2:$C$471,2,FALSE)</f>
        <v>10</v>
      </c>
      <c r="E2626">
        <f>VLOOKUP($C2626,Sheet2!$A$2:$D$471,4,FALSE)</f>
        <v>3</v>
      </c>
      <c r="F2626" t="str">
        <f>VLOOKUP(E2626,$W$2:$X$13,2,FALSE)</f>
        <v>MAR</v>
      </c>
      <c r="G2626">
        <f t="shared" si="401"/>
        <v>1</v>
      </c>
      <c r="H2626">
        <f>VLOOKUP($C2626,Sheet2!$A$2:$C$471,3,FALSE)</f>
        <v>2019</v>
      </c>
      <c r="I2626" t="str">
        <f t="shared" si="402"/>
        <v>SAT</v>
      </c>
      <c r="J2626">
        <f t="shared" si="409"/>
        <v>7</v>
      </c>
      <c r="K2626">
        <f>IF(ISERROR(VLOOKUP(A2626,Sheet3!$B$2:$B$72,1,FALSE)),0,1)</f>
        <v>0</v>
      </c>
      <c r="L2626">
        <f t="shared" si="403"/>
        <v>1</v>
      </c>
      <c r="N2626">
        <f t="shared" si="404"/>
        <v>3</v>
      </c>
      <c r="O2626">
        <f t="shared" si="410"/>
        <v>1</v>
      </c>
      <c r="P2626">
        <f t="shared" si="405"/>
        <v>2019</v>
      </c>
      <c r="Q2626" t="str">
        <f t="shared" si="406"/>
        <v>MAR</v>
      </c>
    </row>
    <row r="2627" spans="1:17" x14ac:dyDescent="0.25">
      <c r="A2627" s="1">
        <f t="shared" si="407"/>
        <v>43534</v>
      </c>
      <c r="B2627" s="1">
        <f>A2627-J2627+1</f>
        <v>43534</v>
      </c>
      <c r="C2627" s="1">
        <f t="shared" si="408"/>
        <v>43540</v>
      </c>
      <c r="D2627">
        <f>VLOOKUP(C2627,Sheet2!$A$2:$C$471,2,FALSE)</f>
        <v>11</v>
      </c>
      <c r="E2627">
        <f>VLOOKUP($C2627,Sheet2!$A$2:$D$471,4,FALSE)</f>
        <v>3</v>
      </c>
      <c r="F2627" t="str">
        <f>VLOOKUP(E2627,$W$2:$X$13,2,FALSE)</f>
        <v>MAR</v>
      </c>
      <c r="G2627">
        <f t="shared" ref="G2627:G2690" si="411">ROUNDUP(E2627/3,0)</f>
        <v>1</v>
      </c>
      <c r="H2627">
        <f>VLOOKUP($C2627,Sheet2!$A$2:$C$471,3,FALSE)</f>
        <v>2019</v>
      </c>
      <c r="I2627" t="str">
        <f t="shared" ref="I2627:I2690" si="412">VLOOKUP(J2627,$T$2:$U$8,2,FALSE)</f>
        <v>SUN</v>
      </c>
      <c r="J2627">
        <f t="shared" si="409"/>
        <v>1</v>
      </c>
      <c r="K2627">
        <f>IF(ISERROR(VLOOKUP(A2627,Sheet3!$B$2:$B$72,1,FALSE)),0,1)</f>
        <v>0</v>
      </c>
      <c r="L2627">
        <f t="shared" ref="L2627:L2690" si="413">IF(OR(J2627=1,J2627=7),1,0)</f>
        <v>1</v>
      </c>
      <c r="N2627">
        <f t="shared" ref="N2627:N2690" si="414">MONTH(A2627)</f>
        <v>3</v>
      </c>
      <c r="O2627">
        <f t="shared" si="410"/>
        <v>1</v>
      </c>
      <c r="P2627">
        <f t="shared" ref="P2627:P2690" si="415">YEAR(A2627)</f>
        <v>2019</v>
      </c>
      <c r="Q2627" t="str">
        <f t="shared" ref="Q2627:Q2690" si="416">VLOOKUP(N2627,$W$2:$X$13,2,FALSE)</f>
        <v>MAR</v>
      </c>
    </row>
    <row r="2628" spans="1:17" x14ac:dyDescent="0.25">
      <c r="A2628" s="1">
        <f t="shared" ref="A2628:A2691" si="417">A2627+1</f>
        <v>43535</v>
      </c>
      <c r="B2628" s="1">
        <f>A2628-J2628+1</f>
        <v>43534</v>
      </c>
      <c r="C2628" s="1">
        <f t="shared" ref="C2628:C2691" si="418">B2628+6</f>
        <v>43540</v>
      </c>
      <c r="D2628">
        <f>VLOOKUP(C2628,Sheet2!$A$2:$C$471,2,FALSE)</f>
        <v>11</v>
      </c>
      <c r="E2628">
        <f>VLOOKUP($C2628,Sheet2!$A$2:$D$471,4,FALSE)</f>
        <v>3</v>
      </c>
      <c r="F2628" t="str">
        <f>VLOOKUP(E2628,$W$2:$X$13,2,FALSE)</f>
        <v>MAR</v>
      </c>
      <c r="G2628">
        <f t="shared" si="411"/>
        <v>1</v>
      </c>
      <c r="H2628">
        <f>VLOOKUP($C2628,Sheet2!$A$2:$C$471,3,FALSE)</f>
        <v>2019</v>
      </c>
      <c r="I2628" t="str">
        <f t="shared" si="412"/>
        <v>MON</v>
      </c>
      <c r="J2628">
        <f t="shared" ref="J2628:J2691" si="419">WEEKDAY(A2628)</f>
        <v>2</v>
      </c>
      <c r="K2628">
        <f>IF(ISERROR(VLOOKUP(A2628,Sheet3!$B$2:$B$72,1,FALSE)),0,1)</f>
        <v>0</v>
      </c>
      <c r="L2628">
        <f t="shared" si="413"/>
        <v>0</v>
      </c>
      <c r="N2628">
        <f t="shared" si="414"/>
        <v>3</v>
      </c>
      <c r="O2628">
        <f t="shared" si="410"/>
        <v>1</v>
      </c>
      <c r="P2628">
        <f t="shared" si="415"/>
        <v>2019</v>
      </c>
      <c r="Q2628" t="str">
        <f t="shared" si="416"/>
        <v>MAR</v>
      </c>
    </row>
    <row r="2629" spans="1:17" x14ac:dyDescent="0.25">
      <c r="A2629" s="1">
        <f t="shared" si="417"/>
        <v>43536</v>
      </c>
      <c r="B2629" s="1">
        <f>A2629-J2629+1</f>
        <v>43534</v>
      </c>
      <c r="C2629" s="1">
        <f t="shared" si="418"/>
        <v>43540</v>
      </c>
      <c r="D2629">
        <f>VLOOKUP(C2629,Sheet2!$A$2:$C$471,2,FALSE)</f>
        <v>11</v>
      </c>
      <c r="E2629">
        <f>VLOOKUP($C2629,Sheet2!$A$2:$D$471,4,FALSE)</f>
        <v>3</v>
      </c>
      <c r="F2629" t="str">
        <f>VLOOKUP(E2629,$W$2:$X$13,2,FALSE)</f>
        <v>MAR</v>
      </c>
      <c r="G2629">
        <f t="shared" si="411"/>
        <v>1</v>
      </c>
      <c r="H2629">
        <f>VLOOKUP($C2629,Sheet2!$A$2:$C$471,3,FALSE)</f>
        <v>2019</v>
      </c>
      <c r="I2629" t="str">
        <f t="shared" si="412"/>
        <v>TUE</v>
      </c>
      <c r="J2629">
        <f t="shared" si="419"/>
        <v>3</v>
      </c>
      <c r="K2629">
        <f>IF(ISERROR(VLOOKUP(A2629,Sheet3!$B$2:$B$72,1,FALSE)),0,1)</f>
        <v>0</v>
      </c>
      <c r="L2629">
        <f t="shared" si="413"/>
        <v>0</v>
      </c>
      <c r="N2629">
        <f t="shared" si="414"/>
        <v>3</v>
      </c>
      <c r="O2629">
        <f t="shared" si="410"/>
        <v>1</v>
      </c>
      <c r="P2629">
        <f t="shared" si="415"/>
        <v>2019</v>
      </c>
      <c r="Q2629" t="str">
        <f t="shared" si="416"/>
        <v>MAR</v>
      </c>
    </row>
    <row r="2630" spans="1:17" x14ac:dyDescent="0.25">
      <c r="A2630" s="1">
        <f t="shared" si="417"/>
        <v>43537</v>
      </c>
      <c r="B2630" s="1">
        <f>A2630-J2630+1</f>
        <v>43534</v>
      </c>
      <c r="C2630" s="1">
        <f t="shared" si="418"/>
        <v>43540</v>
      </c>
      <c r="D2630">
        <f>VLOOKUP(C2630,Sheet2!$A$2:$C$471,2,FALSE)</f>
        <v>11</v>
      </c>
      <c r="E2630">
        <f>VLOOKUP($C2630,Sheet2!$A$2:$D$471,4,FALSE)</f>
        <v>3</v>
      </c>
      <c r="F2630" t="str">
        <f>VLOOKUP(E2630,$W$2:$X$13,2,FALSE)</f>
        <v>MAR</v>
      </c>
      <c r="G2630">
        <f t="shared" si="411"/>
        <v>1</v>
      </c>
      <c r="H2630">
        <f>VLOOKUP($C2630,Sheet2!$A$2:$C$471,3,FALSE)</f>
        <v>2019</v>
      </c>
      <c r="I2630" t="str">
        <f t="shared" si="412"/>
        <v>WED</v>
      </c>
      <c r="J2630">
        <f t="shared" si="419"/>
        <v>4</v>
      </c>
      <c r="K2630">
        <f>IF(ISERROR(VLOOKUP(A2630,Sheet3!$B$2:$B$72,1,FALSE)),0,1)</f>
        <v>0</v>
      </c>
      <c r="L2630">
        <f t="shared" si="413"/>
        <v>0</v>
      </c>
      <c r="N2630">
        <f t="shared" si="414"/>
        <v>3</v>
      </c>
      <c r="O2630">
        <f t="shared" si="410"/>
        <v>1</v>
      </c>
      <c r="P2630">
        <f t="shared" si="415"/>
        <v>2019</v>
      </c>
      <c r="Q2630" t="str">
        <f t="shared" si="416"/>
        <v>MAR</v>
      </c>
    </row>
    <row r="2631" spans="1:17" x14ac:dyDescent="0.25">
      <c r="A2631" s="1">
        <f t="shared" si="417"/>
        <v>43538</v>
      </c>
      <c r="B2631" s="1">
        <f>A2631-J2631+1</f>
        <v>43534</v>
      </c>
      <c r="C2631" s="1">
        <f t="shared" si="418"/>
        <v>43540</v>
      </c>
      <c r="D2631">
        <f>VLOOKUP(C2631,Sheet2!$A$2:$C$471,2,FALSE)</f>
        <v>11</v>
      </c>
      <c r="E2631">
        <f>VLOOKUP($C2631,Sheet2!$A$2:$D$471,4,FALSE)</f>
        <v>3</v>
      </c>
      <c r="F2631" t="str">
        <f>VLOOKUP(E2631,$W$2:$X$13,2,FALSE)</f>
        <v>MAR</v>
      </c>
      <c r="G2631">
        <f t="shared" si="411"/>
        <v>1</v>
      </c>
      <c r="H2631">
        <f>VLOOKUP($C2631,Sheet2!$A$2:$C$471,3,FALSE)</f>
        <v>2019</v>
      </c>
      <c r="I2631" t="str">
        <f t="shared" si="412"/>
        <v>THU</v>
      </c>
      <c r="J2631">
        <f t="shared" si="419"/>
        <v>5</v>
      </c>
      <c r="K2631">
        <f>IF(ISERROR(VLOOKUP(A2631,Sheet3!$B$2:$B$72,1,FALSE)),0,1)</f>
        <v>0</v>
      </c>
      <c r="L2631">
        <f t="shared" si="413"/>
        <v>0</v>
      </c>
      <c r="N2631">
        <f t="shared" si="414"/>
        <v>3</v>
      </c>
      <c r="O2631">
        <f t="shared" si="410"/>
        <v>1</v>
      </c>
      <c r="P2631">
        <f t="shared" si="415"/>
        <v>2019</v>
      </c>
      <c r="Q2631" t="str">
        <f t="shared" si="416"/>
        <v>MAR</v>
      </c>
    </row>
    <row r="2632" spans="1:17" x14ac:dyDescent="0.25">
      <c r="A2632" s="1">
        <f t="shared" si="417"/>
        <v>43539</v>
      </c>
      <c r="B2632" s="1">
        <f>A2632-J2632+1</f>
        <v>43534</v>
      </c>
      <c r="C2632" s="1">
        <f t="shared" si="418"/>
        <v>43540</v>
      </c>
      <c r="D2632">
        <f>VLOOKUP(C2632,Sheet2!$A$2:$C$471,2,FALSE)</f>
        <v>11</v>
      </c>
      <c r="E2632">
        <f>VLOOKUP($C2632,Sheet2!$A$2:$D$471,4,FALSE)</f>
        <v>3</v>
      </c>
      <c r="F2632" t="str">
        <f>VLOOKUP(E2632,$W$2:$X$13,2,FALSE)</f>
        <v>MAR</v>
      </c>
      <c r="G2632">
        <f t="shared" si="411"/>
        <v>1</v>
      </c>
      <c r="H2632">
        <f>VLOOKUP($C2632,Sheet2!$A$2:$C$471,3,FALSE)</f>
        <v>2019</v>
      </c>
      <c r="I2632" t="str">
        <f t="shared" si="412"/>
        <v>FRI</v>
      </c>
      <c r="J2632">
        <f t="shared" si="419"/>
        <v>6</v>
      </c>
      <c r="K2632">
        <f>IF(ISERROR(VLOOKUP(A2632,Sheet3!$B$2:$B$72,1,FALSE)),0,1)</f>
        <v>0</v>
      </c>
      <c r="L2632">
        <f t="shared" si="413"/>
        <v>0</v>
      </c>
      <c r="N2632">
        <f t="shared" si="414"/>
        <v>3</v>
      </c>
      <c r="O2632">
        <f t="shared" si="410"/>
        <v>1</v>
      </c>
      <c r="P2632">
        <f t="shared" si="415"/>
        <v>2019</v>
      </c>
      <c r="Q2632" t="str">
        <f t="shared" si="416"/>
        <v>MAR</v>
      </c>
    </row>
    <row r="2633" spans="1:17" x14ac:dyDescent="0.25">
      <c r="A2633" s="1">
        <f t="shared" si="417"/>
        <v>43540</v>
      </c>
      <c r="B2633" s="1">
        <f>A2633-J2633+1</f>
        <v>43534</v>
      </c>
      <c r="C2633" s="1">
        <f t="shared" si="418"/>
        <v>43540</v>
      </c>
      <c r="D2633">
        <f>VLOOKUP(C2633,Sheet2!$A$2:$C$471,2,FALSE)</f>
        <v>11</v>
      </c>
      <c r="E2633">
        <f>VLOOKUP($C2633,Sheet2!$A$2:$D$471,4,FALSE)</f>
        <v>3</v>
      </c>
      <c r="F2633" t="str">
        <f>VLOOKUP(E2633,$W$2:$X$13,2,FALSE)</f>
        <v>MAR</v>
      </c>
      <c r="G2633">
        <f t="shared" si="411"/>
        <v>1</v>
      </c>
      <c r="H2633">
        <f>VLOOKUP($C2633,Sheet2!$A$2:$C$471,3,FALSE)</f>
        <v>2019</v>
      </c>
      <c r="I2633" t="str">
        <f t="shared" si="412"/>
        <v>SAT</v>
      </c>
      <c r="J2633">
        <f t="shared" si="419"/>
        <v>7</v>
      </c>
      <c r="K2633">
        <f>IF(ISERROR(VLOOKUP(A2633,Sheet3!$B$2:$B$72,1,FALSE)),0,1)</f>
        <v>0</v>
      </c>
      <c r="L2633">
        <f t="shared" si="413"/>
        <v>1</v>
      </c>
      <c r="N2633">
        <f t="shared" si="414"/>
        <v>3</v>
      </c>
      <c r="O2633">
        <f t="shared" si="410"/>
        <v>1</v>
      </c>
      <c r="P2633">
        <f t="shared" si="415"/>
        <v>2019</v>
      </c>
      <c r="Q2633" t="str">
        <f t="shared" si="416"/>
        <v>MAR</v>
      </c>
    </row>
    <row r="2634" spans="1:17" x14ac:dyDescent="0.25">
      <c r="A2634" s="1">
        <f t="shared" si="417"/>
        <v>43541</v>
      </c>
      <c r="B2634" s="1">
        <f>A2634-J2634+1</f>
        <v>43541</v>
      </c>
      <c r="C2634" s="1">
        <f t="shared" si="418"/>
        <v>43547</v>
      </c>
      <c r="D2634">
        <f>VLOOKUP(C2634,Sheet2!$A$2:$C$471,2,FALSE)</f>
        <v>12</v>
      </c>
      <c r="E2634">
        <f>VLOOKUP($C2634,Sheet2!$A$2:$D$471,4,FALSE)</f>
        <v>3</v>
      </c>
      <c r="F2634" t="str">
        <f>VLOOKUP(E2634,$W$2:$X$13,2,FALSE)</f>
        <v>MAR</v>
      </c>
      <c r="G2634">
        <f t="shared" si="411"/>
        <v>1</v>
      </c>
      <c r="H2634">
        <f>VLOOKUP($C2634,Sheet2!$A$2:$C$471,3,FALSE)</f>
        <v>2019</v>
      </c>
      <c r="I2634" t="str">
        <f t="shared" si="412"/>
        <v>SUN</v>
      </c>
      <c r="J2634">
        <f t="shared" si="419"/>
        <v>1</v>
      </c>
      <c r="K2634">
        <f>IF(ISERROR(VLOOKUP(A2634,Sheet3!$B$2:$B$72,1,FALSE)),0,1)</f>
        <v>0</v>
      </c>
      <c r="L2634">
        <f t="shared" si="413"/>
        <v>1</v>
      </c>
      <c r="N2634">
        <f t="shared" si="414"/>
        <v>3</v>
      </c>
      <c r="O2634">
        <f t="shared" si="410"/>
        <v>1</v>
      </c>
      <c r="P2634">
        <f t="shared" si="415"/>
        <v>2019</v>
      </c>
      <c r="Q2634" t="str">
        <f t="shared" si="416"/>
        <v>MAR</v>
      </c>
    </row>
    <row r="2635" spans="1:17" x14ac:dyDescent="0.25">
      <c r="A2635" s="1">
        <f t="shared" si="417"/>
        <v>43542</v>
      </c>
      <c r="B2635" s="1">
        <f>A2635-J2635+1</f>
        <v>43541</v>
      </c>
      <c r="C2635" s="1">
        <f t="shared" si="418"/>
        <v>43547</v>
      </c>
      <c r="D2635">
        <f>VLOOKUP(C2635,Sheet2!$A$2:$C$471,2,FALSE)</f>
        <v>12</v>
      </c>
      <c r="E2635">
        <f>VLOOKUP($C2635,Sheet2!$A$2:$D$471,4,FALSE)</f>
        <v>3</v>
      </c>
      <c r="F2635" t="str">
        <f>VLOOKUP(E2635,$W$2:$X$13,2,FALSE)</f>
        <v>MAR</v>
      </c>
      <c r="G2635">
        <f t="shared" si="411"/>
        <v>1</v>
      </c>
      <c r="H2635">
        <f>VLOOKUP($C2635,Sheet2!$A$2:$C$471,3,FALSE)</f>
        <v>2019</v>
      </c>
      <c r="I2635" t="str">
        <f t="shared" si="412"/>
        <v>MON</v>
      </c>
      <c r="J2635">
        <f t="shared" si="419"/>
        <v>2</v>
      </c>
      <c r="K2635">
        <f>IF(ISERROR(VLOOKUP(A2635,Sheet3!$B$2:$B$72,1,FALSE)),0,1)</f>
        <v>0</v>
      </c>
      <c r="L2635">
        <f t="shared" si="413"/>
        <v>0</v>
      </c>
      <c r="N2635">
        <f t="shared" si="414"/>
        <v>3</v>
      </c>
      <c r="O2635">
        <f t="shared" si="410"/>
        <v>1</v>
      </c>
      <c r="P2635">
        <f t="shared" si="415"/>
        <v>2019</v>
      </c>
      <c r="Q2635" t="str">
        <f t="shared" si="416"/>
        <v>MAR</v>
      </c>
    </row>
    <row r="2636" spans="1:17" x14ac:dyDescent="0.25">
      <c r="A2636" s="1">
        <f t="shared" si="417"/>
        <v>43543</v>
      </c>
      <c r="B2636" s="1">
        <f>A2636-J2636+1</f>
        <v>43541</v>
      </c>
      <c r="C2636" s="1">
        <f t="shared" si="418"/>
        <v>43547</v>
      </c>
      <c r="D2636">
        <f>VLOOKUP(C2636,Sheet2!$A$2:$C$471,2,FALSE)</f>
        <v>12</v>
      </c>
      <c r="E2636">
        <f>VLOOKUP($C2636,Sheet2!$A$2:$D$471,4,FALSE)</f>
        <v>3</v>
      </c>
      <c r="F2636" t="str">
        <f>VLOOKUP(E2636,$W$2:$X$13,2,FALSE)</f>
        <v>MAR</v>
      </c>
      <c r="G2636">
        <f t="shared" si="411"/>
        <v>1</v>
      </c>
      <c r="H2636">
        <f>VLOOKUP($C2636,Sheet2!$A$2:$C$471,3,FALSE)</f>
        <v>2019</v>
      </c>
      <c r="I2636" t="str">
        <f t="shared" si="412"/>
        <v>TUE</v>
      </c>
      <c r="J2636">
        <f t="shared" si="419"/>
        <v>3</v>
      </c>
      <c r="K2636">
        <f>IF(ISERROR(VLOOKUP(A2636,Sheet3!$B$2:$B$72,1,FALSE)),0,1)</f>
        <v>0</v>
      </c>
      <c r="L2636">
        <f t="shared" si="413"/>
        <v>0</v>
      </c>
      <c r="N2636">
        <f t="shared" si="414"/>
        <v>3</v>
      </c>
      <c r="O2636">
        <f t="shared" si="410"/>
        <v>1</v>
      </c>
      <c r="P2636">
        <f t="shared" si="415"/>
        <v>2019</v>
      </c>
      <c r="Q2636" t="str">
        <f t="shared" si="416"/>
        <v>MAR</v>
      </c>
    </row>
    <row r="2637" spans="1:17" x14ac:dyDescent="0.25">
      <c r="A2637" s="1">
        <f t="shared" si="417"/>
        <v>43544</v>
      </c>
      <c r="B2637" s="1">
        <f>A2637-J2637+1</f>
        <v>43541</v>
      </c>
      <c r="C2637" s="1">
        <f t="shared" si="418"/>
        <v>43547</v>
      </c>
      <c r="D2637">
        <f>VLOOKUP(C2637,Sheet2!$A$2:$C$471,2,FALSE)</f>
        <v>12</v>
      </c>
      <c r="E2637">
        <f>VLOOKUP($C2637,Sheet2!$A$2:$D$471,4,FALSE)</f>
        <v>3</v>
      </c>
      <c r="F2637" t="str">
        <f>VLOOKUP(E2637,$W$2:$X$13,2,FALSE)</f>
        <v>MAR</v>
      </c>
      <c r="G2637">
        <f t="shared" si="411"/>
        <v>1</v>
      </c>
      <c r="H2637">
        <f>VLOOKUP($C2637,Sheet2!$A$2:$C$471,3,FALSE)</f>
        <v>2019</v>
      </c>
      <c r="I2637" t="str">
        <f t="shared" si="412"/>
        <v>WED</v>
      </c>
      <c r="J2637">
        <f t="shared" si="419"/>
        <v>4</v>
      </c>
      <c r="K2637">
        <f>IF(ISERROR(VLOOKUP(A2637,Sheet3!$B$2:$B$72,1,FALSE)),0,1)</f>
        <v>0</v>
      </c>
      <c r="L2637">
        <f t="shared" si="413"/>
        <v>0</v>
      </c>
      <c r="N2637">
        <f t="shared" si="414"/>
        <v>3</v>
      </c>
      <c r="O2637">
        <f t="shared" si="410"/>
        <v>1</v>
      </c>
      <c r="P2637">
        <f t="shared" si="415"/>
        <v>2019</v>
      </c>
      <c r="Q2637" t="str">
        <f t="shared" si="416"/>
        <v>MAR</v>
      </c>
    </row>
    <row r="2638" spans="1:17" x14ac:dyDescent="0.25">
      <c r="A2638" s="1">
        <f t="shared" si="417"/>
        <v>43545</v>
      </c>
      <c r="B2638" s="1">
        <f>A2638-J2638+1</f>
        <v>43541</v>
      </c>
      <c r="C2638" s="1">
        <f t="shared" si="418"/>
        <v>43547</v>
      </c>
      <c r="D2638">
        <f>VLOOKUP(C2638,Sheet2!$A$2:$C$471,2,FALSE)</f>
        <v>12</v>
      </c>
      <c r="E2638">
        <f>VLOOKUP($C2638,Sheet2!$A$2:$D$471,4,FALSE)</f>
        <v>3</v>
      </c>
      <c r="F2638" t="str">
        <f>VLOOKUP(E2638,$W$2:$X$13,2,FALSE)</f>
        <v>MAR</v>
      </c>
      <c r="G2638">
        <f t="shared" si="411"/>
        <v>1</v>
      </c>
      <c r="H2638">
        <f>VLOOKUP($C2638,Sheet2!$A$2:$C$471,3,FALSE)</f>
        <v>2019</v>
      </c>
      <c r="I2638" t="str">
        <f t="shared" si="412"/>
        <v>THU</v>
      </c>
      <c r="J2638">
        <f t="shared" si="419"/>
        <v>5</v>
      </c>
      <c r="K2638">
        <f>IF(ISERROR(VLOOKUP(A2638,Sheet3!$B$2:$B$72,1,FALSE)),0,1)</f>
        <v>0</v>
      </c>
      <c r="L2638">
        <f t="shared" si="413"/>
        <v>0</v>
      </c>
      <c r="N2638">
        <f t="shared" si="414"/>
        <v>3</v>
      </c>
      <c r="O2638">
        <f t="shared" si="410"/>
        <v>1</v>
      </c>
      <c r="P2638">
        <f t="shared" si="415"/>
        <v>2019</v>
      </c>
      <c r="Q2638" t="str">
        <f t="shared" si="416"/>
        <v>MAR</v>
      </c>
    </row>
    <row r="2639" spans="1:17" x14ac:dyDescent="0.25">
      <c r="A2639" s="1">
        <f t="shared" si="417"/>
        <v>43546</v>
      </c>
      <c r="B2639" s="1">
        <f>A2639-J2639+1</f>
        <v>43541</v>
      </c>
      <c r="C2639" s="1">
        <f t="shared" si="418"/>
        <v>43547</v>
      </c>
      <c r="D2639">
        <f>VLOOKUP(C2639,Sheet2!$A$2:$C$471,2,FALSE)</f>
        <v>12</v>
      </c>
      <c r="E2639">
        <f>VLOOKUP($C2639,Sheet2!$A$2:$D$471,4,FALSE)</f>
        <v>3</v>
      </c>
      <c r="F2639" t="str">
        <f>VLOOKUP(E2639,$W$2:$X$13,2,FALSE)</f>
        <v>MAR</v>
      </c>
      <c r="G2639">
        <f t="shared" si="411"/>
        <v>1</v>
      </c>
      <c r="H2639">
        <f>VLOOKUP($C2639,Sheet2!$A$2:$C$471,3,FALSE)</f>
        <v>2019</v>
      </c>
      <c r="I2639" t="str">
        <f t="shared" si="412"/>
        <v>FRI</v>
      </c>
      <c r="J2639">
        <f t="shared" si="419"/>
        <v>6</v>
      </c>
      <c r="K2639">
        <f>IF(ISERROR(VLOOKUP(A2639,Sheet3!$B$2:$B$72,1,FALSE)),0,1)</f>
        <v>0</v>
      </c>
      <c r="L2639">
        <f t="shared" si="413"/>
        <v>0</v>
      </c>
      <c r="N2639">
        <f t="shared" si="414"/>
        <v>3</v>
      </c>
      <c r="O2639">
        <f t="shared" si="410"/>
        <v>1</v>
      </c>
      <c r="P2639">
        <f t="shared" si="415"/>
        <v>2019</v>
      </c>
      <c r="Q2639" t="str">
        <f t="shared" si="416"/>
        <v>MAR</v>
      </c>
    </row>
    <row r="2640" spans="1:17" x14ac:dyDescent="0.25">
      <c r="A2640" s="1">
        <f t="shared" si="417"/>
        <v>43547</v>
      </c>
      <c r="B2640" s="1">
        <f>A2640-J2640+1</f>
        <v>43541</v>
      </c>
      <c r="C2640" s="1">
        <f t="shared" si="418"/>
        <v>43547</v>
      </c>
      <c r="D2640">
        <f>VLOOKUP(C2640,Sheet2!$A$2:$C$471,2,FALSE)</f>
        <v>12</v>
      </c>
      <c r="E2640">
        <f>VLOOKUP($C2640,Sheet2!$A$2:$D$471,4,FALSE)</f>
        <v>3</v>
      </c>
      <c r="F2640" t="str">
        <f>VLOOKUP(E2640,$W$2:$X$13,2,FALSE)</f>
        <v>MAR</v>
      </c>
      <c r="G2640">
        <f t="shared" si="411"/>
        <v>1</v>
      </c>
      <c r="H2640">
        <f>VLOOKUP($C2640,Sheet2!$A$2:$C$471,3,FALSE)</f>
        <v>2019</v>
      </c>
      <c r="I2640" t="str">
        <f t="shared" si="412"/>
        <v>SAT</v>
      </c>
      <c r="J2640">
        <f t="shared" si="419"/>
        <v>7</v>
      </c>
      <c r="K2640">
        <f>IF(ISERROR(VLOOKUP(A2640,Sheet3!$B$2:$B$72,1,FALSE)),0,1)</f>
        <v>0</v>
      </c>
      <c r="L2640">
        <f t="shared" si="413"/>
        <v>1</v>
      </c>
      <c r="N2640">
        <f t="shared" si="414"/>
        <v>3</v>
      </c>
      <c r="O2640">
        <f t="shared" si="410"/>
        <v>1</v>
      </c>
      <c r="P2640">
        <f t="shared" si="415"/>
        <v>2019</v>
      </c>
      <c r="Q2640" t="str">
        <f t="shared" si="416"/>
        <v>MAR</v>
      </c>
    </row>
    <row r="2641" spans="1:17" x14ac:dyDescent="0.25">
      <c r="A2641" s="1">
        <f t="shared" si="417"/>
        <v>43548</v>
      </c>
      <c r="B2641" s="1">
        <f>A2641-J2641+1</f>
        <v>43548</v>
      </c>
      <c r="C2641" s="1">
        <f t="shared" si="418"/>
        <v>43554</v>
      </c>
      <c r="D2641">
        <f>VLOOKUP(C2641,Sheet2!$A$2:$C$471,2,FALSE)</f>
        <v>13</v>
      </c>
      <c r="E2641">
        <f>VLOOKUP($C2641,Sheet2!$A$2:$D$471,4,FALSE)</f>
        <v>3</v>
      </c>
      <c r="F2641" t="str">
        <f>VLOOKUP(E2641,$W$2:$X$13,2,FALSE)</f>
        <v>MAR</v>
      </c>
      <c r="G2641">
        <f t="shared" si="411"/>
        <v>1</v>
      </c>
      <c r="H2641">
        <f>VLOOKUP($C2641,Sheet2!$A$2:$C$471,3,FALSE)</f>
        <v>2019</v>
      </c>
      <c r="I2641" t="str">
        <f t="shared" si="412"/>
        <v>SUN</v>
      </c>
      <c r="J2641">
        <f t="shared" si="419"/>
        <v>1</v>
      </c>
      <c r="K2641">
        <f>IF(ISERROR(VLOOKUP(A2641,Sheet3!$B$2:$B$72,1,FALSE)),0,1)</f>
        <v>0</v>
      </c>
      <c r="L2641">
        <f t="shared" si="413"/>
        <v>1</v>
      </c>
      <c r="N2641">
        <f t="shared" si="414"/>
        <v>3</v>
      </c>
      <c r="O2641">
        <f t="shared" si="410"/>
        <v>1</v>
      </c>
      <c r="P2641">
        <f t="shared" si="415"/>
        <v>2019</v>
      </c>
      <c r="Q2641" t="str">
        <f t="shared" si="416"/>
        <v>MAR</v>
      </c>
    </row>
    <row r="2642" spans="1:17" x14ac:dyDescent="0.25">
      <c r="A2642" s="1">
        <f t="shared" si="417"/>
        <v>43549</v>
      </c>
      <c r="B2642" s="1">
        <f>A2642-J2642+1</f>
        <v>43548</v>
      </c>
      <c r="C2642" s="1">
        <f t="shared" si="418"/>
        <v>43554</v>
      </c>
      <c r="D2642">
        <f>VLOOKUP(C2642,Sheet2!$A$2:$C$471,2,FALSE)</f>
        <v>13</v>
      </c>
      <c r="E2642">
        <f>VLOOKUP($C2642,Sheet2!$A$2:$D$471,4,FALSE)</f>
        <v>3</v>
      </c>
      <c r="F2642" t="str">
        <f>VLOOKUP(E2642,$W$2:$X$13,2,FALSE)</f>
        <v>MAR</v>
      </c>
      <c r="G2642">
        <f t="shared" si="411"/>
        <v>1</v>
      </c>
      <c r="H2642">
        <f>VLOOKUP($C2642,Sheet2!$A$2:$C$471,3,FALSE)</f>
        <v>2019</v>
      </c>
      <c r="I2642" t="str">
        <f t="shared" si="412"/>
        <v>MON</v>
      </c>
      <c r="J2642">
        <f t="shared" si="419"/>
        <v>2</v>
      </c>
      <c r="K2642">
        <f>IF(ISERROR(VLOOKUP(A2642,Sheet3!$B$2:$B$72,1,FALSE)),0,1)</f>
        <v>0</v>
      </c>
      <c r="L2642">
        <f t="shared" si="413"/>
        <v>0</v>
      </c>
      <c r="N2642">
        <f t="shared" si="414"/>
        <v>3</v>
      </c>
      <c r="O2642">
        <f t="shared" si="410"/>
        <v>1</v>
      </c>
      <c r="P2642">
        <f t="shared" si="415"/>
        <v>2019</v>
      </c>
      <c r="Q2642" t="str">
        <f t="shared" si="416"/>
        <v>MAR</v>
      </c>
    </row>
    <row r="2643" spans="1:17" x14ac:dyDescent="0.25">
      <c r="A2643" s="1">
        <f t="shared" si="417"/>
        <v>43550</v>
      </c>
      <c r="B2643" s="1">
        <f>A2643-J2643+1</f>
        <v>43548</v>
      </c>
      <c r="C2643" s="1">
        <f t="shared" si="418"/>
        <v>43554</v>
      </c>
      <c r="D2643">
        <f>VLOOKUP(C2643,Sheet2!$A$2:$C$471,2,FALSE)</f>
        <v>13</v>
      </c>
      <c r="E2643">
        <f>VLOOKUP($C2643,Sheet2!$A$2:$D$471,4,FALSE)</f>
        <v>3</v>
      </c>
      <c r="F2643" t="str">
        <f>VLOOKUP(E2643,$W$2:$X$13,2,FALSE)</f>
        <v>MAR</v>
      </c>
      <c r="G2643">
        <f t="shared" si="411"/>
        <v>1</v>
      </c>
      <c r="H2643">
        <f>VLOOKUP($C2643,Sheet2!$A$2:$C$471,3,FALSE)</f>
        <v>2019</v>
      </c>
      <c r="I2643" t="str">
        <f t="shared" si="412"/>
        <v>TUE</v>
      </c>
      <c r="J2643">
        <f t="shared" si="419"/>
        <v>3</v>
      </c>
      <c r="K2643">
        <f>IF(ISERROR(VLOOKUP(A2643,Sheet3!$B$2:$B$72,1,FALSE)),0,1)</f>
        <v>0</v>
      </c>
      <c r="L2643">
        <f t="shared" si="413"/>
        <v>0</v>
      </c>
      <c r="N2643">
        <f t="shared" si="414"/>
        <v>3</v>
      </c>
      <c r="O2643">
        <f t="shared" si="410"/>
        <v>1</v>
      </c>
      <c r="P2643">
        <f t="shared" si="415"/>
        <v>2019</v>
      </c>
      <c r="Q2643" t="str">
        <f t="shared" si="416"/>
        <v>MAR</v>
      </c>
    </row>
    <row r="2644" spans="1:17" x14ac:dyDescent="0.25">
      <c r="A2644" s="1">
        <f t="shared" si="417"/>
        <v>43551</v>
      </c>
      <c r="B2644" s="1">
        <f>A2644-J2644+1</f>
        <v>43548</v>
      </c>
      <c r="C2644" s="1">
        <f t="shared" si="418"/>
        <v>43554</v>
      </c>
      <c r="D2644">
        <f>VLOOKUP(C2644,Sheet2!$A$2:$C$471,2,FALSE)</f>
        <v>13</v>
      </c>
      <c r="E2644">
        <f>VLOOKUP($C2644,Sheet2!$A$2:$D$471,4,FALSE)</f>
        <v>3</v>
      </c>
      <c r="F2644" t="str">
        <f>VLOOKUP(E2644,$W$2:$X$13,2,FALSE)</f>
        <v>MAR</v>
      </c>
      <c r="G2644">
        <f t="shared" si="411"/>
        <v>1</v>
      </c>
      <c r="H2644">
        <f>VLOOKUP($C2644,Sheet2!$A$2:$C$471,3,FALSE)</f>
        <v>2019</v>
      </c>
      <c r="I2644" t="str">
        <f t="shared" si="412"/>
        <v>WED</v>
      </c>
      <c r="J2644">
        <f t="shared" si="419"/>
        <v>4</v>
      </c>
      <c r="K2644">
        <f>IF(ISERROR(VLOOKUP(A2644,Sheet3!$B$2:$B$72,1,FALSE)),0,1)</f>
        <v>0</v>
      </c>
      <c r="L2644">
        <f t="shared" si="413"/>
        <v>0</v>
      </c>
      <c r="N2644">
        <f t="shared" si="414"/>
        <v>3</v>
      </c>
      <c r="O2644">
        <f t="shared" si="410"/>
        <v>1</v>
      </c>
      <c r="P2644">
        <f t="shared" si="415"/>
        <v>2019</v>
      </c>
      <c r="Q2644" t="str">
        <f t="shared" si="416"/>
        <v>MAR</v>
      </c>
    </row>
    <row r="2645" spans="1:17" x14ac:dyDescent="0.25">
      <c r="A2645" s="1">
        <f t="shared" si="417"/>
        <v>43552</v>
      </c>
      <c r="B2645" s="1">
        <f>A2645-J2645+1</f>
        <v>43548</v>
      </c>
      <c r="C2645" s="1">
        <f t="shared" si="418"/>
        <v>43554</v>
      </c>
      <c r="D2645">
        <f>VLOOKUP(C2645,Sheet2!$A$2:$C$471,2,FALSE)</f>
        <v>13</v>
      </c>
      <c r="E2645">
        <f>VLOOKUP($C2645,Sheet2!$A$2:$D$471,4,FALSE)</f>
        <v>3</v>
      </c>
      <c r="F2645" t="str">
        <f>VLOOKUP(E2645,$W$2:$X$13,2,FALSE)</f>
        <v>MAR</v>
      </c>
      <c r="G2645">
        <f t="shared" si="411"/>
        <v>1</v>
      </c>
      <c r="H2645">
        <f>VLOOKUP($C2645,Sheet2!$A$2:$C$471,3,FALSE)</f>
        <v>2019</v>
      </c>
      <c r="I2645" t="str">
        <f t="shared" si="412"/>
        <v>THU</v>
      </c>
      <c r="J2645">
        <f t="shared" si="419"/>
        <v>5</v>
      </c>
      <c r="K2645">
        <f>IF(ISERROR(VLOOKUP(A2645,Sheet3!$B$2:$B$72,1,FALSE)),0,1)</f>
        <v>0</v>
      </c>
      <c r="L2645">
        <f t="shared" si="413"/>
        <v>0</v>
      </c>
      <c r="N2645">
        <f t="shared" si="414"/>
        <v>3</v>
      </c>
      <c r="O2645">
        <f t="shared" si="410"/>
        <v>1</v>
      </c>
      <c r="P2645">
        <f t="shared" si="415"/>
        <v>2019</v>
      </c>
      <c r="Q2645" t="str">
        <f t="shared" si="416"/>
        <v>MAR</v>
      </c>
    </row>
    <row r="2646" spans="1:17" x14ac:dyDescent="0.25">
      <c r="A2646" s="1">
        <f t="shared" si="417"/>
        <v>43553</v>
      </c>
      <c r="B2646" s="1">
        <f>A2646-J2646+1</f>
        <v>43548</v>
      </c>
      <c r="C2646" s="1">
        <f t="shared" si="418"/>
        <v>43554</v>
      </c>
      <c r="D2646">
        <f>VLOOKUP(C2646,Sheet2!$A$2:$C$471,2,FALSE)</f>
        <v>13</v>
      </c>
      <c r="E2646">
        <f>VLOOKUP($C2646,Sheet2!$A$2:$D$471,4,FALSE)</f>
        <v>3</v>
      </c>
      <c r="F2646" t="str">
        <f>VLOOKUP(E2646,$W$2:$X$13,2,FALSE)</f>
        <v>MAR</v>
      </c>
      <c r="G2646">
        <f t="shared" si="411"/>
        <v>1</v>
      </c>
      <c r="H2646">
        <f>VLOOKUP($C2646,Sheet2!$A$2:$C$471,3,FALSE)</f>
        <v>2019</v>
      </c>
      <c r="I2646" t="str">
        <f t="shared" si="412"/>
        <v>FRI</v>
      </c>
      <c r="J2646">
        <f t="shared" si="419"/>
        <v>6</v>
      </c>
      <c r="K2646">
        <f>IF(ISERROR(VLOOKUP(A2646,Sheet3!$B$2:$B$72,1,FALSE)),0,1)</f>
        <v>0</v>
      </c>
      <c r="L2646">
        <f t="shared" si="413"/>
        <v>0</v>
      </c>
      <c r="N2646">
        <f t="shared" si="414"/>
        <v>3</v>
      </c>
      <c r="O2646">
        <f t="shared" si="410"/>
        <v>1</v>
      </c>
      <c r="P2646">
        <f t="shared" si="415"/>
        <v>2019</v>
      </c>
      <c r="Q2646" t="str">
        <f t="shared" si="416"/>
        <v>MAR</v>
      </c>
    </row>
    <row r="2647" spans="1:17" x14ac:dyDescent="0.25">
      <c r="A2647" s="1">
        <f t="shared" si="417"/>
        <v>43554</v>
      </c>
      <c r="B2647" s="1">
        <f>A2647-J2647+1</f>
        <v>43548</v>
      </c>
      <c r="C2647" s="1">
        <f t="shared" si="418"/>
        <v>43554</v>
      </c>
      <c r="D2647">
        <f>VLOOKUP(C2647,Sheet2!$A$2:$C$471,2,FALSE)</f>
        <v>13</v>
      </c>
      <c r="E2647">
        <f>VLOOKUP($C2647,Sheet2!$A$2:$D$471,4,FALSE)</f>
        <v>3</v>
      </c>
      <c r="F2647" t="str">
        <f>VLOOKUP(E2647,$W$2:$X$13,2,FALSE)</f>
        <v>MAR</v>
      </c>
      <c r="G2647">
        <f t="shared" si="411"/>
        <v>1</v>
      </c>
      <c r="H2647">
        <f>VLOOKUP($C2647,Sheet2!$A$2:$C$471,3,FALSE)</f>
        <v>2019</v>
      </c>
      <c r="I2647" t="str">
        <f t="shared" si="412"/>
        <v>SAT</v>
      </c>
      <c r="J2647">
        <f t="shared" si="419"/>
        <v>7</v>
      </c>
      <c r="K2647">
        <f>IF(ISERROR(VLOOKUP(A2647,Sheet3!$B$2:$B$72,1,FALSE)),0,1)</f>
        <v>0</v>
      </c>
      <c r="L2647">
        <f t="shared" si="413"/>
        <v>1</v>
      </c>
      <c r="N2647">
        <f t="shared" si="414"/>
        <v>3</v>
      </c>
      <c r="O2647">
        <f t="shared" si="410"/>
        <v>1</v>
      </c>
      <c r="P2647">
        <f t="shared" si="415"/>
        <v>2019</v>
      </c>
      <c r="Q2647" t="str">
        <f t="shared" si="416"/>
        <v>MAR</v>
      </c>
    </row>
    <row r="2648" spans="1:17" x14ac:dyDescent="0.25">
      <c r="A2648" s="1">
        <f t="shared" si="417"/>
        <v>43555</v>
      </c>
      <c r="B2648" s="1">
        <f>A2648-J2648+1</f>
        <v>43555</v>
      </c>
      <c r="C2648" s="1">
        <f t="shared" si="418"/>
        <v>43561</v>
      </c>
      <c r="D2648">
        <f>VLOOKUP(C2648,Sheet2!$A$2:$C$471,2,FALSE)</f>
        <v>14</v>
      </c>
      <c r="E2648">
        <f>VLOOKUP($C2648,Sheet2!$A$2:$D$471,4,FALSE)</f>
        <v>4</v>
      </c>
      <c r="F2648" t="str">
        <f>VLOOKUP(E2648,$W$2:$X$13,2,FALSE)</f>
        <v>APR</v>
      </c>
      <c r="G2648">
        <f t="shared" si="411"/>
        <v>2</v>
      </c>
      <c r="H2648">
        <f>VLOOKUP($C2648,Sheet2!$A$2:$C$471,3,FALSE)</f>
        <v>2019</v>
      </c>
      <c r="I2648" t="str">
        <f t="shared" si="412"/>
        <v>SUN</v>
      </c>
      <c r="J2648">
        <f t="shared" si="419"/>
        <v>1</v>
      </c>
      <c r="K2648">
        <f>IF(ISERROR(VLOOKUP(A2648,Sheet3!$B$2:$B$72,1,FALSE)),0,1)</f>
        <v>0</v>
      </c>
      <c r="L2648">
        <f t="shared" si="413"/>
        <v>1</v>
      </c>
      <c r="N2648">
        <f t="shared" si="414"/>
        <v>3</v>
      </c>
      <c r="O2648">
        <f t="shared" si="410"/>
        <v>1</v>
      </c>
      <c r="P2648">
        <f t="shared" si="415"/>
        <v>2019</v>
      </c>
      <c r="Q2648" t="str">
        <f t="shared" si="416"/>
        <v>MAR</v>
      </c>
    </row>
    <row r="2649" spans="1:17" x14ac:dyDescent="0.25">
      <c r="A2649" s="1">
        <f t="shared" si="417"/>
        <v>43556</v>
      </c>
      <c r="B2649" s="1">
        <f>A2649-J2649+1</f>
        <v>43555</v>
      </c>
      <c r="C2649" s="1">
        <f t="shared" si="418"/>
        <v>43561</v>
      </c>
      <c r="D2649">
        <f>VLOOKUP(C2649,Sheet2!$A$2:$C$471,2,FALSE)</f>
        <v>14</v>
      </c>
      <c r="E2649">
        <f>VLOOKUP($C2649,Sheet2!$A$2:$D$471,4,FALSE)</f>
        <v>4</v>
      </c>
      <c r="F2649" t="str">
        <f>VLOOKUP(E2649,$W$2:$X$13,2,FALSE)</f>
        <v>APR</v>
      </c>
      <c r="G2649">
        <f t="shared" si="411"/>
        <v>2</v>
      </c>
      <c r="H2649">
        <f>VLOOKUP($C2649,Sheet2!$A$2:$C$471,3,FALSE)</f>
        <v>2019</v>
      </c>
      <c r="I2649" t="str">
        <f t="shared" si="412"/>
        <v>MON</v>
      </c>
      <c r="J2649">
        <f t="shared" si="419"/>
        <v>2</v>
      </c>
      <c r="K2649">
        <f>IF(ISERROR(VLOOKUP(A2649,Sheet3!$B$2:$B$72,1,FALSE)),0,1)</f>
        <v>0</v>
      </c>
      <c r="L2649">
        <f t="shared" si="413"/>
        <v>0</v>
      </c>
      <c r="N2649">
        <f t="shared" si="414"/>
        <v>4</v>
      </c>
      <c r="O2649">
        <f t="shared" si="410"/>
        <v>2</v>
      </c>
      <c r="P2649">
        <f t="shared" si="415"/>
        <v>2019</v>
      </c>
      <c r="Q2649" t="str">
        <f t="shared" si="416"/>
        <v>APR</v>
      </c>
    </row>
    <row r="2650" spans="1:17" x14ac:dyDescent="0.25">
      <c r="A2650" s="1">
        <f t="shared" si="417"/>
        <v>43557</v>
      </c>
      <c r="B2650" s="1">
        <f>A2650-J2650+1</f>
        <v>43555</v>
      </c>
      <c r="C2650" s="1">
        <f t="shared" si="418"/>
        <v>43561</v>
      </c>
      <c r="D2650">
        <f>VLOOKUP(C2650,Sheet2!$A$2:$C$471,2,FALSE)</f>
        <v>14</v>
      </c>
      <c r="E2650">
        <f>VLOOKUP($C2650,Sheet2!$A$2:$D$471,4,FALSE)</f>
        <v>4</v>
      </c>
      <c r="F2650" t="str">
        <f>VLOOKUP(E2650,$W$2:$X$13,2,FALSE)</f>
        <v>APR</v>
      </c>
      <c r="G2650">
        <f t="shared" si="411"/>
        <v>2</v>
      </c>
      <c r="H2650">
        <f>VLOOKUP($C2650,Sheet2!$A$2:$C$471,3,FALSE)</f>
        <v>2019</v>
      </c>
      <c r="I2650" t="str">
        <f t="shared" si="412"/>
        <v>TUE</v>
      </c>
      <c r="J2650">
        <f t="shared" si="419"/>
        <v>3</v>
      </c>
      <c r="K2650">
        <f>IF(ISERROR(VLOOKUP(A2650,Sheet3!$B$2:$B$72,1,FALSE)),0,1)</f>
        <v>0</v>
      </c>
      <c r="L2650">
        <f t="shared" si="413"/>
        <v>0</v>
      </c>
      <c r="N2650">
        <f t="shared" si="414"/>
        <v>4</v>
      </c>
      <c r="O2650">
        <f t="shared" si="410"/>
        <v>2</v>
      </c>
      <c r="P2650">
        <f t="shared" si="415"/>
        <v>2019</v>
      </c>
      <c r="Q2650" t="str">
        <f t="shared" si="416"/>
        <v>APR</v>
      </c>
    </row>
    <row r="2651" spans="1:17" x14ac:dyDescent="0.25">
      <c r="A2651" s="1">
        <f t="shared" si="417"/>
        <v>43558</v>
      </c>
      <c r="B2651" s="1">
        <f>A2651-J2651+1</f>
        <v>43555</v>
      </c>
      <c r="C2651" s="1">
        <f t="shared" si="418"/>
        <v>43561</v>
      </c>
      <c r="D2651">
        <f>VLOOKUP(C2651,Sheet2!$A$2:$C$471,2,FALSE)</f>
        <v>14</v>
      </c>
      <c r="E2651">
        <f>VLOOKUP($C2651,Sheet2!$A$2:$D$471,4,FALSE)</f>
        <v>4</v>
      </c>
      <c r="F2651" t="str">
        <f>VLOOKUP(E2651,$W$2:$X$13,2,FALSE)</f>
        <v>APR</v>
      </c>
      <c r="G2651">
        <f t="shared" si="411"/>
        <v>2</v>
      </c>
      <c r="H2651">
        <f>VLOOKUP($C2651,Sheet2!$A$2:$C$471,3,FALSE)</f>
        <v>2019</v>
      </c>
      <c r="I2651" t="str">
        <f t="shared" si="412"/>
        <v>WED</v>
      </c>
      <c r="J2651">
        <f t="shared" si="419"/>
        <v>4</v>
      </c>
      <c r="K2651">
        <f>IF(ISERROR(VLOOKUP(A2651,Sheet3!$B$2:$B$72,1,FALSE)),0,1)</f>
        <v>0</v>
      </c>
      <c r="L2651">
        <f t="shared" si="413"/>
        <v>0</v>
      </c>
      <c r="N2651">
        <f t="shared" si="414"/>
        <v>4</v>
      </c>
      <c r="O2651">
        <f t="shared" si="410"/>
        <v>2</v>
      </c>
      <c r="P2651">
        <f t="shared" si="415"/>
        <v>2019</v>
      </c>
      <c r="Q2651" t="str">
        <f t="shared" si="416"/>
        <v>APR</v>
      </c>
    </row>
    <row r="2652" spans="1:17" x14ac:dyDescent="0.25">
      <c r="A2652" s="1">
        <f t="shared" si="417"/>
        <v>43559</v>
      </c>
      <c r="B2652" s="1">
        <f>A2652-J2652+1</f>
        <v>43555</v>
      </c>
      <c r="C2652" s="1">
        <f t="shared" si="418"/>
        <v>43561</v>
      </c>
      <c r="D2652">
        <f>VLOOKUP(C2652,Sheet2!$A$2:$C$471,2,FALSE)</f>
        <v>14</v>
      </c>
      <c r="E2652">
        <f>VLOOKUP($C2652,Sheet2!$A$2:$D$471,4,FALSE)</f>
        <v>4</v>
      </c>
      <c r="F2652" t="str">
        <f>VLOOKUP(E2652,$W$2:$X$13,2,FALSE)</f>
        <v>APR</v>
      </c>
      <c r="G2652">
        <f t="shared" si="411"/>
        <v>2</v>
      </c>
      <c r="H2652">
        <f>VLOOKUP($C2652,Sheet2!$A$2:$C$471,3,FALSE)</f>
        <v>2019</v>
      </c>
      <c r="I2652" t="str">
        <f t="shared" si="412"/>
        <v>THU</v>
      </c>
      <c r="J2652">
        <f t="shared" si="419"/>
        <v>5</v>
      </c>
      <c r="K2652">
        <f>IF(ISERROR(VLOOKUP(A2652,Sheet3!$B$2:$B$72,1,FALSE)),0,1)</f>
        <v>0</v>
      </c>
      <c r="L2652">
        <f t="shared" si="413"/>
        <v>0</v>
      </c>
      <c r="N2652">
        <f t="shared" si="414"/>
        <v>4</v>
      </c>
      <c r="O2652">
        <f t="shared" si="410"/>
        <v>2</v>
      </c>
      <c r="P2652">
        <f t="shared" si="415"/>
        <v>2019</v>
      </c>
      <c r="Q2652" t="str">
        <f t="shared" si="416"/>
        <v>APR</v>
      </c>
    </row>
    <row r="2653" spans="1:17" x14ac:dyDescent="0.25">
      <c r="A2653" s="1">
        <f t="shared" si="417"/>
        <v>43560</v>
      </c>
      <c r="B2653" s="1">
        <f>A2653-J2653+1</f>
        <v>43555</v>
      </c>
      <c r="C2653" s="1">
        <f t="shared" si="418"/>
        <v>43561</v>
      </c>
      <c r="D2653">
        <f>VLOOKUP(C2653,Sheet2!$A$2:$C$471,2,FALSE)</f>
        <v>14</v>
      </c>
      <c r="E2653">
        <f>VLOOKUP($C2653,Sheet2!$A$2:$D$471,4,FALSE)</f>
        <v>4</v>
      </c>
      <c r="F2653" t="str">
        <f>VLOOKUP(E2653,$W$2:$X$13,2,FALSE)</f>
        <v>APR</v>
      </c>
      <c r="G2653">
        <f t="shared" si="411"/>
        <v>2</v>
      </c>
      <c r="H2653">
        <f>VLOOKUP($C2653,Sheet2!$A$2:$C$471,3,FALSE)</f>
        <v>2019</v>
      </c>
      <c r="I2653" t="str">
        <f t="shared" si="412"/>
        <v>FRI</v>
      </c>
      <c r="J2653">
        <f t="shared" si="419"/>
        <v>6</v>
      </c>
      <c r="K2653">
        <f>IF(ISERROR(VLOOKUP(A2653,Sheet3!$B$2:$B$72,1,FALSE)),0,1)</f>
        <v>0</v>
      </c>
      <c r="L2653">
        <f t="shared" si="413"/>
        <v>0</v>
      </c>
      <c r="N2653">
        <f t="shared" si="414"/>
        <v>4</v>
      </c>
      <c r="O2653">
        <f t="shared" si="410"/>
        <v>2</v>
      </c>
      <c r="P2653">
        <f t="shared" si="415"/>
        <v>2019</v>
      </c>
      <c r="Q2653" t="str">
        <f t="shared" si="416"/>
        <v>APR</v>
      </c>
    </row>
    <row r="2654" spans="1:17" x14ac:dyDescent="0.25">
      <c r="A2654" s="1">
        <f t="shared" si="417"/>
        <v>43561</v>
      </c>
      <c r="B2654" s="1">
        <f>A2654-J2654+1</f>
        <v>43555</v>
      </c>
      <c r="C2654" s="1">
        <f t="shared" si="418"/>
        <v>43561</v>
      </c>
      <c r="D2654">
        <f>VLOOKUP(C2654,Sheet2!$A$2:$C$471,2,FALSE)</f>
        <v>14</v>
      </c>
      <c r="E2654">
        <f>VLOOKUP($C2654,Sheet2!$A$2:$D$471,4,FALSE)</f>
        <v>4</v>
      </c>
      <c r="F2654" t="str">
        <f>VLOOKUP(E2654,$W$2:$X$13,2,FALSE)</f>
        <v>APR</v>
      </c>
      <c r="G2654">
        <f t="shared" si="411"/>
        <v>2</v>
      </c>
      <c r="H2654">
        <f>VLOOKUP($C2654,Sheet2!$A$2:$C$471,3,FALSE)</f>
        <v>2019</v>
      </c>
      <c r="I2654" t="str">
        <f t="shared" si="412"/>
        <v>SAT</v>
      </c>
      <c r="J2654">
        <f t="shared" si="419"/>
        <v>7</v>
      </c>
      <c r="K2654">
        <f>IF(ISERROR(VLOOKUP(A2654,Sheet3!$B$2:$B$72,1,FALSE)),0,1)</f>
        <v>0</v>
      </c>
      <c r="L2654">
        <f t="shared" si="413"/>
        <v>1</v>
      </c>
      <c r="N2654">
        <f t="shared" si="414"/>
        <v>4</v>
      </c>
      <c r="O2654">
        <f t="shared" si="410"/>
        <v>2</v>
      </c>
      <c r="P2654">
        <f t="shared" si="415"/>
        <v>2019</v>
      </c>
      <c r="Q2654" t="str">
        <f t="shared" si="416"/>
        <v>APR</v>
      </c>
    </row>
    <row r="2655" spans="1:17" x14ac:dyDescent="0.25">
      <c r="A2655" s="1">
        <f t="shared" si="417"/>
        <v>43562</v>
      </c>
      <c r="B2655" s="1">
        <f>A2655-J2655+1</f>
        <v>43562</v>
      </c>
      <c r="C2655" s="1">
        <f t="shared" si="418"/>
        <v>43568</v>
      </c>
      <c r="D2655">
        <f>VLOOKUP(C2655,Sheet2!$A$2:$C$471,2,FALSE)</f>
        <v>15</v>
      </c>
      <c r="E2655">
        <f>VLOOKUP($C2655,Sheet2!$A$2:$D$471,4,FALSE)</f>
        <v>4</v>
      </c>
      <c r="F2655" t="str">
        <f>VLOOKUP(E2655,$W$2:$X$13,2,FALSE)</f>
        <v>APR</v>
      </c>
      <c r="G2655">
        <f t="shared" si="411"/>
        <v>2</v>
      </c>
      <c r="H2655">
        <f>VLOOKUP($C2655,Sheet2!$A$2:$C$471,3,FALSE)</f>
        <v>2019</v>
      </c>
      <c r="I2655" t="str">
        <f t="shared" si="412"/>
        <v>SUN</v>
      </c>
      <c r="J2655">
        <f t="shared" si="419"/>
        <v>1</v>
      </c>
      <c r="K2655">
        <f>IF(ISERROR(VLOOKUP(A2655,Sheet3!$B$2:$B$72,1,FALSE)),0,1)</f>
        <v>0</v>
      </c>
      <c r="L2655">
        <f t="shared" si="413"/>
        <v>1</v>
      </c>
      <c r="N2655">
        <f t="shared" si="414"/>
        <v>4</v>
      </c>
      <c r="O2655">
        <f t="shared" si="410"/>
        <v>2</v>
      </c>
      <c r="P2655">
        <f t="shared" si="415"/>
        <v>2019</v>
      </c>
      <c r="Q2655" t="str">
        <f t="shared" si="416"/>
        <v>APR</v>
      </c>
    </row>
    <row r="2656" spans="1:17" x14ac:dyDescent="0.25">
      <c r="A2656" s="1">
        <f t="shared" si="417"/>
        <v>43563</v>
      </c>
      <c r="B2656" s="1">
        <f>A2656-J2656+1</f>
        <v>43562</v>
      </c>
      <c r="C2656" s="1">
        <f t="shared" si="418"/>
        <v>43568</v>
      </c>
      <c r="D2656">
        <f>VLOOKUP(C2656,Sheet2!$A$2:$C$471,2,FALSE)</f>
        <v>15</v>
      </c>
      <c r="E2656">
        <f>VLOOKUP($C2656,Sheet2!$A$2:$D$471,4,FALSE)</f>
        <v>4</v>
      </c>
      <c r="F2656" t="str">
        <f>VLOOKUP(E2656,$W$2:$X$13,2,FALSE)</f>
        <v>APR</v>
      </c>
      <c r="G2656">
        <f t="shared" si="411"/>
        <v>2</v>
      </c>
      <c r="H2656">
        <f>VLOOKUP($C2656,Sheet2!$A$2:$C$471,3,FALSE)</f>
        <v>2019</v>
      </c>
      <c r="I2656" t="str">
        <f t="shared" si="412"/>
        <v>MON</v>
      </c>
      <c r="J2656">
        <f t="shared" si="419"/>
        <v>2</v>
      </c>
      <c r="K2656">
        <f>IF(ISERROR(VLOOKUP(A2656,Sheet3!$B$2:$B$72,1,FALSE)),0,1)</f>
        <v>0</v>
      </c>
      <c r="L2656">
        <f t="shared" si="413"/>
        <v>0</v>
      </c>
      <c r="N2656">
        <f t="shared" si="414"/>
        <v>4</v>
      </c>
      <c r="O2656">
        <f t="shared" si="410"/>
        <v>2</v>
      </c>
      <c r="P2656">
        <f t="shared" si="415"/>
        <v>2019</v>
      </c>
      <c r="Q2656" t="str">
        <f t="shared" si="416"/>
        <v>APR</v>
      </c>
    </row>
    <row r="2657" spans="1:17" x14ac:dyDescent="0.25">
      <c r="A2657" s="1">
        <f t="shared" si="417"/>
        <v>43564</v>
      </c>
      <c r="B2657" s="1">
        <f>A2657-J2657+1</f>
        <v>43562</v>
      </c>
      <c r="C2657" s="1">
        <f t="shared" si="418"/>
        <v>43568</v>
      </c>
      <c r="D2657">
        <f>VLOOKUP(C2657,Sheet2!$A$2:$C$471,2,FALSE)</f>
        <v>15</v>
      </c>
      <c r="E2657">
        <f>VLOOKUP($C2657,Sheet2!$A$2:$D$471,4,FALSE)</f>
        <v>4</v>
      </c>
      <c r="F2657" t="str">
        <f>VLOOKUP(E2657,$W$2:$X$13,2,FALSE)</f>
        <v>APR</v>
      </c>
      <c r="G2657">
        <f t="shared" si="411"/>
        <v>2</v>
      </c>
      <c r="H2657">
        <f>VLOOKUP($C2657,Sheet2!$A$2:$C$471,3,FALSE)</f>
        <v>2019</v>
      </c>
      <c r="I2657" t="str">
        <f t="shared" si="412"/>
        <v>TUE</v>
      </c>
      <c r="J2657">
        <f t="shared" si="419"/>
        <v>3</v>
      </c>
      <c r="K2657">
        <f>IF(ISERROR(VLOOKUP(A2657,Sheet3!$B$2:$B$72,1,FALSE)),0,1)</f>
        <v>0</v>
      </c>
      <c r="L2657">
        <f t="shared" si="413"/>
        <v>0</v>
      </c>
      <c r="N2657">
        <f t="shared" si="414"/>
        <v>4</v>
      </c>
      <c r="O2657">
        <f t="shared" si="410"/>
        <v>2</v>
      </c>
      <c r="P2657">
        <f t="shared" si="415"/>
        <v>2019</v>
      </c>
      <c r="Q2657" t="str">
        <f t="shared" si="416"/>
        <v>APR</v>
      </c>
    </row>
    <row r="2658" spans="1:17" x14ac:dyDescent="0.25">
      <c r="A2658" s="1">
        <f t="shared" si="417"/>
        <v>43565</v>
      </c>
      <c r="B2658" s="1">
        <f>A2658-J2658+1</f>
        <v>43562</v>
      </c>
      <c r="C2658" s="1">
        <f t="shared" si="418"/>
        <v>43568</v>
      </c>
      <c r="D2658">
        <f>VLOOKUP(C2658,Sheet2!$A$2:$C$471,2,FALSE)</f>
        <v>15</v>
      </c>
      <c r="E2658">
        <f>VLOOKUP($C2658,Sheet2!$A$2:$D$471,4,FALSE)</f>
        <v>4</v>
      </c>
      <c r="F2658" t="str">
        <f>VLOOKUP(E2658,$W$2:$X$13,2,FALSE)</f>
        <v>APR</v>
      </c>
      <c r="G2658">
        <f t="shared" si="411"/>
        <v>2</v>
      </c>
      <c r="H2658">
        <f>VLOOKUP($C2658,Sheet2!$A$2:$C$471,3,FALSE)</f>
        <v>2019</v>
      </c>
      <c r="I2658" t="str">
        <f t="shared" si="412"/>
        <v>WED</v>
      </c>
      <c r="J2658">
        <f t="shared" si="419"/>
        <v>4</v>
      </c>
      <c r="K2658">
        <f>IF(ISERROR(VLOOKUP(A2658,Sheet3!$B$2:$B$72,1,FALSE)),0,1)</f>
        <v>0</v>
      </c>
      <c r="L2658">
        <f t="shared" si="413"/>
        <v>0</v>
      </c>
      <c r="N2658">
        <f t="shared" si="414"/>
        <v>4</v>
      </c>
      <c r="O2658">
        <f t="shared" si="410"/>
        <v>2</v>
      </c>
      <c r="P2658">
        <f t="shared" si="415"/>
        <v>2019</v>
      </c>
      <c r="Q2658" t="str">
        <f t="shared" si="416"/>
        <v>APR</v>
      </c>
    </row>
    <row r="2659" spans="1:17" x14ac:dyDescent="0.25">
      <c r="A2659" s="1">
        <f t="shared" si="417"/>
        <v>43566</v>
      </c>
      <c r="B2659" s="1">
        <f>A2659-J2659+1</f>
        <v>43562</v>
      </c>
      <c r="C2659" s="1">
        <f t="shared" si="418"/>
        <v>43568</v>
      </c>
      <c r="D2659">
        <f>VLOOKUP(C2659,Sheet2!$A$2:$C$471,2,FALSE)</f>
        <v>15</v>
      </c>
      <c r="E2659">
        <f>VLOOKUP($C2659,Sheet2!$A$2:$D$471,4,FALSE)</f>
        <v>4</v>
      </c>
      <c r="F2659" t="str">
        <f>VLOOKUP(E2659,$W$2:$X$13,2,FALSE)</f>
        <v>APR</v>
      </c>
      <c r="G2659">
        <f t="shared" si="411"/>
        <v>2</v>
      </c>
      <c r="H2659">
        <f>VLOOKUP($C2659,Sheet2!$A$2:$C$471,3,FALSE)</f>
        <v>2019</v>
      </c>
      <c r="I2659" t="str">
        <f t="shared" si="412"/>
        <v>THU</v>
      </c>
      <c r="J2659">
        <f t="shared" si="419"/>
        <v>5</v>
      </c>
      <c r="K2659">
        <f>IF(ISERROR(VLOOKUP(A2659,Sheet3!$B$2:$B$72,1,FALSE)),0,1)</f>
        <v>0</v>
      </c>
      <c r="L2659">
        <f t="shared" si="413"/>
        <v>0</v>
      </c>
      <c r="N2659">
        <f t="shared" si="414"/>
        <v>4</v>
      </c>
      <c r="O2659">
        <f t="shared" si="410"/>
        <v>2</v>
      </c>
      <c r="P2659">
        <f t="shared" si="415"/>
        <v>2019</v>
      </c>
      <c r="Q2659" t="str">
        <f t="shared" si="416"/>
        <v>APR</v>
      </c>
    </row>
    <row r="2660" spans="1:17" x14ac:dyDescent="0.25">
      <c r="A2660" s="1">
        <f t="shared" si="417"/>
        <v>43567</v>
      </c>
      <c r="B2660" s="1">
        <f>A2660-J2660+1</f>
        <v>43562</v>
      </c>
      <c r="C2660" s="1">
        <f t="shared" si="418"/>
        <v>43568</v>
      </c>
      <c r="D2660">
        <f>VLOOKUP(C2660,Sheet2!$A$2:$C$471,2,FALSE)</f>
        <v>15</v>
      </c>
      <c r="E2660">
        <f>VLOOKUP($C2660,Sheet2!$A$2:$D$471,4,FALSE)</f>
        <v>4</v>
      </c>
      <c r="F2660" t="str">
        <f>VLOOKUP(E2660,$W$2:$X$13,2,FALSE)</f>
        <v>APR</v>
      </c>
      <c r="G2660">
        <f t="shared" si="411"/>
        <v>2</v>
      </c>
      <c r="H2660">
        <f>VLOOKUP($C2660,Sheet2!$A$2:$C$471,3,FALSE)</f>
        <v>2019</v>
      </c>
      <c r="I2660" t="str">
        <f t="shared" si="412"/>
        <v>FRI</v>
      </c>
      <c r="J2660">
        <f t="shared" si="419"/>
        <v>6</v>
      </c>
      <c r="K2660">
        <f>IF(ISERROR(VLOOKUP(A2660,Sheet3!$B$2:$B$72,1,FALSE)),0,1)</f>
        <v>0</v>
      </c>
      <c r="L2660">
        <f t="shared" si="413"/>
        <v>0</v>
      </c>
      <c r="N2660">
        <f t="shared" si="414"/>
        <v>4</v>
      </c>
      <c r="O2660">
        <f t="shared" si="410"/>
        <v>2</v>
      </c>
      <c r="P2660">
        <f t="shared" si="415"/>
        <v>2019</v>
      </c>
      <c r="Q2660" t="str">
        <f t="shared" si="416"/>
        <v>APR</v>
      </c>
    </row>
    <row r="2661" spans="1:17" x14ac:dyDescent="0.25">
      <c r="A2661" s="1">
        <f t="shared" si="417"/>
        <v>43568</v>
      </c>
      <c r="B2661" s="1">
        <f>A2661-J2661+1</f>
        <v>43562</v>
      </c>
      <c r="C2661" s="1">
        <f t="shared" si="418"/>
        <v>43568</v>
      </c>
      <c r="D2661">
        <f>VLOOKUP(C2661,Sheet2!$A$2:$C$471,2,FALSE)</f>
        <v>15</v>
      </c>
      <c r="E2661">
        <f>VLOOKUP($C2661,Sheet2!$A$2:$D$471,4,FALSE)</f>
        <v>4</v>
      </c>
      <c r="F2661" t="str">
        <f>VLOOKUP(E2661,$W$2:$X$13,2,FALSE)</f>
        <v>APR</v>
      </c>
      <c r="G2661">
        <f t="shared" si="411"/>
        <v>2</v>
      </c>
      <c r="H2661">
        <f>VLOOKUP($C2661,Sheet2!$A$2:$C$471,3,FALSE)</f>
        <v>2019</v>
      </c>
      <c r="I2661" t="str">
        <f t="shared" si="412"/>
        <v>SAT</v>
      </c>
      <c r="J2661">
        <f t="shared" si="419"/>
        <v>7</v>
      </c>
      <c r="K2661">
        <f>IF(ISERROR(VLOOKUP(A2661,Sheet3!$B$2:$B$72,1,FALSE)),0,1)</f>
        <v>0</v>
      </c>
      <c r="L2661">
        <f t="shared" si="413"/>
        <v>1</v>
      </c>
      <c r="N2661">
        <f t="shared" si="414"/>
        <v>4</v>
      </c>
      <c r="O2661">
        <f t="shared" si="410"/>
        <v>2</v>
      </c>
      <c r="P2661">
        <f t="shared" si="415"/>
        <v>2019</v>
      </c>
      <c r="Q2661" t="str">
        <f t="shared" si="416"/>
        <v>APR</v>
      </c>
    </row>
    <row r="2662" spans="1:17" x14ac:dyDescent="0.25">
      <c r="A2662" s="1">
        <f t="shared" si="417"/>
        <v>43569</v>
      </c>
      <c r="B2662" s="1">
        <f>A2662-J2662+1</f>
        <v>43569</v>
      </c>
      <c r="C2662" s="1">
        <f t="shared" si="418"/>
        <v>43575</v>
      </c>
      <c r="D2662">
        <f>VLOOKUP(C2662,Sheet2!$A$2:$C$471,2,FALSE)</f>
        <v>16</v>
      </c>
      <c r="E2662">
        <f>VLOOKUP($C2662,Sheet2!$A$2:$D$471,4,FALSE)</f>
        <v>4</v>
      </c>
      <c r="F2662" t="str">
        <f>VLOOKUP(E2662,$W$2:$X$13,2,FALSE)</f>
        <v>APR</v>
      </c>
      <c r="G2662">
        <f t="shared" si="411"/>
        <v>2</v>
      </c>
      <c r="H2662">
        <f>VLOOKUP($C2662,Sheet2!$A$2:$C$471,3,FALSE)</f>
        <v>2019</v>
      </c>
      <c r="I2662" t="str">
        <f t="shared" si="412"/>
        <v>SUN</v>
      </c>
      <c r="J2662">
        <f t="shared" si="419"/>
        <v>1</v>
      </c>
      <c r="K2662">
        <f>IF(ISERROR(VLOOKUP(A2662,Sheet3!$B$2:$B$72,1,FALSE)),0,1)</f>
        <v>0</v>
      </c>
      <c r="L2662">
        <f t="shared" si="413"/>
        <v>1</v>
      </c>
      <c r="N2662">
        <f t="shared" si="414"/>
        <v>4</v>
      </c>
      <c r="O2662">
        <f t="shared" si="410"/>
        <v>2</v>
      </c>
      <c r="P2662">
        <f t="shared" si="415"/>
        <v>2019</v>
      </c>
      <c r="Q2662" t="str">
        <f t="shared" si="416"/>
        <v>APR</v>
      </c>
    </row>
    <row r="2663" spans="1:17" x14ac:dyDescent="0.25">
      <c r="A2663" s="1">
        <f t="shared" si="417"/>
        <v>43570</v>
      </c>
      <c r="B2663" s="1">
        <f>A2663-J2663+1</f>
        <v>43569</v>
      </c>
      <c r="C2663" s="1">
        <f t="shared" si="418"/>
        <v>43575</v>
      </c>
      <c r="D2663">
        <f>VLOOKUP(C2663,Sheet2!$A$2:$C$471,2,FALSE)</f>
        <v>16</v>
      </c>
      <c r="E2663">
        <f>VLOOKUP($C2663,Sheet2!$A$2:$D$471,4,FALSE)</f>
        <v>4</v>
      </c>
      <c r="F2663" t="str">
        <f>VLOOKUP(E2663,$W$2:$X$13,2,FALSE)</f>
        <v>APR</v>
      </c>
      <c r="G2663">
        <f t="shared" si="411"/>
        <v>2</v>
      </c>
      <c r="H2663">
        <f>VLOOKUP($C2663,Sheet2!$A$2:$C$471,3,FALSE)</f>
        <v>2019</v>
      </c>
      <c r="I2663" t="str">
        <f t="shared" si="412"/>
        <v>MON</v>
      </c>
      <c r="J2663">
        <f t="shared" si="419"/>
        <v>2</v>
      </c>
      <c r="K2663">
        <f>IF(ISERROR(VLOOKUP(A2663,Sheet3!$B$2:$B$72,1,FALSE)),0,1)</f>
        <v>0</v>
      </c>
      <c r="L2663">
        <f t="shared" si="413"/>
        <v>0</v>
      </c>
      <c r="N2663">
        <f t="shared" si="414"/>
        <v>4</v>
      </c>
      <c r="O2663">
        <f t="shared" si="410"/>
        <v>2</v>
      </c>
      <c r="P2663">
        <f t="shared" si="415"/>
        <v>2019</v>
      </c>
      <c r="Q2663" t="str">
        <f t="shared" si="416"/>
        <v>APR</v>
      </c>
    </row>
    <row r="2664" spans="1:17" x14ac:dyDescent="0.25">
      <c r="A2664" s="1">
        <f t="shared" si="417"/>
        <v>43571</v>
      </c>
      <c r="B2664" s="1">
        <f>A2664-J2664+1</f>
        <v>43569</v>
      </c>
      <c r="C2664" s="1">
        <f t="shared" si="418"/>
        <v>43575</v>
      </c>
      <c r="D2664">
        <f>VLOOKUP(C2664,Sheet2!$A$2:$C$471,2,FALSE)</f>
        <v>16</v>
      </c>
      <c r="E2664">
        <f>VLOOKUP($C2664,Sheet2!$A$2:$D$471,4,FALSE)</f>
        <v>4</v>
      </c>
      <c r="F2664" t="str">
        <f>VLOOKUP(E2664,$W$2:$X$13,2,FALSE)</f>
        <v>APR</v>
      </c>
      <c r="G2664">
        <f t="shared" si="411"/>
        <v>2</v>
      </c>
      <c r="H2664">
        <f>VLOOKUP($C2664,Sheet2!$A$2:$C$471,3,FALSE)</f>
        <v>2019</v>
      </c>
      <c r="I2664" t="str">
        <f t="shared" si="412"/>
        <v>TUE</v>
      </c>
      <c r="J2664">
        <f t="shared" si="419"/>
        <v>3</v>
      </c>
      <c r="K2664">
        <f>IF(ISERROR(VLOOKUP(A2664,Sheet3!$B$2:$B$72,1,FALSE)),0,1)</f>
        <v>0</v>
      </c>
      <c r="L2664">
        <f t="shared" si="413"/>
        <v>0</v>
      </c>
      <c r="N2664">
        <f t="shared" si="414"/>
        <v>4</v>
      </c>
      <c r="O2664">
        <f t="shared" si="410"/>
        <v>2</v>
      </c>
      <c r="P2664">
        <f t="shared" si="415"/>
        <v>2019</v>
      </c>
      <c r="Q2664" t="str">
        <f t="shared" si="416"/>
        <v>APR</v>
      </c>
    </row>
    <row r="2665" spans="1:17" x14ac:dyDescent="0.25">
      <c r="A2665" s="1">
        <f t="shared" si="417"/>
        <v>43572</v>
      </c>
      <c r="B2665" s="1">
        <f>A2665-J2665+1</f>
        <v>43569</v>
      </c>
      <c r="C2665" s="1">
        <f t="shared" si="418"/>
        <v>43575</v>
      </c>
      <c r="D2665">
        <f>VLOOKUP(C2665,Sheet2!$A$2:$C$471,2,FALSE)</f>
        <v>16</v>
      </c>
      <c r="E2665">
        <f>VLOOKUP($C2665,Sheet2!$A$2:$D$471,4,FALSE)</f>
        <v>4</v>
      </c>
      <c r="F2665" t="str">
        <f>VLOOKUP(E2665,$W$2:$X$13,2,FALSE)</f>
        <v>APR</v>
      </c>
      <c r="G2665">
        <f t="shared" si="411"/>
        <v>2</v>
      </c>
      <c r="H2665">
        <f>VLOOKUP($C2665,Sheet2!$A$2:$C$471,3,FALSE)</f>
        <v>2019</v>
      </c>
      <c r="I2665" t="str">
        <f t="shared" si="412"/>
        <v>WED</v>
      </c>
      <c r="J2665">
        <f t="shared" si="419"/>
        <v>4</v>
      </c>
      <c r="K2665">
        <f>IF(ISERROR(VLOOKUP(A2665,Sheet3!$B$2:$B$72,1,FALSE)),0,1)</f>
        <v>0</v>
      </c>
      <c r="L2665">
        <f t="shared" si="413"/>
        <v>0</v>
      </c>
      <c r="N2665">
        <f t="shared" si="414"/>
        <v>4</v>
      </c>
      <c r="O2665">
        <f t="shared" si="410"/>
        <v>2</v>
      </c>
      <c r="P2665">
        <f t="shared" si="415"/>
        <v>2019</v>
      </c>
      <c r="Q2665" t="str">
        <f t="shared" si="416"/>
        <v>APR</v>
      </c>
    </row>
    <row r="2666" spans="1:17" x14ac:dyDescent="0.25">
      <c r="A2666" s="1">
        <f t="shared" si="417"/>
        <v>43573</v>
      </c>
      <c r="B2666" s="1">
        <f>A2666-J2666+1</f>
        <v>43569</v>
      </c>
      <c r="C2666" s="1">
        <f t="shared" si="418"/>
        <v>43575</v>
      </c>
      <c r="D2666">
        <f>VLOOKUP(C2666,Sheet2!$A$2:$C$471,2,FALSE)</f>
        <v>16</v>
      </c>
      <c r="E2666">
        <f>VLOOKUP($C2666,Sheet2!$A$2:$D$471,4,FALSE)</f>
        <v>4</v>
      </c>
      <c r="F2666" t="str">
        <f>VLOOKUP(E2666,$W$2:$X$13,2,FALSE)</f>
        <v>APR</v>
      </c>
      <c r="G2666">
        <f t="shared" si="411"/>
        <v>2</v>
      </c>
      <c r="H2666">
        <f>VLOOKUP($C2666,Sheet2!$A$2:$C$471,3,FALSE)</f>
        <v>2019</v>
      </c>
      <c r="I2666" t="str">
        <f t="shared" si="412"/>
        <v>THU</v>
      </c>
      <c r="J2666">
        <f t="shared" si="419"/>
        <v>5</v>
      </c>
      <c r="K2666">
        <f>IF(ISERROR(VLOOKUP(A2666,Sheet3!$B$2:$B$72,1,FALSE)),0,1)</f>
        <v>0</v>
      </c>
      <c r="L2666">
        <f t="shared" si="413"/>
        <v>0</v>
      </c>
      <c r="N2666">
        <f t="shared" si="414"/>
        <v>4</v>
      </c>
      <c r="O2666">
        <f t="shared" si="410"/>
        <v>2</v>
      </c>
      <c r="P2666">
        <f t="shared" si="415"/>
        <v>2019</v>
      </c>
      <c r="Q2666" t="str">
        <f t="shared" si="416"/>
        <v>APR</v>
      </c>
    </row>
    <row r="2667" spans="1:17" x14ac:dyDescent="0.25">
      <c r="A2667" s="1">
        <f t="shared" si="417"/>
        <v>43574</v>
      </c>
      <c r="B2667" s="1">
        <f>A2667-J2667+1</f>
        <v>43569</v>
      </c>
      <c r="C2667" s="1">
        <f t="shared" si="418"/>
        <v>43575</v>
      </c>
      <c r="D2667">
        <f>VLOOKUP(C2667,Sheet2!$A$2:$C$471,2,FALSE)</f>
        <v>16</v>
      </c>
      <c r="E2667">
        <f>VLOOKUP($C2667,Sheet2!$A$2:$D$471,4,FALSE)</f>
        <v>4</v>
      </c>
      <c r="F2667" t="str">
        <f>VLOOKUP(E2667,$W$2:$X$13,2,FALSE)</f>
        <v>APR</v>
      </c>
      <c r="G2667">
        <f t="shared" si="411"/>
        <v>2</v>
      </c>
      <c r="H2667">
        <f>VLOOKUP($C2667,Sheet2!$A$2:$C$471,3,FALSE)</f>
        <v>2019</v>
      </c>
      <c r="I2667" t="str">
        <f t="shared" si="412"/>
        <v>FRI</v>
      </c>
      <c r="J2667">
        <f t="shared" si="419"/>
        <v>6</v>
      </c>
      <c r="K2667">
        <f>IF(ISERROR(VLOOKUP(A2667,Sheet3!$B$2:$B$72,1,FALSE)),0,1)</f>
        <v>0</v>
      </c>
      <c r="L2667">
        <f t="shared" si="413"/>
        <v>0</v>
      </c>
      <c r="N2667">
        <f t="shared" si="414"/>
        <v>4</v>
      </c>
      <c r="O2667">
        <f t="shared" si="410"/>
        <v>2</v>
      </c>
      <c r="P2667">
        <f t="shared" si="415"/>
        <v>2019</v>
      </c>
      <c r="Q2667" t="str">
        <f t="shared" si="416"/>
        <v>APR</v>
      </c>
    </row>
    <row r="2668" spans="1:17" x14ac:dyDescent="0.25">
      <c r="A2668" s="1">
        <f t="shared" si="417"/>
        <v>43575</v>
      </c>
      <c r="B2668" s="1">
        <f>A2668-J2668+1</f>
        <v>43569</v>
      </c>
      <c r="C2668" s="1">
        <f t="shared" si="418"/>
        <v>43575</v>
      </c>
      <c r="D2668">
        <f>VLOOKUP(C2668,Sheet2!$A$2:$C$471,2,FALSE)</f>
        <v>16</v>
      </c>
      <c r="E2668">
        <f>VLOOKUP($C2668,Sheet2!$A$2:$D$471,4,FALSE)</f>
        <v>4</v>
      </c>
      <c r="F2668" t="str">
        <f>VLOOKUP(E2668,$W$2:$X$13,2,FALSE)</f>
        <v>APR</v>
      </c>
      <c r="G2668">
        <f t="shared" si="411"/>
        <v>2</v>
      </c>
      <c r="H2668">
        <f>VLOOKUP($C2668,Sheet2!$A$2:$C$471,3,FALSE)</f>
        <v>2019</v>
      </c>
      <c r="I2668" t="str">
        <f t="shared" si="412"/>
        <v>SAT</v>
      </c>
      <c r="J2668">
        <f t="shared" si="419"/>
        <v>7</v>
      </c>
      <c r="K2668">
        <f>IF(ISERROR(VLOOKUP(A2668,Sheet3!$B$2:$B$72,1,FALSE)),0,1)</f>
        <v>0</v>
      </c>
      <c r="L2668">
        <f t="shared" si="413"/>
        <v>1</v>
      </c>
      <c r="N2668">
        <f t="shared" si="414"/>
        <v>4</v>
      </c>
      <c r="O2668">
        <f t="shared" si="410"/>
        <v>2</v>
      </c>
      <c r="P2668">
        <f t="shared" si="415"/>
        <v>2019</v>
      </c>
      <c r="Q2668" t="str">
        <f t="shared" si="416"/>
        <v>APR</v>
      </c>
    </row>
    <row r="2669" spans="1:17" x14ac:dyDescent="0.25">
      <c r="A2669" s="1">
        <f t="shared" si="417"/>
        <v>43576</v>
      </c>
      <c r="B2669" s="1">
        <f>A2669-J2669+1</f>
        <v>43576</v>
      </c>
      <c r="C2669" s="1">
        <f t="shared" si="418"/>
        <v>43582</v>
      </c>
      <c r="D2669">
        <f>VLOOKUP(C2669,Sheet2!$A$2:$C$471,2,FALSE)</f>
        <v>17</v>
      </c>
      <c r="E2669">
        <f>VLOOKUP($C2669,Sheet2!$A$2:$D$471,4,FALSE)</f>
        <v>4</v>
      </c>
      <c r="F2669" t="str">
        <f>VLOOKUP(E2669,$W$2:$X$13,2,FALSE)</f>
        <v>APR</v>
      </c>
      <c r="G2669">
        <f t="shared" si="411"/>
        <v>2</v>
      </c>
      <c r="H2669">
        <f>VLOOKUP($C2669,Sheet2!$A$2:$C$471,3,FALSE)</f>
        <v>2019</v>
      </c>
      <c r="I2669" t="str">
        <f t="shared" si="412"/>
        <v>SUN</v>
      </c>
      <c r="J2669">
        <f t="shared" si="419"/>
        <v>1</v>
      </c>
      <c r="K2669">
        <f>IF(ISERROR(VLOOKUP(A2669,Sheet3!$B$2:$B$72,1,FALSE)),0,1)</f>
        <v>0</v>
      </c>
      <c r="L2669">
        <f t="shared" si="413"/>
        <v>1</v>
      </c>
      <c r="N2669">
        <f t="shared" si="414"/>
        <v>4</v>
      </c>
      <c r="O2669">
        <f t="shared" si="410"/>
        <v>2</v>
      </c>
      <c r="P2669">
        <f t="shared" si="415"/>
        <v>2019</v>
      </c>
      <c r="Q2669" t="str">
        <f t="shared" si="416"/>
        <v>APR</v>
      </c>
    </row>
    <row r="2670" spans="1:17" x14ac:dyDescent="0.25">
      <c r="A2670" s="1">
        <f t="shared" si="417"/>
        <v>43577</v>
      </c>
      <c r="B2670" s="1">
        <f>A2670-J2670+1</f>
        <v>43576</v>
      </c>
      <c r="C2670" s="1">
        <f t="shared" si="418"/>
        <v>43582</v>
      </c>
      <c r="D2670">
        <f>VLOOKUP(C2670,Sheet2!$A$2:$C$471,2,FALSE)</f>
        <v>17</v>
      </c>
      <c r="E2670">
        <f>VLOOKUP($C2670,Sheet2!$A$2:$D$471,4,FALSE)</f>
        <v>4</v>
      </c>
      <c r="F2670" t="str">
        <f>VLOOKUP(E2670,$W$2:$X$13,2,FALSE)</f>
        <v>APR</v>
      </c>
      <c r="G2670">
        <f t="shared" si="411"/>
        <v>2</v>
      </c>
      <c r="H2670">
        <f>VLOOKUP($C2670,Sheet2!$A$2:$C$471,3,FALSE)</f>
        <v>2019</v>
      </c>
      <c r="I2670" t="str">
        <f t="shared" si="412"/>
        <v>MON</v>
      </c>
      <c r="J2670">
        <f t="shared" si="419"/>
        <v>2</v>
      </c>
      <c r="K2670">
        <f>IF(ISERROR(VLOOKUP(A2670,Sheet3!$B$2:$B$72,1,FALSE)),0,1)</f>
        <v>0</v>
      </c>
      <c r="L2670">
        <f t="shared" si="413"/>
        <v>0</v>
      </c>
      <c r="N2670">
        <f t="shared" si="414"/>
        <v>4</v>
      </c>
      <c r="O2670">
        <f t="shared" si="410"/>
        <v>2</v>
      </c>
      <c r="P2670">
        <f t="shared" si="415"/>
        <v>2019</v>
      </c>
      <c r="Q2670" t="str">
        <f t="shared" si="416"/>
        <v>APR</v>
      </c>
    </row>
    <row r="2671" spans="1:17" x14ac:dyDescent="0.25">
      <c r="A2671" s="1">
        <f t="shared" si="417"/>
        <v>43578</v>
      </c>
      <c r="B2671" s="1">
        <f>A2671-J2671+1</f>
        <v>43576</v>
      </c>
      <c r="C2671" s="1">
        <f t="shared" si="418"/>
        <v>43582</v>
      </c>
      <c r="D2671">
        <f>VLOOKUP(C2671,Sheet2!$A$2:$C$471,2,FALSE)</f>
        <v>17</v>
      </c>
      <c r="E2671">
        <f>VLOOKUP($C2671,Sheet2!$A$2:$D$471,4,FALSE)</f>
        <v>4</v>
      </c>
      <c r="F2671" t="str">
        <f>VLOOKUP(E2671,$W$2:$X$13,2,FALSE)</f>
        <v>APR</v>
      </c>
      <c r="G2671">
        <f t="shared" si="411"/>
        <v>2</v>
      </c>
      <c r="H2671">
        <f>VLOOKUP($C2671,Sheet2!$A$2:$C$471,3,FALSE)</f>
        <v>2019</v>
      </c>
      <c r="I2671" t="str">
        <f t="shared" si="412"/>
        <v>TUE</v>
      </c>
      <c r="J2671">
        <f t="shared" si="419"/>
        <v>3</v>
      </c>
      <c r="K2671">
        <f>IF(ISERROR(VLOOKUP(A2671,Sheet3!$B$2:$B$72,1,FALSE)),0,1)</f>
        <v>0</v>
      </c>
      <c r="L2671">
        <f t="shared" si="413"/>
        <v>0</v>
      </c>
      <c r="N2671">
        <f t="shared" si="414"/>
        <v>4</v>
      </c>
      <c r="O2671">
        <f t="shared" si="410"/>
        <v>2</v>
      </c>
      <c r="P2671">
        <f t="shared" si="415"/>
        <v>2019</v>
      </c>
      <c r="Q2671" t="str">
        <f t="shared" si="416"/>
        <v>APR</v>
      </c>
    </row>
    <row r="2672" spans="1:17" x14ac:dyDescent="0.25">
      <c r="A2672" s="1">
        <f t="shared" si="417"/>
        <v>43579</v>
      </c>
      <c r="B2672" s="1">
        <f>A2672-J2672+1</f>
        <v>43576</v>
      </c>
      <c r="C2672" s="1">
        <f t="shared" si="418"/>
        <v>43582</v>
      </c>
      <c r="D2672">
        <f>VLOOKUP(C2672,Sheet2!$A$2:$C$471,2,FALSE)</f>
        <v>17</v>
      </c>
      <c r="E2672">
        <f>VLOOKUP($C2672,Sheet2!$A$2:$D$471,4,FALSE)</f>
        <v>4</v>
      </c>
      <c r="F2672" t="str">
        <f>VLOOKUP(E2672,$W$2:$X$13,2,FALSE)</f>
        <v>APR</v>
      </c>
      <c r="G2672">
        <f t="shared" si="411"/>
        <v>2</v>
      </c>
      <c r="H2672">
        <f>VLOOKUP($C2672,Sheet2!$A$2:$C$471,3,FALSE)</f>
        <v>2019</v>
      </c>
      <c r="I2672" t="str">
        <f t="shared" si="412"/>
        <v>WED</v>
      </c>
      <c r="J2672">
        <f t="shared" si="419"/>
        <v>4</v>
      </c>
      <c r="K2672">
        <f>IF(ISERROR(VLOOKUP(A2672,Sheet3!$B$2:$B$72,1,FALSE)),0,1)</f>
        <v>0</v>
      </c>
      <c r="L2672">
        <f t="shared" si="413"/>
        <v>0</v>
      </c>
      <c r="N2672">
        <f t="shared" si="414"/>
        <v>4</v>
      </c>
      <c r="O2672">
        <f t="shared" si="410"/>
        <v>2</v>
      </c>
      <c r="P2672">
        <f t="shared" si="415"/>
        <v>2019</v>
      </c>
      <c r="Q2672" t="str">
        <f t="shared" si="416"/>
        <v>APR</v>
      </c>
    </row>
    <row r="2673" spans="1:17" x14ac:dyDescent="0.25">
      <c r="A2673" s="1">
        <f t="shared" si="417"/>
        <v>43580</v>
      </c>
      <c r="B2673" s="1">
        <f>A2673-J2673+1</f>
        <v>43576</v>
      </c>
      <c r="C2673" s="1">
        <f t="shared" si="418"/>
        <v>43582</v>
      </c>
      <c r="D2673">
        <f>VLOOKUP(C2673,Sheet2!$A$2:$C$471,2,FALSE)</f>
        <v>17</v>
      </c>
      <c r="E2673">
        <f>VLOOKUP($C2673,Sheet2!$A$2:$D$471,4,FALSE)</f>
        <v>4</v>
      </c>
      <c r="F2673" t="str">
        <f>VLOOKUP(E2673,$W$2:$X$13,2,FALSE)</f>
        <v>APR</v>
      </c>
      <c r="G2673">
        <f t="shared" si="411"/>
        <v>2</v>
      </c>
      <c r="H2673">
        <f>VLOOKUP($C2673,Sheet2!$A$2:$C$471,3,FALSE)</f>
        <v>2019</v>
      </c>
      <c r="I2673" t="str">
        <f t="shared" si="412"/>
        <v>THU</v>
      </c>
      <c r="J2673">
        <f t="shared" si="419"/>
        <v>5</v>
      </c>
      <c r="K2673">
        <f>IF(ISERROR(VLOOKUP(A2673,Sheet3!$B$2:$B$72,1,FALSE)),0,1)</f>
        <v>0</v>
      </c>
      <c r="L2673">
        <f t="shared" si="413"/>
        <v>0</v>
      </c>
      <c r="N2673">
        <f t="shared" si="414"/>
        <v>4</v>
      </c>
      <c r="O2673">
        <f t="shared" si="410"/>
        <v>2</v>
      </c>
      <c r="P2673">
        <f t="shared" si="415"/>
        <v>2019</v>
      </c>
      <c r="Q2673" t="str">
        <f t="shared" si="416"/>
        <v>APR</v>
      </c>
    </row>
    <row r="2674" spans="1:17" x14ac:dyDescent="0.25">
      <c r="A2674" s="1">
        <f t="shared" si="417"/>
        <v>43581</v>
      </c>
      <c r="B2674" s="1">
        <f>A2674-J2674+1</f>
        <v>43576</v>
      </c>
      <c r="C2674" s="1">
        <f t="shared" si="418"/>
        <v>43582</v>
      </c>
      <c r="D2674">
        <f>VLOOKUP(C2674,Sheet2!$A$2:$C$471,2,FALSE)</f>
        <v>17</v>
      </c>
      <c r="E2674">
        <f>VLOOKUP($C2674,Sheet2!$A$2:$D$471,4,FALSE)</f>
        <v>4</v>
      </c>
      <c r="F2674" t="str">
        <f>VLOOKUP(E2674,$W$2:$X$13,2,FALSE)</f>
        <v>APR</v>
      </c>
      <c r="G2674">
        <f t="shared" si="411"/>
        <v>2</v>
      </c>
      <c r="H2674">
        <f>VLOOKUP($C2674,Sheet2!$A$2:$C$471,3,FALSE)</f>
        <v>2019</v>
      </c>
      <c r="I2674" t="str">
        <f t="shared" si="412"/>
        <v>FRI</v>
      </c>
      <c r="J2674">
        <f t="shared" si="419"/>
        <v>6</v>
      </c>
      <c r="K2674">
        <f>IF(ISERROR(VLOOKUP(A2674,Sheet3!$B$2:$B$72,1,FALSE)),0,1)</f>
        <v>0</v>
      </c>
      <c r="L2674">
        <f t="shared" si="413"/>
        <v>0</v>
      </c>
      <c r="N2674">
        <f t="shared" si="414"/>
        <v>4</v>
      </c>
      <c r="O2674">
        <f t="shared" si="410"/>
        <v>2</v>
      </c>
      <c r="P2674">
        <f t="shared" si="415"/>
        <v>2019</v>
      </c>
      <c r="Q2674" t="str">
        <f t="shared" si="416"/>
        <v>APR</v>
      </c>
    </row>
    <row r="2675" spans="1:17" x14ac:dyDescent="0.25">
      <c r="A2675" s="1">
        <f t="shared" si="417"/>
        <v>43582</v>
      </c>
      <c r="B2675" s="1">
        <f>A2675-J2675+1</f>
        <v>43576</v>
      </c>
      <c r="C2675" s="1">
        <f t="shared" si="418"/>
        <v>43582</v>
      </c>
      <c r="D2675">
        <f>VLOOKUP(C2675,Sheet2!$A$2:$C$471,2,FALSE)</f>
        <v>17</v>
      </c>
      <c r="E2675">
        <f>VLOOKUP($C2675,Sheet2!$A$2:$D$471,4,FALSE)</f>
        <v>4</v>
      </c>
      <c r="F2675" t="str">
        <f>VLOOKUP(E2675,$W$2:$X$13,2,FALSE)</f>
        <v>APR</v>
      </c>
      <c r="G2675">
        <f t="shared" si="411"/>
        <v>2</v>
      </c>
      <c r="H2675">
        <f>VLOOKUP($C2675,Sheet2!$A$2:$C$471,3,FALSE)</f>
        <v>2019</v>
      </c>
      <c r="I2675" t="str">
        <f t="shared" si="412"/>
        <v>SAT</v>
      </c>
      <c r="J2675">
        <f t="shared" si="419"/>
        <v>7</v>
      </c>
      <c r="K2675">
        <f>IF(ISERROR(VLOOKUP(A2675,Sheet3!$B$2:$B$72,1,FALSE)),0,1)</f>
        <v>0</v>
      </c>
      <c r="L2675">
        <f t="shared" si="413"/>
        <v>1</v>
      </c>
      <c r="N2675">
        <f t="shared" si="414"/>
        <v>4</v>
      </c>
      <c r="O2675">
        <f t="shared" si="410"/>
        <v>2</v>
      </c>
      <c r="P2675">
        <f t="shared" si="415"/>
        <v>2019</v>
      </c>
      <c r="Q2675" t="str">
        <f t="shared" si="416"/>
        <v>APR</v>
      </c>
    </row>
    <row r="2676" spans="1:17" x14ac:dyDescent="0.25">
      <c r="A2676" s="1">
        <f t="shared" si="417"/>
        <v>43583</v>
      </c>
      <c r="B2676" s="1">
        <f>A2676-J2676+1</f>
        <v>43583</v>
      </c>
      <c r="C2676" s="1">
        <f t="shared" si="418"/>
        <v>43589</v>
      </c>
      <c r="D2676">
        <f>VLOOKUP(C2676,Sheet2!$A$2:$C$471,2,FALSE)</f>
        <v>18</v>
      </c>
      <c r="E2676">
        <f>VLOOKUP($C2676,Sheet2!$A$2:$D$471,4,FALSE)</f>
        <v>5</v>
      </c>
      <c r="F2676" t="str">
        <f>VLOOKUP(E2676,$W$2:$X$13,2,FALSE)</f>
        <v>MAY</v>
      </c>
      <c r="G2676">
        <f t="shared" si="411"/>
        <v>2</v>
      </c>
      <c r="H2676">
        <f>VLOOKUP($C2676,Sheet2!$A$2:$C$471,3,FALSE)</f>
        <v>2019</v>
      </c>
      <c r="I2676" t="str">
        <f t="shared" si="412"/>
        <v>SUN</v>
      </c>
      <c r="J2676">
        <f t="shared" si="419"/>
        <v>1</v>
      </c>
      <c r="K2676">
        <f>IF(ISERROR(VLOOKUP(A2676,Sheet3!$B$2:$B$72,1,FALSE)),0,1)</f>
        <v>0</v>
      </c>
      <c r="L2676">
        <f t="shared" si="413"/>
        <v>1</v>
      </c>
      <c r="N2676">
        <f t="shared" si="414"/>
        <v>4</v>
      </c>
      <c r="O2676">
        <f t="shared" ref="O2676:O2739" si="420">ROUNDUP(N2676/3,0)</f>
        <v>2</v>
      </c>
      <c r="P2676">
        <f t="shared" si="415"/>
        <v>2019</v>
      </c>
      <c r="Q2676" t="str">
        <f t="shared" si="416"/>
        <v>APR</v>
      </c>
    </row>
    <row r="2677" spans="1:17" x14ac:dyDescent="0.25">
      <c r="A2677" s="1">
        <f t="shared" si="417"/>
        <v>43584</v>
      </c>
      <c r="B2677" s="1">
        <f>A2677-J2677+1</f>
        <v>43583</v>
      </c>
      <c r="C2677" s="1">
        <f t="shared" si="418"/>
        <v>43589</v>
      </c>
      <c r="D2677">
        <f>VLOOKUP(C2677,Sheet2!$A$2:$C$471,2,FALSE)</f>
        <v>18</v>
      </c>
      <c r="E2677">
        <f>VLOOKUP($C2677,Sheet2!$A$2:$D$471,4,FALSE)</f>
        <v>5</v>
      </c>
      <c r="F2677" t="str">
        <f>VLOOKUP(E2677,$W$2:$X$13,2,FALSE)</f>
        <v>MAY</v>
      </c>
      <c r="G2677">
        <f t="shared" si="411"/>
        <v>2</v>
      </c>
      <c r="H2677">
        <f>VLOOKUP($C2677,Sheet2!$A$2:$C$471,3,FALSE)</f>
        <v>2019</v>
      </c>
      <c r="I2677" t="str">
        <f t="shared" si="412"/>
        <v>MON</v>
      </c>
      <c r="J2677">
        <f t="shared" si="419"/>
        <v>2</v>
      </c>
      <c r="K2677">
        <f>IF(ISERROR(VLOOKUP(A2677,Sheet3!$B$2:$B$72,1,FALSE)),0,1)</f>
        <v>0</v>
      </c>
      <c r="L2677">
        <f t="shared" si="413"/>
        <v>0</v>
      </c>
      <c r="N2677">
        <f t="shared" si="414"/>
        <v>4</v>
      </c>
      <c r="O2677">
        <f t="shared" si="420"/>
        <v>2</v>
      </c>
      <c r="P2677">
        <f t="shared" si="415"/>
        <v>2019</v>
      </c>
      <c r="Q2677" t="str">
        <f t="shared" si="416"/>
        <v>APR</v>
      </c>
    </row>
    <row r="2678" spans="1:17" x14ac:dyDescent="0.25">
      <c r="A2678" s="1">
        <f t="shared" si="417"/>
        <v>43585</v>
      </c>
      <c r="B2678" s="1">
        <f>A2678-J2678+1</f>
        <v>43583</v>
      </c>
      <c r="C2678" s="1">
        <f t="shared" si="418"/>
        <v>43589</v>
      </c>
      <c r="D2678">
        <f>VLOOKUP(C2678,Sheet2!$A$2:$C$471,2,FALSE)</f>
        <v>18</v>
      </c>
      <c r="E2678">
        <f>VLOOKUP($C2678,Sheet2!$A$2:$D$471,4,FALSE)</f>
        <v>5</v>
      </c>
      <c r="F2678" t="str">
        <f>VLOOKUP(E2678,$W$2:$X$13,2,FALSE)</f>
        <v>MAY</v>
      </c>
      <c r="G2678">
        <f t="shared" si="411"/>
        <v>2</v>
      </c>
      <c r="H2678">
        <f>VLOOKUP($C2678,Sheet2!$A$2:$C$471,3,FALSE)</f>
        <v>2019</v>
      </c>
      <c r="I2678" t="str">
        <f t="shared" si="412"/>
        <v>TUE</v>
      </c>
      <c r="J2678">
        <f t="shared" si="419"/>
        <v>3</v>
      </c>
      <c r="K2678">
        <f>IF(ISERROR(VLOOKUP(A2678,Sheet3!$B$2:$B$72,1,FALSE)),0,1)</f>
        <v>0</v>
      </c>
      <c r="L2678">
        <f t="shared" si="413"/>
        <v>0</v>
      </c>
      <c r="N2678">
        <f t="shared" si="414"/>
        <v>4</v>
      </c>
      <c r="O2678">
        <f t="shared" si="420"/>
        <v>2</v>
      </c>
      <c r="P2678">
        <f t="shared" si="415"/>
        <v>2019</v>
      </c>
      <c r="Q2678" t="str">
        <f t="shared" si="416"/>
        <v>APR</v>
      </c>
    </row>
    <row r="2679" spans="1:17" x14ac:dyDescent="0.25">
      <c r="A2679" s="1">
        <f t="shared" si="417"/>
        <v>43586</v>
      </c>
      <c r="B2679" s="1">
        <f>A2679-J2679+1</f>
        <v>43583</v>
      </c>
      <c r="C2679" s="1">
        <f t="shared" si="418"/>
        <v>43589</v>
      </c>
      <c r="D2679">
        <f>VLOOKUP(C2679,Sheet2!$A$2:$C$471,2,FALSE)</f>
        <v>18</v>
      </c>
      <c r="E2679">
        <f>VLOOKUP($C2679,Sheet2!$A$2:$D$471,4,FALSE)</f>
        <v>5</v>
      </c>
      <c r="F2679" t="str">
        <f>VLOOKUP(E2679,$W$2:$X$13,2,FALSE)</f>
        <v>MAY</v>
      </c>
      <c r="G2679">
        <f t="shared" si="411"/>
        <v>2</v>
      </c>
      <c r="H2679">
        <f>VLOOKUP($C2679,Sheet2!$A$2:$C$471,3,FALSE)</f>
        <v>2019</v>
      </c>
      <c r="I2679" t="str">
        <f t="shared" si="412"/>
        <v>WED</v>
      </c>
      <c r="J2679">
        <f t="shared" si="419"/>
        <v>4</v>
      </c>
      <c r="K2679">
        <f>IF(ISERROR(VLOOKUP(A2679,Sheet3!$B$2:$B$72,1,FALSE)),0,1)</f>
        <v>0</v>
      </c>
      <c r="L2679">
        <f t="shared" si="413"/>
        <v>0</v>
      </c>
      <c r="N2679">
        <f t="shared" si="414"/>
        <v>5</v>
      </c>
      <c r="O2679">
        <f t="shared" si="420"/>
        <v>2</v>
      </c>
      <c r="P2679">
        <f t="shared" si="415"/>
        <v>2019</v>
      </c>
      <c r="Q2679" t="str">
        <f t="shared" si="416"/>
        <v>MAY</v>
      </c>
    </row>
    <row r="2680" spans="1:17" x14ac:dyDescent="0.25">
      <c r="A2680" s="1">
        <f t="shared" si="417"/>
        <v>43587</v>
      </c>
      <c r="B2680" s="1">
        <f>A2680-J2680+1</f>
        <v>43583</v>
      </c>
      <c r="C2680" s="1">
        <f t="shared" si="418"/>
        <v>43589</v>
      </c>
      <c r="D2680">
        <f>VLOOKUP(C2680,Sheet2!$A$2:$C$471,2,FALSE)</f>
        <v>18</v>
      </c>
      <c r="E2680">
        <f>VLOOKUP($C2680,Sheet2!$A$2:$D$471,4,FALSE)</f>
        <v>5</v>
      </c>
      <c r="F2680" t="str">
        <f>VLOOKUP(E2680,$W$2:$X$13,2,FALSE)</f>
        <v>MAY</v>
      </c>
      <c r="G2680">
        <f t="shared" si="411"/>
        <v>2</v>
      </c>
      <c r="H2680">
        <f>VLOOKUP($C2680,Sheet2!$A$2:$C$471,3,FALSE)</f>
        <v>2019</v>
      </c>
      <c r="I2680" t="str">
        <f t="shared" si="412"/>
        <v>THU</v>
      </c>
      <c r="J2680">
        <f t="shared" si="419"/>
        <v>5</v>
      </c>
      <c r="K2680">
        <f>IF(ISERROR(VLOOKUP(A2680,Sheet3!$B$2:$B$72,1,FALSE)),0,1)</f>
        <v>0</v>
      </c>
      <c r="L2680">
        <f t="shared" si="413"/>
        <v>0</v>
      </c>
      <c r="N2680">
        <f t="shared" si="414"/>
        <v>5</v>
      </c>
      <c r="O2680">
        <f t="shared" si="420"/>
        <v>2</v>
      </c>
      <c r="P2680">
        <f t="shared" si="415"/>
        <v>2019</v>
      </c>
      <c r="Q2680" t="str">
        <f t="shared" si="416"/>
        <v>MAY</v>
      </c>
    </row>
    <row r="2681" spans="1:17" x14ac:dyDescent="0.25">
      <c r="A2681" s="1">
        <f t="shared" si="417"/>
        <v>43588</v>
      </c>
      <c r="B2681" s="1">
        <f>A2681-J2681+1</f>
        <v>43583</v>
      </c>
      <c r="C2681" s="1">
        <f t="shared" si="418"/>
        <v>43589</v>
      </c>
      <c r="D2681">
        <f>VLOOKUP(C2681,Sheet2!$A$2:$C$471,2,FALSE)</f>
        <v>18</v>
      </c>
      <c r="E2681">
        <f>VLOOKUP($C2681,Sheet2!$A$2:$D$471,4,FALSE)</f>
        <v>5</v>
      </c>
      <c r="F2681" t="str">
        <f>VLOOKUP(E2681,$W$2:$X$13,2,FALSE)</f>
        <v>MAY</v>
      </c>
      <c r="G2681">
        <f t="shared" si="411"/>
        <v>2</v>
      </c>
      <c r="H2681">
        <f>VLOOKUP($C2681,Sheet2!$A$2:$C$471,3,FALSE)</f>
        <v>2019</v>
      </c>
      <c r="I2681" t="str">
        <f t="shared" si="412"/>
        <v>FRI</v>
      </c>
      <c r="J2681">
        <f t="shared" si="419"/>
        <v>6</v>
      </c>
      <c r="K2681">
        <f>IF(ISERROR(VLOOKUP(A2681,Sheet3!$B$2:$B$72,1,FALSE)),0,1)</f>
        <v>0</v>
      </c>
      <c r="L2681">
        <f t="shared" si="413"/>
        <v>0</v>
      </c>
      <c r="N2681">
        <f t="shared" si="414"/>
        <v>5</v>
      </c>
      <c r="O2681">
        <f t="shared" si="420"/>
        <v>2</v>
      </c>
      <c r="P2681">
        <f t="shared" si="415"/>
        <v>2019</v>
      </c>
      <c r="Q2681" t="str">
        <f t="shared" si="416"/>
        <v>MAY</v>
      </c>
    </row>
    <row r="2682" spans="1:17" x14ac:dyDescent="0.25">
      <c r="A2682" s="1">
        <f t="shared" si="417"/>
        <v>43589</v>
      </c>
      <c r="B2682" s="1">
        <f>A2682-J2682+1</f>
        <v>43583</v>
      </c>
      <c r="C2682" s="1">
        <f t="shared" si="418"/>
        <v>43589</v>
      </c>
      <c r="D2682">
        <f>VLOOKUP(C2682,Sheet2!$A$2:$C$471,2,FALSE)</f>
        <v>18</v>
      </c>
      <c r="E2682">
        <f>VLOOKUP($C2682,Sheet2!$A$2:$D$471,4,FALSE)</f>
        <v>5</v>
      </c>
      <c r="F2682" t="str">
        <f>VLOOKUP(E2682,$W$2:$X$13,2,FALSE)</f>
        <v>MAY</v>
      </c>
      <c r="G2682">
        <f t="shared" si="411"/>
        <v>2</v>
      </c>
      <c r="H2682">
        <f>VLOOKUP($C2682,Sheet2!$A$2:$C$471,3,FALSE)</f>
        <v>2019</v>
      </c>
      <c r="I2682" t="str">
        <f t="shared" si="412"/>
        <v>SAT</v>
      </c>
      <c r="J2682">
        <f t="shared" si="419"/>
        <v>7</v>
      </c>
      <c r="K2682">
        <f>IF(ISERROR(VLOOKUP(A2682,Sheet3!$B$2:$B$72,1,FALSE)),0,1)</f>
        <v>0</v>
      </c>
      <c r="L2682">
        <f t="shared" si="413"/>
        <v>1</v>
      </c>
      <c r="N2682">
        <f t="shared" si="414"/>
        <v>5</v>
      </c>
      <c r="O2682">
        <f t="shared" si="420"/>
        <v>2</v>
      </c>
      <c r="P2682">
        <f t="shared" si="415"/>
        <v>2019</v>
      </c>
      <c r="Q2682" t="str">
        <f t="shared" si="416"/>
        <v>MAY</v>
      </c>
    </row>
    <row r="2683" spans="1:17" x14ac:dyDescent="0.25">
      <c r="A2683" s="1">
        <f t="shared" si="417"/>
        <v>43590</v>
      </c>
      <c r="B2683" s="1">
        <f>A2683-J2683+1</f>
        <v>43590</v>
      </c>
      <c r="C2683" s="1">
        <f t="shared" si="418"/>
        <v>43596</v>
      </c>
      <c r="D2683">
        <f>VLOOKUP(C2683,Sheet2!$A$2:$C$471,2,FALSE)</f>
        <v>19</v>
      </c>
      <c r="E2683">
        <f>VLOOKUP($C2683,Sheet2!$A$2:$D$471,4,FALSE)</f>
        <v>5</v>
      </c>
      <c r="F2683" t="str">
        <f>VLOOKUP(E2683,$W$2:$X$13,2,FALSE)</f>
        <v>MAY</v>
      </c>
      <c r="G2683">
        <f t="shared" si="411"/>
        <v>2</v>
      </c>
      <c r="H2683">
        <f>VLOOKUP($C2683,Sheet2!$A$2:$C$471,3,FALSE)</f>
        <v>2019</v>
      </c>
      <c r="I2683" t="str">
        <f t="shared" si="412"/>
        <v>SUN</v>
      </c>
      <c r="J2683">
        <f t="shared" si="419"/>
        <v>1</v>
      </c>
      <c r="K2683">
        <f>IF(ISERROR(VLOOKUP(A2683,Sheet3!$B$2:$B$72,1,FALSE)),0,1)</f>
        <v>0</v>
      </c>
      <c r="L2683">
        <f t="shared" si="413"/>
        <v>1</v>
      </c>
      <c r="N2683">
        <f t="shared" si="414"/>
        <v>5</v>
      </c>
      <c r="O2683">
        <f t="shared" si="420"/>
        <v>2</v>
      </c>
      <c r="P2683">
        <f t="shared" si="415"/>
        <v>2019</v>
      </c>
      <c r="Q2683" t="str">
        <f t="shared" si="416"/>
        <v>MAY</v>
      </c>
    </row>
    <row r="2684" spans="1:17" x14ac:dyDescent="0.25">
      <c r="A2684" s="1">
        <f t="shared" si="417"/>
        <v>43591</v>
      </c>
      <c r="B2684" s="1">
        <f>A2684-J2684+1</f>
        <v>43590</v>
      </c>
      <c r="C2684" s="1">
        <f t="shared" si="418"/>
        <v>43596</v>
      </c>
      <c r="D2684">
        <f>VLOOKUP(C2684,Sheet2!$A$2:$C$471,2,FALSE)</f>
        <v>19</v>
      </c>
      <c r="E2684">
        <f>VLOOKUP($C2684,Sheet2!$A$2:$D$471,4,FALSE)</f>
        <v>5</v>
      </c>
      <c r="F2684" t="str">
        <f>VLOOKUP(E2684,$W$2:$X$13,2,FALSE)</f>
        <v>MAY</v>
      </c>
      <c r="G2684">
        <f t="shared" si="411"/>
        <v>2</v>
      </c>
      <c r="H2684">
        <f>VLOOKUP($C2684,Sheet2!$A$2:$C$471,3,FALSE)</f>
        <v>2019</v>
      </c>
      <c r="I2684" t="str">
        <f t="shared" si="412"/>
        <v>MON</v>
      </c>
      <c r="J2684">
        <f t="shared" si="419"/>
        <v>2</v>
      </c>
      <c r="K2684">
        <f>IF(ISERROR(VLOOKUP(A2684,Sheet3!$B$2:$B$72,1,FALSE)),0,1)</f>
        <v>0</v>
      </c>
      <c r="L2684">
        <f t="shared" si="413"/>
        <v>0</v>
      </c>
      <c r="N2684">
        <f t="shared" si="414"/>
        <v>5</v>
      </c>
      <c r="O2684">
        <f t="shared" si="420"/>
        <v>2</v>
      </c>
      <c r="P2684">
        <f t="shared" si="415"/>
        <v>2019</v>
      </c>
      <c r="Q2684" t="str">
        <f t="shared" si="416"/>
        <v>MAY</v>
      </c>
    </row>
    <row r="2685" spans="1:17" x14ac:dyDescent="0.25">
      <c r="A2685" s="1">
        <f t="shared" si="417"/>
        <v>43592</v>
      </c>
      <c r="B2685" s="1">
        <f>A2685-J2685+1</f>
        <v>43590</v>
      </c>
      <c r="C2685" s="1">
        <f t="shared" si="418"/>
        <v>43596</v>
      </c>
      <c r="D2685">
        <f>VLOOKUP(C2685,Sheet2!$A$2:$C$471,2,FALSE)</f>
        <v>19</v>
      </c>
      <c r="E2685">
        <f>VLOOKUP($C2685,Sheet2!$A$2:$D$471,4,FALSE)</f>
        <v>5</v>
      </c>
      <c r="F2685" t="str">
        <f>VLOOKUP(E2685,$W$2:$X$13,2,FALSE)</f>
        <v>MAY</v>
      </c>
      <c r="G2685">
        <f t="shared" si="411"/>
        <v>2</v>
      </c>
      <c r="H2685">
        <f>VLOOKUP($C2685,Sheet2!$A$2:$C$471,3,FALSE)</f>
        <v>2019</v>
      </c>
      <c r="I2685" t="str">
        <f t="shared" si="412"/>
        <v>TUE</v>
      </c>
      <c r="J2685">
        <f t="shared" si="419"/>
        <v>3</v>
      </c>
      <c r="K2685">
        <f>IF(ISERROR(VLOOKUP(A2685,Sheet3!$B$2:$B$72,1,FALSE)),0,1)</f>
        <v>0</v>
      </c>
      <c r="L2685">
        <f t="shared" si="413"/>
        <v>0</v>
      </c>
      <c r="N2685">
        <f t="shared" si="414"/>
        <v>5</v>
      </c>
      <c r="O2685">
        <f t="shared" si="420"/>
        <v>2</v>
      </c>
      <c r="P2685">
        <f t="shared" si="415"/>
        <v>2019</v>
      </c>
      <c r="Q2685" t="str">
        <f t="shared" si="416"/>
        <v>MAY</v>
      </c>
    </row>
    <row r="2686" spans="1:17" x14ac:dyDescent="0.25">
      <c r="A2686" s="1">
        <f t="shared" si="417"/>
        <v>43593</v>
      </c>
      <c r="B2686" s="1">
        <f>A2686-J2686+1</f>
        <v>43590</v>
      </c>
      <c r="C2686" s="1">
        <f t="shared" si="418"/>
        <v>43596</v>
      </c>
      <c r="D2686">
        <f>VLOOKUP(C2686,Sheet2!$A$2:$C$471,2,FALSE)</f>
        <v>19</v>
      </c>
      <c r="E2686">
        <f>VLOOKUP($C2686,Sheet2!$A$2:$D$471,4,FALSE)</f>
        <v>5</v>
      </c>
      <c r="F2686" t="str">
        <f>VLOOKUP(E2686,$W$2:$X$13,2,FALSE)</f>
        <v>MAY</v>
      </c>
      <c r="G2686">
        <f t="shared" si="411"/>
        <v>2</v>
      </c>
      <c r="H2686">
        <f>VLOOKUP($C2686,Sheet2!$A$2:$C$471,3,FALSE)</f>
        <v>2019</v>
      </c>
      <c r="I2686" t="str">
        <f t="shared" si="412"/>
        <v>WED</v>
      </c>
      <c r="J2686">
        <f t="shared" si="419"/>
        <v>4</v>
      </c>
      <c r="K2686">
        <f>IF(ISERROR(VLOOKUP(A2686,Sheet3!$B$2:$B$72,1,FALSE)),0,1)</f>
        <v>0</v>
      </c>
      <c r="L2686">
        <f t="shared" si="413"/>
        <v>0</v>
      </c>
      <c r="N2686">
        <f t="shared" si="414"/>
        <v>5</v>
      </c>
      <c r="O2686">
        <f t="shared" si="420"/>
        <v>2</v>
      </c>
      <c r="P2686">
        <f t="shared" si="415"/>
        <v>2019</v>
      </c>
      <c r="Q2686" t="str">
        <f t="shared" si="416"/>
        <v>MAY</v>
      </c>
    </row>
    <row r="2687" spans="1:17" x14ac:dyDescent="0.25">
      <c r="A2687" s="1">
        <f t="shared" si="417"/>
        <v>43594</v>
      </c>
      <c r="B2687" s="1">
        <f>A2687-J2687+1</f>
        <v>43590</v>
      </c>
      <c r="C2687" s="1">
        <f t="shared" si="418"/>
        <v>43596</v>
      </c>
      <c r="D2687">
        <f>VLOOKUP(C2687,Sheet2!$A$2:$C$471,2,FALSE)</f>
        <v>19</v>
      </c>
      <c r="E2687">
        <f>VLOOKUP($C2687,Sheet2!$A$2:$D$471,4,FALSE)</f>
        <v>5</v>
      </c>
      <c r="F2687" t="str">
        <f>VLOOKUP(E2687,$W$2:$X$13,2,FALSE)</f>
        <v>MAY</v>
      </c>
      <c r="G2687">
        <f t="shared" si="411"/>
        <v>2</v>
      </c>
      <c r="H2687">
        <f>VLOOKUP($C2687,Sheet2!$A$2:$C$471,3,FALSE)</f>
        <v>2019</v>
      </c>
      <c r="I2687" t="str">
        <f t="shared" si="412"/>
        <v>THU</v>
      </c>
      <c r="J2687">
        <f t="shared" si="419"/>
        <v>5</v>
      </c>
      <c r="K2687">
        <f>IF(ISERROR(VLOOKUP(A2687,Sheet3!$B$2:$B$72,1,FALSE)),0,1)</f>
        <v>0</v>
      </c>
      <c r="L2687">
        <f t="shared" si="413"/>
        <v>0</v>
      </c>
      <c r="N2687">
        <f t="shared" si="414"/>
        <v>5</v>
      </c>
      <c r="O2687">
        <f t="shared" si="420"/>
        <v>2</v>
      </c>
      <c r="P2687">
        <f t="shared" si="415"/>
        <v>2019</v>
      </c>
      <c r="Q2687" t="str">
        <f t="shared" si="416"/>
        <v>MAY</v>
      </c>
    </row>
    <row r="2688" spans="1:17" x14ac:dyDescent="0.25">
      <c r="A2688" s="1">
        <f t="shared" si="417"/>
        <v>43595</v>
      </c>
      <c r="B2688" s="1">
        <f>A2688-J2688+1</f>
        <v>43590</v>
      </c>
      <c r="C2688" s="1">
        <f t="shared" si="418"/>
        <v>43596</v>
      </c>
      <c r="D2688">
        <f>VLOOKUP(C2688,Sheet2!$A$2:$C$471,2,FALSE)</f>
        <v>19</v>
      </c>
      <c r="E2688">
        <f>VLOOKUP($C2688,Sheet2!$A$2:$D$471,4,FALSE)</f>
        <v>5</v>
      </c>
      <c r="F2688" t="str">
        <f>VLOOKUP(E2688,$W$2:$X$13,2,FALSE)</f>
        <v>MAY</v>
      </c>
      <c r="G2688">
        <f t="shared" si="411"/>
        <v>2</v>
      </c>
      <c r="H2688">
        <f>VLOOKUP($C2688,Sheet2!$A$2:$C$471,3,FALSE)</f>
        <v>2019</v>
      </c>
      <c r="I2688" t="str">
        <f t="shared" si="412"/>
        <v>FRI</v>
      </c>
      <c r="J2688">
        <f t="shared" si="419"/>
        <v>6</v>
      </c>
      <c r="K2688">
        <f>IF(ISERROR(VLOOKUP(A2688,Sheet3!$B$2:$B$72,1,FALSE)),0,1)</f>
        <v>0</v>
      </c>
      <c r="L2688">
        <f t="shared" si="413"/>
        <v>0</v>
      </c>
      <c r="N2688">
        <f t="shared" si="414"/>
        <v>5</v>
      </c>
      <c r="O2688">
        <f t="shared" si="420"/>
        <v>2</v>
      </c>
      <c r="P2688">
        <f t="shared" si="415"/>
        <v>2019</v>
      </c>
      <c r="Q2688" t="str">
        <f t="shared" si="416"/>
        <v>MAY</v>
      </c>
    </row>
    <row r="2689" spans="1:17" x14ac:dyDescent="0.25">
      <c r="A2689" s="1">
        <f t="shared" si="417"/>
        <v>43596</v>
      </c>
      <c r="B2689" s="1">
        <f>A2689-J2689+1</f>
        <v>43590</v>
      </c>
      <c r="C2689" s="1">
        <f t="shared" si="418"/>
        <v>43596</v>
      </c>
      <c r="D2689">
        <f>VLOOKUP(C2689,Sheet2!$A$2:$C$471,2,FALSE)</f>
        <v>19</v>
      </c>
      <c r="E2689">
        <f>VLOOKUP($C2689,Sheet2!$A$2:$D$471,4,FALSE)</f>
        <v>5</v>
      </c>
      <c r="F2689" t="str">
        <f>VLOOKUP(E2689,$W$2:$X$13,2,FALSE)</f>
        <v>MAY</v>
      </c>
      <c r="G2689">
        <f t="shared" si="411"/>
        <v>2</v>
      </c>
      <c r="H2689">
        <f>VLOOKUP($C2689,Sheet2!$A$2:$C$471,3,FALSE)</f>
        <v>2019</v>
      </c>
      <c r="I2689" t="str">
        <f t="shared" si="412"/>
        <v>SAT</v>
      </c>
      <c r="J2689">
        <f t="shared" si="419"/>
        <v>7</v>
      </c>
      <c r="K2689">
        <f>IF(ISERROR(VLOOKUP(A2689,Sheet3!$B$2:$B$72,1,FALSE)),0,1)</f>
        <v>0</v>
      </c>
      <c r="L2689">
        <f t="shared" si="413"/>
        <v>1</v>
      </c>
      <c r="N2689">
        <f t="shared" si="414"/>
        <v>5</v>
      </c>
      <c r="O2689">
        <f t="shared" si="420"/>
        <v>2</v>
      </c>
      <c r="P2689">
        <f t="shared" si="415"/>
        <v>2019</v>
      </c>
      <c r="Q2689" t="str">
        <f t="shared" si="416"/>
        <v>MAY</v>
      </c>
    </row>
    <row r="2690" spans="1:17" x14ac:dyDescent="0.25">
      <c r="A2690" s="1">
        <f t="shared" si="417"/>
        <v>43597</v>
      </c>
      <c r="B2690" s="1">
        <f>A2690-J2690+1</f>
        <v>43597</v>
      </c>
      <c r="C2690" s="1">
        <f t="shared" si="418"/>
        <v>43603</v>
      </c>
      <c r="D2690">
        <f>VLOOKUP(C2690,Sheet2!$A$2:$C$471,2,FALSE)</f>
        <v>20</v>
      </c>
      <c r="E2690">
        <f>VLOOKUP($C2690,Sheet2!$A$2:$D$471,4,FALSE)</f>
        <v>5</v>
      </c>
      <c r="F2690" t="str">
        <f>VLOOKUP(E2690,$W$2:$X$13,2,FALSE)</f>
        <v>MAY</v>
      </c>
      <c r="G2690">
        <f t="shared" si="411"/>
        <v>2</v>
      </c>
      <c r="H2690">
        <f>VLOOKUP($C2690,Sheet2!$A$2:$C$471,3,FALSE)</f>
        <v>2019</v>
      </c>
      <c r="I2690" t="str">
        <f t="shared" si="412"/>
        <v>SUN</v>
      </c>
      <c r="J2690">
        <f t="shared" si="419"/>
        <v>1</v>
      </c>
      <c r="K2690">
        <f>IF(ISERROR(VLOOKUP(A2690,Sheet3!$B$2:$B$72,1,FALSE)),0,1)</f>
        <v>0</v>
      </c>
      <c r="L2690">
        <f t="shared" si="413"/>
        <v>1</v>
      </c>
      <c r="N2690">
        <f t="shared" si="414"/>
        <v>5</v>
      </c>
      <c r="O2690">
        <f t="shared" si="420"/>
        <v>2</v>
      </c>
      <c r="P2690">
        <f t="shared" si="415"/>
        <v>2019</v>
      </c>
      <c r="Q2690" t="str">
        <f t="shared" si="416"/>
        <v>MAY</v>
      </c>
    </row>
    <row r="2691" spans="1:17" x14ac:dyDescent="0.25">
      <c r="A2691" s="1">
        <f t="shared" si="417"/>
        <v>43598</v>
      </c>
      <c r="B2691" s="1">
        <f>A2691-J2691+1</f>
        <v>43597</v>
      </c>
      <c r="C2691" s="1">
        <f t="shared" si="418"/>
        <v>43603</v>
      </c>
      <c r="D2691">
        <f>VLOOKUP(C2691,Sheet2!$A$2:$C$471,2,FALSE)</f>
        <v>20</v>
      </c>
      <c r="E2691">
        <f>VLOOKUP($C2691,Sheet2!$A$2:$D$471,4,FALSE)</f>
        <v>5</v>
      </c>
      <c r="F2691" t="str">
        <f>VLOOKUP(E2691,$W$2:$X$13,2,FALSE)</f>
        <v>MAY</v>
      </c>
      <c r="G2691">
        <f t="shared" ref="G2691:G2754" si="421">ROUNDUP(E2691/3,0)</f>
        <v>2</v>
      </c>
      <c r="H2691">
        <f>VLOOKUP($C2691,Sheet2!$A$2:$C$471,3,FALSE)</f>
        <v>2019</v>
      </c>
      <c r="I2691" t="str">
        <f t="shared" ref="I2691:I2754" si="422">VLOOKUP(J2691,$T$2:$U$8,2,FALSE)</f>
        <v>MON</v>
      </c>
      <c r="J2691">
        <f t="shared" si="419"/>
        <v>2</v>
      </c>
      <c r="K2691">
        <f>IF(ISERROR(VLOOKUP(A2691,Sheet3!$B$2:$B$72,1,FALSE)),0,1)</f>
        <v>0</v>
      </c>
      <c r="L2691">
        <f t="shared" ref="L2691:L2754" si="423">IF(OR(J2691=1,J2691=7),1,0)</f>
        <v>0</v>
      </c>
      <c r="N2691">
        <f t="shared" ref="N2691:N2754" si="424">MONTH(A2691)</f>
        <v>5</v>
      </c>
      <c r="O2691">
        <f t="shared" si="420"/>
        <v>2</v>
      </c>
      <c r="P2691">
        <f t="shared" ref="P2691:P2754" si="425">YEAR(A2691)</f>
        <v>2019</v>
      </c>
      <c r="Q2691" t="str">
        <f t="shared" ref="Q2691:Q2754" si="426">VLOOKUP(N2691,$W$2:$X$13,2,FALSE)</f>
        <v>MAY</v>
      </c>
    </row>
    <row r="2692" spans="1:17" x14ac:dyDescent="0.25">
      <c r="A2692" s="1">
        <f t="shared" ref="A2692:A2755" si="427">A2691+1</f>
        <v>43599</v>
      </c>
      <c r="B2692" s="1">
        <f>A2692-J2692+1</f>
        <v>43597</v>
      </c>
      <c r="C2692" s="1">
        <f t="shared" ref="C2692:C2755" si="428">B2692+6</f>
        <v>43603</v>
      </c>
      <c r="D2692">
        <f>VLOOKUP(C2692,Sheet2!$A$2:$C$471,2,FALSE)</f>
        <v>20</v>
      </c>
      <c r="E2692">
        <f>VLOOKUP($C2692,Sheet2!$A$2:$D$471,4,FALSE)</f>
        <v>5</v>
      </c>
      <c r="F2692" t="str">
        <f>VLOOKUP(E2692,$W$2:$X$13,2,FALSE)</f>
        <v>MAY</v>
      </c>
      <c r="G2692">
        <f t="shared" si="421"/>
        <v>2</v>
      </c>
      <c r="H2692">
        <f>VLOOKUP($C2692,Sheet2!$A$2:$C$471,3,FALSE)</f>
        <v>2019</v>
      </c>
      <c r="I2692" t="str">
        <f t="shared" si="422"/>
        <v>TUE</v>
      </c>
      <c r="J2692">
        <f t="shared" ref="J2692:J2755" si="429">WEEKDAY(A2692)</f>
        <v>3</v>
      </c>
      <c r="K2692">
        <f>IF(ISERROR(VLOOKUP(A2692,Sheet3!$B$2:$B$72,1,FALSE)),0,1)</f>
        <v>0</v>
      </c>
      <c r="L2692">
        <f t="shared" si="423"/>
        <v>0</v>
      </c>
      <c r="N2692">
        <f t="shared" si="424"/>
        <v>5</v>
      </c>
      <c r="O2692">
        <f t="shared" si="420"/>
        <v>2</v>
      </c>
      <c r="P2692">
        <f t="shared" si="425"/>
        <v>2019</v>
      </c>
      <c r="Q2692" t="str">
        <f t="shared" si="426"/>
        <v>MAY</v>
      </c>
    </row>
    <row r="2693" spans="1:17" x14ac:dyDescent="0.25">
      <c r="A2693" s="1">
        <f t="shared" si="427"/>
        <v>43600</v>
      </c>
      <c r="B2693" s="1">
        <f>A2693-J2693+1</f>
        <v>43597</v>
      </c>
      <c r="C2693" s="1">
        <f t="shared" si="428"/>
        <v>43603</v>
      </c>
      <c r="D2693">
        <f>VLOOKUP(C2693,Sheet2!$A$2:$C$471,2,FALSE)</f>
        <v>20</v>
      </c>
      <c r="E2693">
        <f>VLOOKUP($C2693,Sheet2!$A$2:$D$471,4,FALSE)</f>
        <v>5</v>
      </c>
      <c r="F2693" t="str">
        <f>VLOOKUP(E2693,$W$2:$X$13,2,FALSE)</f>
        <v>MAY</v>
      </c>
      <c r="G2693">
        <f t="shared" si="421"/>
        <v>2</v>
      </c>
      <c r="H2693">
        <f>VLOOKUP($C2693,Sheet2!$A$2:$C$471,3,FALSE)</f>
        <v>2019</v>
      </c>
      <c r="I2693" t="str">
        <f t="shared" si="422"/>
        <v>WED</v>
      </c>
      <c r="J2693">
        <f t="shared" si="429"/>
        <v>4</v>
      </c>
      <c r="K2693">
        <f>IF(ISERROR(VLOOKUP(A2693,Sheet3!$B$2:$B$72,1,FALSE)),0,1)</f>
        <v>0</v>
      </c>
      <c r="L2693">
        <f t="shared" si="423"/>
        <v>0</v>
      </c>
      <c r="N2693">
        <f t="shared" si="424"/>
        <v>5</v>
      </c>
      <c r="O2693">
        <f t="shared" si="420"/>
        <v>2</v>
      </c>
      <c r="P2693">
        <f t="shared" si="425"/>
        <v>2019</v>
      </c>
      <c r="Q2693" t="str">
        <f t="shared" si="426"/>
        <v>MAY</v>
      </c>
    </row>
    <row r="2694" spans="1:17" x14ac:dyDescent="0.25">
      <c r="A2694" s="1">
        <f t="shared" si="427"/>
        <v>43601</v>
      </c>
      <c r="B2694" s="1">
        <f>A2694-J2694+1</f>
        <v>43597</v>
      </c>
      <c r="C2694" s="1">
        <f t="shared" si="428"/>
        <v>43603</v>
      </c>
      <c r="D2694">
        <f>VLOOKUP(C2694,Sheet2!$A$2:$C$471,2,FALSE)</f>
        <v>20</v>
      </c>
      <c r="E2694">
        <f>VLOOKUP($C2694,Sheet2!$A$2:$D$471,4,FALSE)</f>
        <v>5</v>
      </c>
      <c r="F2694" t="str">
        <f>VLOOKUP(E2694,$W$2:$X$13,2,FALSE)</f>
        <v>MAY</v>
      </c>
      <c r="G2694">
        <f t="shared" si="421"/>
        <v>2</v>
      </c>
      <c r="H2694">
        <f>VLOOKUP($C2694,Sheet2!$A$2:$C$471,3,FALSE)</f>
        <v>2019</v>
      </c>
      <c r="I2694" t="str">
        <f t="shared" si="422"/>
        <v>THU</v>
      </c>
      <c r="J2694">
        <f t="shared" si="429"/>
        <v>5</v>
      </c>
      <c r="K2694">
        <f>IF(ISERROR(VLOOKUP(A2694,Sheet3!$B$2:$B$72,1,FALSE)),0,1)</f>
        <v>0</v>
      </c>
      <c r="L2694">
        <f t="shared" si="423"/>
        <v>0</v>
      </c>
      <c r="N2694">
        <f t="shared" si="424"/>
        <v>5</v>
      </c>
      <c r="O2694">
        <f t="shared" si="420"/>
        <v>2</v>
      </c>
      <c r="P2694">
        <f t="shared" si="425"/>
        <v>2019</v>
      </c>
      <c r="Q2694" t="str">
        <f t="shared" si="426"/>
        <v>MAY</v>
      </c>
    </row>
    <row r="2695" spans="1:17" x14ac:dyDescent="0.25">
      <c r="A2695" s="1">
        <f t="shared" si="427"/>
        <v>43602</v>
      </c>
      <c r="B2695" s="1">
        <f>A2695-J2695+1</f>
        <v>43597</v>
      </c>
      <c r="C2695" s="1">
        <f t="shared" si="428"/>
        <v>43603</v>
      </c>
      <c r="D2695">
        <f>VLOOKUP(C2695,Sheet2!$A$2:$C$471,2,FALSE)</f>
        <v>20</v>
      </c>
      <c r="E2695">
        <f>VLOOKUP($C2695,Sheet2!$A$2:$D$471,4,FALSE)</f>
        <v>5</v>
      </c>
      <c r="F2695" t="str">
        <f>VLOOKUP(E2695,$W$2:$X$13,2,FALSE)</f>
        <v>MAY</v>
      </c>
      <c r="G2695">
        <f t="shared" si="421"/>
        <v>2</v>
      </c>
      <c r="H2695">
        <f>VLOOKUP($C2695,Sheet2!$A$2:$C$471,3,FALSE)</f>
        <v>2019</v>
      </c>
      <c r="I2695" t="str">
        <f t="shared" si="422"/>
        <v>FRI</v>
      </c>
      <c r="J2695">
        <f t="shared" si="429"/>
        <v>6</v>
      </c>
      <c r="K2695">
        <f>IF(ISERROR(VLOOKUP(A2695,Sheet3!$B$2:$B$72,1,FALSE)),0,1)</f>
        <v>0</v>
      </c>
      <c r="L2695">
        <f t="shared" si="423"/>
        <v>0</v>
      </c>
      <c r="N2695">
        <f t="shared" si="424"/>
        <v>5</v>
      </c>
      <c r="O2695">
        <f t="shared" si="420"/>
        <v>2</v>
      </c>
      <c r="P2695">
        <f t="shared" si="425"/>
        <v>2019</v>
      </c>
      <c r="Q2695" t="str">
        <f t="shared" si="426"/>
        <v>MAY</v>
      </c>
    </row>
    <row r="2696" spans="1:17" x14ac:dyDescent="0.25">
      <c r="A2696" s="1">
        <f t="shared" si="427"/>
        <v>43603</v>
      </c>
      <c r="B2696" s="1">
        <f>A2696-J2696+1</f>
        <v>43597</v>
      </c>
      <c r="C2696" s="1">
        <f t="shared" si="428"/>
        <v>43603</v>
      </c>
      <c r="D2696">
        <f>VLOOKUP(C2696,Sheet2!$A$2:$C$471,2,FALSE)</f>
        <v>20</v>
      </c>
      <c r="E2696">
        <f>VLOOKUP($C2696,Sheet2!$A$2:$D$471,4,FALSE)</f>
        <v>5</v>
      </c>
      <c r="F2696" t="str">
        <f>VLOOKUP(E2696,$W$2:$X$13,2,FALSE)</f>
        <v>MAY</v>
      </c>
      <c r="G2696">
        <f t="shared" si="421"/>
        <v>2</v>
      </c>
      <c r="H2696">
        <f>VLOOKUP($C2696,Sheet2!$A$2:$C$471,3,FALSE)</f>
        <v>2019</v>
      </c>
      <c r="I2696" t="str">
        <f t="shared" si="422"/>
        <v>SAT</v>
      </c>
      <c r="J2696">
        <f t="shared" si="429"/>
        <v>7</v>
      </c>
      <c r="K2696">
        <f>IF(ISERROR(VLOOKUP(A2696,Sheet3!$B$2:$B$72,1,FALSE)),0,1)</f>
        <v>0</v>
      </c>
      <c r="L2696">
        <f t="shared" si="423"/>
        <v>1</v>
      </c>
      <c r="N2696">
        <f t="shared" si="424"/>
        <v>5</v>
      </c>
      <c r="O2696">
        <f t="shared" si="420"/>
        <v>2</v>
      </c>
      <c r="P2696">
        <f t="shared" si="425"/>
        <v>2019</v>
      </c>
      <c r="Q2696" t="str">
        <f t="shared" si="426"/>
        <v>MAY</v>
      </c>
    </row>
    <row r="2697" spans="1:17" x14ac:dyDescent="0.25">
      <c r="A2697" s="1">
        <f t="shared" si="427"/>
        <v>43604</v>
      </c>
      <c r="B2697" s="1">
        <f>A2697-J2697+1</f>
        <v>43604</v>
      </c>
      <c r="C2697" s="1">
        <f t="shared" si="428"/>
        <v>43610</v>
      </c>
      <c r="D2697">
        <f>VLOOKUP(C2697,Sheet2!$A$2:$C$471,2,FALSE)</f>
        <v>21</v>
      </c>
      <c r="E2697">
        <f>VLOOKUP($C2697,Sheet2!$A$2:$D$471,4,FALSE)</f>
        <v>5</v>
      </c>
      <c r="F2697" t="str">
        <f>VLOOKUP(E2697,$W$2:$X$13,2,FALSE)</f>
        <v>MAY</v>
      </c>
      <c r="G2697">
        <f t="shared" si="421"/>
        <v>2</v>
      </c>
      <c r="H2697">
        <f>VLOOKUP($C2697,Sheet2!$A$2:$C$471,3,FALSE)</f>
        <v>2019</v>
      </c>
      <c r="I2697" t="str">
        <f t="shared" si="422"/>
        <v>SUN</v>
      </c>
      <c r="J2697">
        <f t="shared" si="429"/>
        <v>1</v>
      </c>
      <c r="K2697">
        <f>IF(ISERROR(VLOOKUP(A2697,Sheet3!$B$2:$B$72,1,FALSE)),0,1)</f>
        <v>0</v>
      </c>
      <c r="L2697">
        <f t="shared" si="423"/>
        <v>1</v>
      </c>
      <c r="N2697">
        <f t="shared" si="424"/>
        <v>5</v>
      </c>
      <c r="O2697">
        <f t="shared" si="420"/>
        <v>2</v>
      </c>
      <c r="P2697">
        <f t="shared" si="425"/>
        <v>2019</v>
      </c>
      <c r="Q2697" t="str">
        <f t="shared" si="426"/>
        <v>MAY</v>
      </c>
    </row>
    <row r="2698" spans="1:17" x14ac:dyDescent="0.25">
      <c r="A2698" s="1">
        <f t="shared" si="427"/>
        <v>43605</v>
      </c>
      <c r="B2698" s="1">
        <f>A2698-J2698+1</f>
        <v>43604</v>
      </c>
      <c r="C2698" s="1">
        <f t="shared" si="428"/>
        <v>43610</v>
      </c>
      <c r="D2698">
        <f>VLOOKUP(C2698,Sheet2!$A$2:$C$471,2,FALSE)</f>
        <v>21</v>
      </c>
      <c r="E2698">
        <f>VLOOKUP($C2698,Sheet2!$A$2:$D$471,4,FALSE)</f>
        <v>5</v>
      </c>
      <c r="F2698" t="str">
        <f>VLOOKUP(E2698,$W$2:$X$13,2,FALSE)</f>
        <v>MAY</v>
      </c>
      <c r="G2698">
        <f t="shared" si="421"/>
        <v>2</v>
      </c>
      <c r="H2698">
        <f>VLOOKUP($C2698,Sheet2!$A$2:$C$471,3,FALSE)</f>
        <v>2019</v>
      </c>
      <c r="I2698" t="str">
        <f t="shared" si="422"/>
        <v>MON</v>
      </c>
      <c r="J2698">
        <f t="shared" si="429"/>
        <v>2</v>
      </c>
      <c r="K2698">
        <f>IF(ISERROR(VLOOKUP(A2698,Sheet3!$B$2:$B$72,1,FALSE)),0,1)</f>
        <v>0</v>
      </c>
      <c r="L2698">
        <f t="shared" si="423"/>
        <v>0</v>
      </c>
      <c r="N2698">
        <f t="shared" si="424"/>
        <v>5</v>
      </c>
      <c r="O2698">
        <f t="shared" si="420"/>
        <v>2</v>
      </c>
      <c r="P2698">
        <f t="shared" si="425"/>
        <v>2019</v>
      </c>
      <c r="Q2698" t="str">
        <f t="shared" si="426"/>
        <v>MAY</v>
      </c>
    </row>
    <row r="2699" spans="1:17" x14ac:dyDescent="0.25">
      <c r="A2699" s="1">
        <f t="shared" si="427"/>
        <v>43606</v>
      </c>
      <c r="B2699" s="1">
        <f>A2699-J2699+1</f>
        <v>43604</v>
      </c>
      <c r="C2699" s="1">
        <f t="shared" si="428"/>
        <v>43610</v>
      </c>
      <c r="D2699">
        <f>VLOOKUP(C2699,Sheet2!$A$2:$C$471,2,FALSE)</f>
        <v>21</v>
      </c>
      <c r="E2699">
        <f>VLOOKUP($C2699,Sheet2!$A$2:$D$471,4,FALSE)</f>
        <v>5</v>
      </c>
      <c r="F2699" t="str">
        <f>VLOOKUP(E2699,$W$2:$X$13,2,FALSE)</f>
        <v>MAY</v>
      </c>
      <c r="G2699">
        <f t="shared" si="421"/>
        <v>2</v>
      </c>
      <c r="H2699">
        <f>VLOOKUP($C2699,Sheet2!$A$2:$C$471,3,FALSE)</f>
        <v>2019</v>
      </c>
      <c r="I2699" t="str">
        <f t="shared" si="422"/>
        <v>TUE</v>
      </c>
      <c r="J2699">
        <f t="shared" si="429"/>
        <v>3</v>
      </c>
      <c r="K2699">
        <f>IF(ISERROR(VLOOKUP(A2699,Sheet3!$B$2:$B$72,1,FALSE)),0,1)</f>
        <v>0</v>
      </c>
      <c r="L2699">
        <f t="shared" si="423"/>
        <v>0</v>
      </c>
      <c r="N2699">
        <f t="shared" si="424"/>
        <v>5</v>
      </c>
      <c r="O2699">
        <f t="shared" si="420"/>
        <v>2</v>
      </c>
      <c r="P2699">
        <f t="shared" si="425"/>
        <v>2019</v>
      </c>
      <c r="Q2699" t="str">
        <f t="shared" si="426"/>
        <v>MAY</v>
      </c>
    </row>
    <row r="2700" spans="1:17" x14ac:dyDescent="0.25">
      <c r="A2700" s="1">
        <f t="shared" si="427"/>
        <v>43607</v>
      </c>
      <c r="B2700" s="1">
        <f>A2700-J2700+1</f>
        <v>43604</v>
      </c>
      <c r="C2700" s="1">
        <f t="shared" si="428"/>
        <v>43610</v>
      </c>
      <c r="D2700">
        <f>VLOOKUP(C2700,Sheet2!$A$2:$C$471,2,FALSE)</f>
        <v>21</v>
      </c>
      <c r="E2700">
        <f>VLOOKUP($C2700,Sheet2!$A$2:$D$471,4,FALSE)</f>
        <v>5</v>
      </c>
      <c r="F2700" t="str">
        <f>VLOOKUP(E2700,$W$2:$X$13,2,FALSE)</f>
        <v>MAY</v>
      </c>
      <c r="G2700">
        <f t="shared" si="421"/>
        <v>2</v>
      </c>
      <c r="H2700">
        <f>VLOOKUP($C2700,Sheet2!$A$2:$C$471,3,FALSE)</f>
        <v>2019</v>
      </c>
      <c r="I2700" t="str">
        <f t="shared" si="422"/>
        <v>WED</v>
      </c>
      <c r="J2700">
        <f t="shared" si="429"/>
        <v>4</v>
      </c>
      <c r="K2700">
        <f>IF(ISERROR(VLOOKUP(A2700,Sheet3!$B$2:$B$72,1,FALSE)),0,1)</f>
        <v>0</v>
      </c>
      <c r="L2700">
        <f t="shared" si="423"/>
        <v>0</v>
      </c>
      <c r="N2700">
        <f t="shared" si="424"/>
        <v>5</v>
      </c>
      <c r="O2700">
        <f t="shared" si="420"/>
        <v>2</v>
      </c>
      <c r="P2700">
        <f t="shared" si="425"/>
        <v>2019</v>
      </c>
      <c r="Q2700" t="str">
        <f t="shared" si="426"/>
        <v>MAY</v>
      </c>
    </row>
    <row r="2701" spans="1:17" x14ac:dyDescent="0.25">
      <c r="A2701" s="1">
        <f t="shared" si="427"/>
        <v>43608</v>
      </c>
      <c r="B2701" s="1">
        <f>A2701-J2701+1</f>
        <v>43604</v>
      </c>
      <c r="C2701" s="1">
        <f t="shared" si="428"/>
        <v>43610</v>
      </c>
      <c r="D2701">
        <f>VLOOKUP(C2701,Sheet2!$A$2:$C$471,2,FALSE)</f>
        <v>21</v>
      </c>
      <c r="E2701">
        <f>VLOOKUP($C2701,Sheet2!$A$2:$D$471,4,FALSE)</f>
        <v>5</v>
      </c>
      <c r="F2701" t="str">
        <f>VLOOKUP(E2701,$W$2:$X$13,2,FALSE)</f>
        <v>MAY</v>
      </c>
      <c r="G2701">
        <f t="shared" si="421"/>
        <v>2</v>
      </c>
      <c r="H2701">
        <f>VLOOKUP($C2701,Sheet2!$A$2:$C$471,3,FALSE)</f>
        <v>2019</v>
      </c>
      <c r="I2701" t="str">
        <f t="shared" si="422"/>
        <v>THU</v>
      </c>
      <c r="J2701">
        <f t="shared" si="429"/>
        <v>5</v>
      </c>
      <c r="K2701">
        <f>IF(ISERROR(VLOOKUP(A2701,Sheet3!$B$2:$B$72,1,FALSE)),0,1)</f>
        <v>0</v>
      </c>
      <c r="L2701">
        <f t="shared" si="423"/>
        <v>0</v>
      </c>
      <c r="N2701">
        <f t="shared" si="424"/>
        <v>5</v>
      </c>
      <c r="O2701">
        <f t="shared" si="420"/>
        <v>2</v>
      </c>
      <c r="P2701">
        <f t="shared" si="425"/>
        <v>2019</v>
      </c>
      <c r="Q2701" t="str">
        <f t="shared" si="426"/>
        <v>MAY</v>
      </c>
    </row>
    <row r="2702" spans="1:17" x14ac:dyDescent="0.25">
      <c r="A2702" s="1">
        <f t="shared" si="427"/>
        <v>43609</v>
      </c>
      <c r="B2702" s="1">
        <f>A2702-J2702+1</f>
        <v>43604</v>
      </c>
      <c r="C2702" s="1">
        <f t="shared" si="428"/>
        <v>43610</v>
      </c>
      <c r="D2702">
        <f>VLOOKUP(C2702,Sheet2!$A$2:$C$471,2,FALSE)</f>
        <v>21</v>
      </c>
      <c r="E2702">
        <f>VLOOKUP($C2702,Sheet2!$A$2:$D$471,4,FALSE)</f>
        <v>5</v>
      </c>
      <c r="F2702" t="str">
        <f>VLOOKUP(E2702,$W$2:$X$13,2,FALSE)</f>
        <v>MAY</v>
      </c>
      <c r="G2702">
        <f t="shared" si="421"/>
        <v>2</v>
      </c>
      <c r="H2702">
        <f>VLOOKUP($C2702,Sheet2!$A$2:$C$471,3,FALSE)</f>
        <v>2019</v>
      </c>
      <c r="I2702" t="str">
        <f t="shared" si="422"/>
        <v>FRI</v>
      </c>
      <c r="J2702">
        <f t="shared" si="429"/>
        <v>6</v>
      </c>
      <c r="K2702">
        <f>IF(ISERROR(VLOOKUP(A2702,Sheet3!$B$2:$B$72,1,FALSE)),0,1)</f>
        <v>0</v>
      </c>
      <c r="L2702">
        <f t="shared" si="423"/>
        <v>0</v>
      </c>
      <c r="N2702">
        <f t="shared" si="424"/>
        <v>5</v>
      </c>
      <c r="O2702">
        <f t="shared" si="420"/>
        <v>2</v>
      </c>
      <c r="P2702">
        <f t="shared" si="425"/>
        <v>2019</v>
      </c>
      <c r="Q2702" t="str">
        <f t="shared" si="426"/>
        <v>MAY</v>
      </c>
    </row>
    <row r="2703" spans="1:17" x14ac:dyDescent="0.25">
      <c r="A2703" s="1">
        <f t="shared" si="427"/>
        <v>43610</v>
      </c>
      <c r="B2703" s="1">
        <f>A2703-J2703+1</f>
        <v>43604</v>
      </c>
      <c r="C2703" s="1">
        <f t="shared" si="428"/>
        <v>43610</v>
      </c>
      <c r="D2703">
        <f>VLOOKUP(C2703,Sheet2!$A$2:$C$471,2,FALSE)</f>
        <v>21</v>
      </c>
      <c r="E2703">
        <f>VLOOKUP($C2703,Sheet2!$A$2:$D$471,4,FALSE)</f>
        <v>5</v>
      </c>
      <c r="F2703" t="str">
        <f>VLOOKUP(E2703,$W$2:$X$13,2,FALSE)</f>
        <v>MAY</v>
      </c>
      <c r="G2703">
        <f t="shared" si="421"/>
        <v>2</v>
      </c>
      <c r="H2703">
        <f>VLOOKUP($C2703,Sheet2!$A$2:$C$471,3,FALSE)</f>
        <v>2019</v>
      </c>
      <c r="I2703" t="str">
        <f t="shared" si="422"/>
        <v>SAT</v>
      </c>
      <c r="J2703">
        <f t="shared" si="429"/>
        <v>7</v>
      </c>
      <c r="K2703">
        <f>IF(ISERROR(VLOOKUP(A2703,Sheet3!$B$2:$B$72,1,FALSE)),0,1)</f>
        <v>0</v>
      </c>
      <c r="L2703">
        <f t="shared" si="423"/>
        <v>1</v>
      </c>
      <c r="N2703">
        <f t="shared" si="424"/>
        <v>5</v>
      </c>
      <c r="O2703">
        <f t="shared" si="420"/>
        <v>2</v>
      </c>
      <c r="P2703">
        <f t="shared" si="425"/>
        <v>2019</v>
      </c>
      <c r="Q2703" t="str">
        <f t="shared" si="426"/>
        <v>MAY</v>
      </c>
    </row>
    <row r="2704" spans="1:17" x14ac:dyDescent="0.25">
      <c r="A2704" s="1">
        <f t="shared" si="427"/>
        <v>43611</v>
      </c>
      <c r="B2704" s="1">
        <f>A2704-J2704+1</f>
        <v>43611</v>
      </c>
      <c r="C2704" s="1">
        <f t="shared" si="428"/>
        <v>43617</v>
      </c>
      <c r="D2704">
        <f>VLOOKUP(C2704,Sheet2!$A$2:$C$471,2,FALSE)</f>
        <v>22</v>
      </c>
      <c r="E2704">
        <f>VLOOKUP($C2704,Sheet2!$A$2:$D$471,4,FALSE)</f>
        <v>6</v>
      </c>
      <c r="F2704" t="str">
        <f>VLOOKUP(E2704,$W$2:$X$13,2,FALSE)</f>
        <v>JUN</v>
      </c>
      <c r="G2704">
        <f t="shared" si="421"/>
        <v>2</v>
      </c>
      <c r="H2704">
        <f>VLOOKUP($C2704,Sheet2!$A$2:$C$471,3,FALSE)</f>
        <v>2019</v>
      </c>
      <c r="I2704" t="str">
        <f t="shared" si="422"/>
        <v>SUN</v>
      </c>
      <c r="J2704">
        <f t="shared" si="429"/>
        <v>1</v>
      </c>
      <c r="K2704">
        <f>IF(ISERROR(VLOOKUP(A2704,Sheet3!$B$2:$B$72,1,FALSE)),0,1)</f>
        <v>0</v>
      </c>
      <c r="L2704">
        <f t="shared" si="423"/>
        <v>1</v>
      </c>
      <c r="N2704">
        <f t="shared" si="424"/>
        <v>5</v>
      </c>
      <c r="O2704">
        <f t="shared" si="420"/>
        <v>2</v>
      </c>
      <c r="P2704">
        <f t="shared" si="425"/>
        <v>2019</v>
      </c>
      <c r="Q2704" t="str">
        <f t="shared" si="426"/>
        <v>MAY</v>
      </c>
    </row>
    <row r="2705" spans="1:17" x14ac:dyDescent="0.25">
      <c r="A2705" s="1">
        <f t="shared" si="427"/>
        <v>43612</v>
      </c>
      <c r="B2705" s="1">
        <f>A2705-J2705+1</f>
        <v>43611</v>
      </c>
      <c r="C2705" s="1">
        <f t="shared" si="428"/>
        <v>43617</v>
      </c>
      <c r="D2705">
        <f>VLOOKUP(C2705,Sheet2!$A$2:$C$471,2,FALSE)</f>
        <v>22</v>
      </c>
      <c r="E2705">
        <f>VLOOKUP($C2705,Sheet2!$A$2:$D$471,4,FALSE)</f>
        <v>6</v>
      </c>
      <c r="F2705" t="str">
        <f>VLOOKUP(E2705,$W$2:$X$13,2,FALSE)</f>
        <v>JUN</v>
      </c>
      <c r="G2705">
        <f t="shared" si="421"/>
        <v>2</v>
      </c>
      <c r="H2705">
        <f>VLOOKUP($C2705,Sheet2!$A$2:$C$471,3,FALSE)</f>
        <v>2019</v>
      </c>
      <c r="I2705" t="str">
        <f t="shared" si="422"/>
        <v>MON</v>
      </c>
      <c r="J2705">
        <f t="shared" si="429"/>
        <v>2</v>
      </c>
      <c r="K2705">
        <f>IF(ISERROR(VLOOKUP(A2705,Sheet3!$B$2:$B$72,1,FALSE)),0,1)</f>
        <v>1</v>
      </c>
      <c r="L2705">
        <f t="shared" si="423"/>
        <v>0</v>
      </c>
      <c r="N2705">
        <f t="shared" si="424"/>
        <v>5</v>
      </c>
      <c r="O2705">
        <f t="shared" si="420"/>
        <v>2</v>
      </c>
      <c r="P2705">
        <f t="shared" si="425"/>
        <v>2019</v>
      </c>
      <c r="Q2705" t="str">
        <f t="shared" si="426"/>
        <v>MAY</v>
      </c>
    </row>
    <row r="2706" spans="1:17" x14ac:dyDescent="0.25">
      <c r="A2706" s="1">
        <f t="shared" si="427"/>
        <v>43613</v>
      </c>
      <c r="B2706" s="1">
        <f>A2706-J2706+1</f>
        <v>43611</v>
      </c>
      <c r="C2706" s="1">
        <f t="shared" si="428"/>
        <v>43617</v>
      </c>
      <c r="D2706">
        <f>VLOOKUP(C2706,Sheet2!$A$2:$C$471,2,FALSE)</f>
        <v>22</v>
      </c>
      <c r="E2706">
        <f>VLOOKUP($C2706,Sheet2!$A$2:$D$471,4,FALSE)</f>
        <v>6</v>
      </c>
      <c r="F2706" t="str">
        <f>VLOOKUP(E2706,$W$2:$X$13,2,FALSE)</f>
        <v>JUN</v>
      </c>
      <c r="G2706">
        <f t="shared" si="421"/>
        <v>2</v>
      </c>
      <c r="H2706">
        <f>VLOOKUP($C2706,Sheet2!$A$2:$C$471,3,FALSE)</f>
        <v>2019</v>
      </c>
      <c r="I2706" t="str">
        <f t="shared" si="422"/>
        <v>TUE</v>
      </c>
      <c r="J2706">
        <f t="shared" si="429"/>
        <v>3</v>
      </c>
      <c r="K2706">
        <f>IF(ISERROR(VLOOKUP(A2706,Sheet3!$B$2:$B$72,1,FALSE)),0,1)</f>
        <v>0</v>
      </c>
      <c r="L2706">
        <f t="shared" si="423"/>
        <v>0</v>
      </c>
      <c r="N2706">
        <f t="shared" si="424"/>
        <v>5</v>
      </c>
      <c r="O2706">
        <f t="shared" si="420"/>
        <v>2</v>
      </c>
      <c r="P2706">
        <f t="shared" si="425"/>
        <v>2019</v>
      </c>
      <c r="Q2706" t="str">
        <f t="shared" si="426"/>
        <v>MAY</v>
      </c>
    </row>
    <row r="2707" spans="1:17" x14ac:dyDescent="0.25">
      <c r="A2707" s="1">
        <f t="shared" si="427"/>
        <v>43614</v>
      </c>
      <c r="B2707" s="1">
        <f>A2707-J2707+1</f>
        <v>43611</v>
      </c>
      <c r="C2707" s="1">
        <f t="shared" si="428"/>
        <v>43617</v>
      </c>
      <c r="D2707">
        <f>VLOOKUP(C2707,Sheet2!$A$2:$C$471,2,FALSE)</f>
        <v>22</v>
      </c>
      <c r="E2707">
        <f>VLOOKUP($C2707,Sheet2!$A$2:$D$471,4,FALSE)</f>
        <v>6</v>
      </c>
      <c r="F2707" t="str">
        <f>VLOOKUP(E2707,$W$2:$X$13,2,FALSE)</f>
        <v>JUN</v>
      </c>
      <c r="G2707">
        <f t="shared" si="421"/>
        <v>2</v>
      </c>
      <c r="H2707">
        <f>VLOOKUP($C2707,Sheet2!$A$2:$C$471,3,FALSE)</f>
        <v>2019</v>
      </c>
      <c r="I2707" t="str">
        <f t="shared" si="422"/>
        <v>WED</v>
      </c>
      <c r="J2707">
        <f t="shared" si="429"/>
        <v>4</v>
      </c>
      <c r="K2707">
        <f>IF(ISERROR(VLOOKUP(A2707,Sheet3!$B$2:$B$72,1,FALSE)),0,1)</f>
        <v>0</v>
      </c>
      <c r="L2707">
        <f t="shared" si="423"/>
        <v>0</v>
      </c>
      <c r="N2707">
        <f t="shared" si="424"/>
        <v>5</v>
      </c>
      <c r="O2707">
        <f t="shared" si="420"/>
        <v>2</v>
      </c>
      <c r="P2707">
        <f t="shared" si="425"/>
        <v>2019</v>
      </c>
      <c r="Q2707" t="str">
        <f t="shared" si="426"/>
        <v>MAY</v>
      </c>
    </row>
    <row r="2708" spans="1:17" x14ac:dyDescent="0.25">
      <c r="A2708" s="1">
        <f t="shared" si="427"/>
        <v>43615</v>
      </c>
      <c r="B2708" s="1">
        <f>A2708-J2708+1</f>
        <v>43611</v>
      </c>
      <c r="C2708" s="1">
        <f t="shared" si="428"/>
        <v>43617</v>
      </c>
      <c r="D2708">
        <f>VLOOKUP(C2708,Sheet2!$A$2:$C$471,2,FALSE)</f>
        <v>22</v>
      </c>
      <c r="E2708">
        <f>VLOOKUP($C2708,Sheet2!$A$2:$D$471,4,FALSE)</f>
        <v>6</v>
      </c>
      <c r="F2708" t="str">
        <f>VLOOKUP(E2708,$W$2:$X$13,2,FALSE)</f>
        <v>JUN</v>
      </c>
      <c r="G2708">
        <f t="shared" si="421"/>
        <v>2</v>
      </c>
      <c r="H2708">
        <f>VLOOKUP($C2708,Sheet2!$A$2:$C$471,3,FALSE)</f>
        <v>2019</v>
      </c>
      <c r="I2708" t="str">
        <f t="shared" si="422"/>
        <v>THU</v>
      </c>
      <c r="J2708">
        <f t="shared" si="429"/>
        <v>5</v>
      </c>
      <c r="K2708">
        <f>IF(ISERROR(VLOOKUP(A2708,Sheet3!$B$2:$B$72,1,FALSE)),0,1)</f>
        <v>0</v>
      </c>
      <c r="L2708">
        <f t="shared" si="423"/>
        <v>0</v>
      </c>
      <c r="N2708">
        <f t="shared" si="424"/>
        <v>5</v>
      </c>
      <c r="O2708">
        <f t="shared" si="420"/>
        <v>2</v>
      </c>
      <c r="P2708">
        <f t="shared" si="425"/>
        <v>2019</v>
      </c>
      <c r="Q2708" t="str">
        <f t="shared" si="426"/>
        <v>MAY</v>
      </c>
    </row>
    <row r="2709" spans="1:17" x14ac:dyDescent="0.25">
      <c r="A2709" s="1">
        <f t="shared" si="427"/>
        <v>43616</v>
      </c>
      <c r="B2709" s="1">
        <f>A2709-J2709+1</f>
        <v>43611</v>
      </c>
      <c r="C2709" s="1">
        <f t="shared" si="428"/>
        <v>43617</v>
      </c>
      <c r="D2709">
        <f>VLOOKUP(C2709,Sheet2!$A$2:$C$471,2,FALSE)</f>
        <v>22</v>
      </c>
      <c r="E2709">
        <f>VLOOKUP($C2709,Sheet2!$A$2:$D$471,4,FALSE)</f>
        <v>6</v>
      </c>
      <c r="F2709" t="str">
        <f>VLOOKUP(E2709,$W$2:$X$13,2,FALSE)</f>
        <v>JUN</v>
      </c>
      <c r="G2709">
        <f t="shared" si="421"/>
        <v>2</v>
      </c>
      <c r="H2709">
        <f>VLOOKUP($C2709,Sheet2!$A$2:$C$471,3,FALSE)</f>
        <v>2019</v>
      </c>
      <c r="I2709" t="str">
        <f t="shared" si="422"/>
        <v>FRI</v>
      </c>
      <c r="J2709">
        <f t="shared" si="429"/>
        <v>6</v>
      </c>
      <c r="K2709">
        <f>IF(ISERROR(VLOOKUP(A2709,Sheet3!$B$2:$B$72,1,FALSE)),0,1)</f>
        <v>0</v>
      </c>
      <c r="L2709">
        <f t="shared" si="423"/>
        <v>0</v>
      </c>
      <c r="N2709">
        <f t="shared" si="424"/>
        <v>5</v>
      </c>
      <c r="O2709">
        <f t="shared" si="420"/>
        <v>2</v>
      </c>
      <c r="P2709">
        <f t="shared" si="425"/>
        <v>2019</v>
      </c>
      <c r="Q2709" t="str">
        <f t="shared" si="426"/>
        <v>MAY</v>
      </c>
    </row>
    <row r="2710" spans="1:17" x14ac:dyDescent="0.25">
      <c r="A2710" s="1">
        <f t="shared" si="427"/>
        <v>43617</v>
      </c>
      <c r="B2710" s="1">
        <f>A2710-J2710+1</f>
        <v>43611</v>
      </c>
      <c r="C2710" s="1">
        <f t="shared" si="428"/>
        <v>43617</v>
      </c>
      <c r="D2710">
        <f>VLOOKUP(C2710,Sheet2!$A$2:$C$471,2,FALSE)</f>
        <v>22</v>
      </c>
      <c r="E2710">
        <f>VLOOKUP($C2710,Sheet2!$A$2:$D$471,4,FALSE)</f>
        <v>6</v>
      </c>
      <c r="F2710" t="str">
        <f>VLOOKUP(E2710,$W$2:$X$13,2,FALSE)</f>
        <v>JUN</v>
      </c>
      <c r="G2710">
        <f t="shared" si="421"/>
        <v>2</v>
      </c>
      <c r="H2710">
        <f>VLOOKUP($C2710,Sheet2!$A$2:$C$471,3,FALSE)</f>
        <v>2019</v>
      </c>
      <c r="I2710" t="str">
        <f t="shared" si="422"/>
        <v>SAT</v>
      </c>
      <c r="J2710">
        <f t="shared" si="429"/>
        <v>7</v>
      </c>
      <c r="K2710">
        <f>IF(ISERROR(VLOOKUP(A2710,Sheet3!$B$2:$B$72,1,FALSE)),0,1)</f>
        <v>0</v>
      </c>
      <c r="L2710">
        <f t="shared" si="423"/>
        <v>1</v>
      </c>
      <c r="N2710">
        <f t="shared" si="424"/>
        <v>6</v>
      </c>
      <c r="O2710">
        <f t="shared" si="420"/>
        <v>2</v>
      </c>
      <c r="P2710">
        <f t="shared" si="425"/>
        <v>2019</v>
      </c>
      <c r="Q2710" t="str">
        <f t="shared" si="426"/>
        <v>JUN</v>
      </c>
    </row>
    <row r="2711" spans="1:17" x14ac:dyDescent="0.25">
      <c r="A2711" s="1">
        <f t="shared" si="427"/>
        <v>43618</v>
      </c>
      <c r="B2711" s="1">
        <f>A2711-J2711+1</f>
        <v>43618</v>
      </c>
      <c r="C2711" s="1">
        <f t="shared" si="428"/>
        <v>43624</v>
      </c>
      <c r="D2711">
        <f>VLOOKUP(C2711,Sheet2!$A$2:$C$471,2,FALSE)</f>
        <v>23</v>
      </c>
      <c r="E2711">
        <f>VLOOKUP($C2711,Sheet2!$A$2:$D$471,4,FALSE)</f>
        <v>6</v>
      </c>
      <c r="F2711" t="str">
        <f>VLOOKUP(E2711,$W$2:$X$13,2,FALSE)</f>
        <v>JUN</v>
      </c>
      <c r="G2711">
        <f t="shared" si="421"/>
        <v>2</v>
      </c>
      <c r="H2711">
        <f>VLOOKUP($C2711,Sheet2!$A$2:$C$471,3,FALSE)</f>
        <v>2019</v>
      </c>
      <c r="I2711" t="str">
        <f t="shared" si="422"/>
        <v>SUN</v>
      </c>
      <c r="J2711">
        <f t="shared" si="429"/>
        <v>1</v>
      </c>
      <c r="K2711">
        <f>IF(ISERROR(VLOOKUP(A2711,Sheet3!$B$2:$B$72,1,FALSE)),0,1)</f>
        <v>0</v>
      </c>
      <c r="L2711">
        <f t="shared" si="423"/>
        <v>1</v>
      </c>
      <c r="N2711">
        <f t="shared" si="424"/>
        <v>6</v>
      </c>
      <c r="O2711">
        <f t="shared" si="420"/>
        <v>2</v>
      </c>
      <c r="P2711">
        <f t="shared" si="425"/>
        <v>2019</v>
      </c>
      <c r="Q2711" t="str">
        <f t="shared" si="426"/>
        <v>JUN</v>
      </c>
    </row>
    <row r="2712" spans="1:17" x14ac:dyDescent="0.25">
      <c r="A2712" s="1">
        <f t="shared" si="427"/>
        <v>43619</v>
      </c>
      <c r="B2712" s="1">
        <f>A2712-J2712+1</f>
        <v>43618</v>
      </c>
      <c r="C2712" s="1">
        <f t="shared" si="428"/>
        <v>43624</v>
      </c>
      <c r="D2712">
        <f>VLOOKUP(C2712,Sheet2!$A$2:$C$471,2,FALSE)</f>
        <v>23</v>
      </c>
      <c r="E2712">
        <f>VLOOKUP($C2712,Sheet2!$A$2:$D$471,4,FALSE)</f>
        <v>6</v>
      </c>
      <c r="F2712" t="str">
        <f>VLOOKUP(E2712,$W$2:$X$13,2,FALSE)</f>
        <v>JUN</v>
      </c>
      <c r="G2712">
        <f t="shared" si="421"/>
        <v>2</v>
      </c>
      <c r="H2712">
        <f>VLOOKUP($C2712,Sheet2!$A$2:$C$471,3,FALSE)</f>
        <v>2019</v>
      </c>
      <c r="I2712" t="str">
        <f t="shared" si="422"/>
        <v>MON</v>
      </c>
      <c r="J2712">
        <f t="shared" si="429"/>
        <v>2</v>
      </c>
      <c r="K2712">
        <f>IF(ISERROR(VLOOKUP(A2712,Sheet3!$B$2:$B$72,1,FALSE)),0,1)</f>
        <v>0</v>
      </c>
      <c r="L2712">
        <f t="shared" si="423"/>
        <v>0</v>
      </c>
      <c r="N2712">
        <f t="shared" si="424"/>
        <v>6</v>
      </c>
      <c r="O2712">
        <f t="shared" si="420"/>
        <v>2</v>
      </c>
      <c r="P2712">
        <f t="shared" si="425"/>
        <v>2019</v>
      </c>
      <c r="Q2712" t="str">
        <f t="shared" si="426"/>
        <v>JUN</v>
      </c>
    </row>
    <row r="2713" spans="1:17" x14ac:dyDescent="0.25">
      <c r="A2713" s="1">
        <f t="shared" si="427"/>
        <v>43620</v>
      </c>
      <c r="B2713" s="1">
        <f>A2713-J2713+1</f>
        <v>43618</v>
      </c>
      <c r="C2713" s="1">
        <f t="shared" si="428"/>
        <v>43624</v>
      </c>
      <c r="D2713">
        <f>VLOOKUP(C2713,Sheet2!$A$2:$C$471,2,FALSE)</f>
        <v>23</v>
      </c>
      <c r="E2713">
        <f>VLOOKUP($C2713,Sheet2!$A$2:$D$471,4,FALSE)</f>
        <v>6</v>
      </c>
      <c r="F2713" t="str">
        <f>VLOOKUP(E2713,$W$2:$X$13,2,FALSE)</f>
        <v>JUN</v>
      </c>
      <c r="G2713">
        <f t="shared" si="421"/>
        <v>2</v>
      </c>
      <c r="H2713">
        <f>VLOOKUP($C2713,Sheet2!$A$2:$C$471,3,FALSE)</f>
        <v>2019</v>
      </c>
      <c r="I2713" t="str">
        <f t="shared" si="422"/>
        <v>TUE</v>
      </c>
      <c r="J2713">
        <f t="shared" si="429"/>
        <v>3</v>
      </c>
      <c r="K2713">
        <f>IF(ISERROR(VLOOKUP(A2713,Sheet3!$B$2:$B$72,1,FALSE)),0,1)</f>
        <v>0</v>
      </c>
      <c r="L2713">
        <f t="shared" si="423"/>
        <v>0</v>
      </c>
      <c r="N2713">
        <f t="shared" si="424"/>
        <v>6</v>
      </c>
      <c r="O2713">
        <f t="shared" si="420"/>
        <v>2</v>
      </c>
      <c r="P2713">
        <f t="shared" si="425"/>
        <v>2019</v>
      </c>
      <c r="Q2713" t="str">
        <f t="shared" si="426"/>
        <v>JUN</v>
      </c>
    </row>
    <row r="2714" spans="1:17" x14ac:dyDescent="0.25">
      <c r="A2714" s="1">
        <f t="shared" si="427"/>
        <v>43621</v>
      </c>
      <c r="B2714" s="1">
        <f>A2714-J2714+1</f>
        <v>43618</v>
      </c>
      <c r="C2714" s="1">
        <f t="shared" si="428"/>
        <v>43624</v>
      </c>
      <c r="D2714">
        <f>VLOOKUP(C2714,Sheet2!$A$2:$C$471,2,FALSE)</f>
        <v>23</v>
      </c>
      <c r="E2714">
        <f>VLOOKUP($C2714,Sheet2!$A$2:$D$471,4,FALSE)</f>
        <v>6</v>
      </c>
      <c r="F2714" t="str">
        <f>VLOOKUP(E2714,$W$2:$X$13,2,FALSE)</f>
        <v>JUN</v>
      </c>
      <c r="G2714">
        <f t="shared" si="421"/>
        <v>2</v>
      </c>
      <c r="H2714">
        <f>VLOOKUP($C2714,Sheet2!$A$2:$C$471,3,FALSE)</f>
        <v>2019</v>
      </c>
      <c r="I2714" t="str">
        <f t="shared" si="422"/>
        <v>WED</v>
      </c>
      <c r="J2714">
        <f t="shared" si="429"/>
        <v>4</v>
      </c>
      <c r="K2714">
        <f>IF(ISERROR(VLOOKUP(A2714,Sheet3!$B$2:$B$72,1,FALSE)),0,1)</f>
        <v>0</v>
      </c>
      <c r="L2714">
        <f t="shared" si="423"/>
        <v>0</v>
      </c>
      <c r="N2714">
        <f t="shared" si="424"/>
        <v>6</v>
      </c>
      <c r="O2714">
        <f t="shared" si="420"/>
        <v>2</v>
      </c>
      <c r="P2714">
        <f t="shared" si="425"/>
        <v>2019</v>
      </c>
      <c r="Q2714" t="str">
        <f t="shared" si="426"/>
        <v>JUN</v>
      </c>
    </row>
    <row r="2715" spans="1:17" x14ac:dyDescent="0.25">
      <c r="A2715" s="1">
        <f t="shared" si="427"/>
        <v>43622</v>
      </c>
      <c r="B2715" s="1">
        <f>A2715-J2715+1</f>
        <v>43618</v>
      </c>
      <c r="C2715" s="1">
        <f t="shared" si="428"/>
        <v>43624</v>
      </c>
      <c r="D2715">
        <f>VLOOKUP(C2715,Sheet2!$A$2:$C$471,2,FALSE)</f>
        <v>23</v>
      </c>
      <c r="E2715">
        <f>VLOOKUP($C2715,Sheet2!$A$2:$D$471,4,FALSE)</f>
        <v>6</v>
      </c>
      <c r="F2715" t="str">
        <f>VLOOKUP(E2715,$W$2:$X$13,2,FALSE)</f>
        <v>JUN</v>
      </c>
      <c r="G2715">
        <f t="shared" si="421"/>
        <v>2</v>
      </c>
      <c r="H2715">
        <f>VLOOKUP($C2715,Sheet2!$A$2:$C$471,3,FALSE)</f>
        <v>2019</v>
      </c>
      <c r="I2715" t="str">
        <f t="shared" si="422"/>
        <v>THU</v>
      </c>
      <c r="J2715">
        <f t="shared" si="429"/>
        <v>5</v>
      </c>
      <c r="K2715">
        <f>IF(ISERROR(VLOOKUP(A2715,Sheet3!$B$2:$B$72,1,FALSE)),0,1)</f>
        <v>0</v>
      </c>
      <c r="L2715">
        <f t="shared" si="423"/>
        <v>0</v>
      </c>
      <c r="N2715">
        <f t="shared" si="424"/>
        <v>6</v>
      </c>
      <c r="O2715">
        <f t="shared" si="420"/>
        <v>2</v>
      </c>
      <c r="P2715">
        <f t="shared" si="425"/>
        <v>2019</v>
      </c>
      <c r="Q2715" t="str">
        <f t="shared" si="426"/>
        <v>JUN</v>
      </c>
    </row>
    <row r="2716" spans="1:17" x14ac:dyDescent="0.25">
      <c r="A2716" s="1">
        <f t="shared" si="427"/>
        <v>43623</v>
      </c>
      <c r="B2716" s="1">
        <f>A2716-J2716+1</f>
        <v>43618</v>
      </c>
      <c r="C2716" s="1">
        <f t="shared" si="428"/>
        <v>43624</v>
      </c>
      <c r="D2716">
        <f>VLOOKUP(C2716,Sheet2!$A$2:$C$471,2,FALSE)</f>
        <v>23</v>
      </c>
      <c r="E2716">
        <f>VLOOKUP($C2716,Sheet2!$A$2:$D$471,4,FALSE)</f>
        <v>6</v>
      </c>
      <c r="F2716" t="str">
        <f>VLOOKUP(E2716,$W$2:$X$13,2,FALSE)</f>
        <v>JUN</v>
      </c>
      <c r="G2716">
        <f t="shared" si="421"/>
        <v>2</v>
      </c>
      <c r="H2716">
        <f>VLOOKUP($C2716,Sheet2!$A$2:$C$471,3,FALSE)</f>
        <v>2019</v>
      </c>
      <c r="I2716" t="str">
        <f t="shared" si="422"/>
        <v>FRI</v>
      </c>
      <c r="J2716">
        <f t="shared" si="429"/>
        <v>6</v>
      </c>
      <c r="K2716">
        <f>IF(ISERROR(VLOOKUP(A2716,Sheet3!$B$2:$B$72,1,FALSE)),0,1)</f>
        <v>0</v>
      </c>
      <c r="L2716">
        <f t="shared" si="423"/>
        <v>0</v>
      </c>
      <c r="N2716">
        <f t="shared" si="424"/>
        <v>6</v>
      </c>
      <c r="O2716">
        <f t="shared" si="420"/>
        <v>2</v>
      </c>
      <c r="P2716">
        <f t="shared" si="425"/>
        <v>2019</v>
      </c>
      <c r="Q2716" t="str">
        <f t="shared" si="426"/>
        <v>JUN</v>
      </c>
    </row>
    <row r="2717" spans="1:17" x14ac:dyDescent="0.25">
      <c r="A2717" s="1">
        <f t="shared" si="427"/>
        <v>43624</v>
      </c>
      <c r="B2717" s="1">
        <f>A2717-J2717+1</f>
        <v>43618</v>
      </c>
      <c r="C2717" s="1">
        <f t="shared" si="428"/>
        <v>43624</v>
      </c>
      <c r="D2717">
        <f>VLOOKUP(C2717,Sheet2!$A$2:$C$471,2,FALSE)</f>
        <v>23</v>
      </c>
      <c r="E2717">
        <f>VLOOKUP($C2717,Sheet2!$A$2:$D$471,4,FALSE)</f>
        <v>6</v>
      </c>
      <c r="F2717" t="str">
        <f>VLOOKUP(E2717,$W$2:$X$13,2,FALSE)</f>
        <v>JUN</v>
      </c>
      <c r="G2717">
        <f t="shared" si="421"/>
        <v>2</v>
      </c>
      <c r="H2717">
        <f>VLOOKUP($C2717,Sheet2!$A$2:$C$471,3,FALSE)</f>
        <v>2019</v>
      </c>
      <c r="I2717" t="str">
        <f t="shared" si="422"/>
        <v>SAT</v>
      </c>
      <c r="J2717">
        <f t="shared" si="429"/>
        <v>7</v>
      </c>
      <c r="K2717">
        <f>IF(ISERROR(VLOOKUP(A2717,Sheet3!$B$2:$B$72,1,FALSE)),0,1)</f>
        <v>0</v>
      </c>
      <c r="L2717">
        <f t="shared" si="423"/>
        <v>1</v>
      </c>
      <c r="N2717">
        <f t="shared" si="424"/>
        <v>6</v>
      </c>
      <c r="O2717">
        <f t="shared" si="420"/>
        <v>2</v>
      </c>
      <c r="P2717">
        <f t="shared" si="425"/>
        <v>2019</v>
      </c>
      <c r="Q2717" t="str">
        <f t="shared" si="426"/>
        <v>JUN</v>
      </c>
    </row>
    <row r="2718" spans="1:17" x14ac:dyDescent="0.25">
      <c r="A2718" s="1">
        <f t="shared" si="427"/>
        <v>43625</v>
      </c>
      <c r="B2718" s="1">
        <f>A2718-J2718+1</f>
        <v>43625</v>
      </c>
      <c r="C2718" s="1">
        <f t="shared" si="428"/>
        <v>43631</v>
      </c>
      <c r="D2718">
        <f>VLOOKUP(C2718,Sheet2!$A$2:$C$471,2,FALSE)</f>
        <v>24</v>
      </c>
      <c r="E2718">
        <f>VLOOKUP($C2718,Sheet2!$A$2:$D$471,4,FALSE)</f>
        <v>6</v>
      </c>
      <c r="F2718" t="str">
        <f>VLOOKUP(E2718,$W$2:$X$13,2,FALSE)</f>
        <v>JUN</v>
      </c>
      <c r="G2718">
        <f t="shared" si="421"/>
        <v>2</v>
      </c>
      <c r="H2718">
        <f>VLOOKUP($C2718,Sheet2!$A$2:$C$471,3,FALSE)</f>
        <v>2019</v>
      </c>
      <c r="I2718" t="str">
        <f t="shared" si="422"/>
        <v>SUN</v>
      </c>
      <c r="J2718">
        <f t="shared" si="429"/>
        <v>1</v>
      </c>
      <c r="K2718">
        <f>IF(ISERROR(VLOOKUP(A2718,Sheet3!$B$2:$B$72,1,FALSE)),0,1)</f>
        <v>0</v>
      </c>
      <c r="L2718">
        <f t="shared" si="423"/>
        <v>1</v>
      </c>
      <c r="N2718">
        <f t="shared" si="424"/>
        <v>6</v>
      </c>
      <c r="O2718">
        <f t="shared" si="420"/>
        <v>2</v>
      </c>
      <c r="P2718">
        <f t="shared" si="425"/>
        <v>2019</v>
      </c>
      <c r="Q2718" t="str">
        <f t="shared" si="426"/>
        <v>JUN</v>
      </c>
    </row>
    <row r="2719" spans="1:17" x14ac:dyDescent="0.25">
      <c r="A2719" s="1">
        <f t="shared" si="427"/>
        <v>43626</v>
      </c>
      <c r="B2719" s="1">
        <f>A2719-J2719+1</f>
        <v>43625</v>
      </c>
      <c r="C2719" s="1">
        <f t="shared" si="428"/>
        <v>43631</v>
      </c>
      <c r="D2719">
        <f>VLOOKUP(C2719,Sheet2!$A$2:$C$471,2,FALSE)</f>
        <v>24</v>
      </c>
      <c r="E2719">
        <f>VLOOKUP($C2719,Sheet2!$A$2:$D$471,4,FALSE)</f>
        <v>6</v>
      </c>
      <c r="F2719" t="str">
        <f>VLOOKUP(E2719,$W$2:$X$13,2,FALSE)</f>
        <v>JUN</v>
      </c>
      <c r="G2719">
        <f t="shared" si="421"/>
        <v>2</v>
      </c>
      <c r="H2719">
        <f>VLOOKUP($C2719,Sheet2!$A$2:$C$471,3,FALSE)</f>
        <v>2019</v>
      </c>
      <c r="I2719" t="str">
        <f t="shared" si="422"/>
        <v>MON</v>
      </c>
      <c r="J2719">
        <f t="shared" si="429"/>
        <v>2</v>
      </c>
      <c r="K2719">
        <f>IF(ISERROR(VLOOKUP(A2719,Sheet3!$B$2:$B$72,1,FALSE)),0,1)</f>
        <v>0</v>
      </c>
      <c r="L2719">
        <f t="shared" si="423"/>
        <v>0</v>
      </c>
      <c r="N2719">
        <f t="shared" si="424"/>
        <v>6</v>
      </c>
      <c r="O2719">
        <f t="shared" si="420"/>
        <v>2</v>
      </c>
      <c r="P2719">
        <f t="shared" si="425"/>
        <v>2019</v>
      </c>
      <c r="Q2719" t="str">
        <f t="shared" si="426"/>
        <v>JUN</v>
      </c>
    </row>
    <row r="2720" spans="1:17" x14ac:dyDescent="0.25">
      <c r="A2720" s="1">
        <f t="shared" si="427"/>
        <v>43627</v>
      </c>
      <c r="B2720" s="1">
        <f>A2720-J2720+1</f>
        <v>43625</v>
      </c>
      <c r="C2720" s="1">
        <f t="shared" si="428"/>
        <v>43631</v>
      </c>
      <c r="D2720">
        <f>VLOOKUP(C2720,Sheet2!$A$2:$C$471,2,FALSE)</f>
        <v>24</v>
      </c>
      <c r="E2720">
        <f>VLOOKUP($C2720,Sheet2!$A$2:$D$471,4,FALSE)</f>
        <v>6</v>
      </c>
      <c r="F2720" t="str">
        <f>VLOOKUP(E2720,$W$2:$X$13,2,FALSE)</f>
        <v>JUN</v>
      </c>
      <c r="G2720">
        <f t="shared" si="421"/>
        <v>2</v>
      </c>
      <c r="H2720">
        <f>VLOOKUP($C2720,Sheet2!$A$2:$C$471,3,FALSE)</f>
        <v>2019</v>
      </c>
      <c r="I2720" t="str">
        <f t="shared" si="422"/>
        <v>TUE</v>
      </c>
      <c r="J2720">
        <f t="shared" si="429"/>
        <v>3</v>
      </c>
      <c r="K2720">
        <f>IF(ISERROR(VLOOKUP(A2720,Sheet3!$B$2:$B$72,1,FALSE)),0,1)</f>
        <v>0</v>
      </c>
      <c r="L2720">
        <f t="shared" si="423"/>
        <v>0</v>
      </c>
      <c r="N2720">
        <f t="shared" si="424"/>
        <v>6</v>
      </c>
      <c r="O2720">
        <f t="shared" si="420"/>
        <v>2</v>
      </c>
      <c r="P2720">
        <f t="shared" si="425"/>
        <v>2019</v>
      </c>
      <c r="Q2720" t="str">
        <f t="shared" si="426"/>
        <v>JUN</v>
      </c>
    </row>
    <row r="2721" spans="1:17" x14ac:dyDescent="0.25">
      <c r="A2721" s="1">
        <f t="shared" si="427"/>
        <v>43628</v>
      </c>
      <c r="B2721" s="1">
        <f>A2721-J2721+1</f>
        <v>43625</v>
      </c>
      <c r="C2721" s="1">
        <f t="shared" si="428"/>
        <v>43631</v>
      </c>
      <c r="D2721">
        <f>VLOOKUP(C2721,Sheet2!$A$2:$C$471,2,FALSE)</f>
        <v>24</v>
      </c>
      <c r="E2721">
        <f>VLOOKUP($C2721,Sheet2!$A$2:$D$471,4,FALSE)</f>
        <v>6</v>
      </c>
      <c r="F2721" t="str">
        <f>VLOOKUP(E2721,$W$2:$X$13,2,FALSE)</f>
        <v>JUN</v>
      </c>
      <c r="G2721">
        <f t="shared" si="421"/>
        <v>2</v>
      </c>
      <c r="H2721">
        <f>VLOOKUP($C2721,Sheet2!$A$2:$C$471,3,FALSE)</f>
        <v>2019</v>
      </c>
      <c r="I2721" t="str">
        <f t="shared" si="422"/>
        <v>WED</v>
      </c>
      <c r="J2721">
        <f t="shared" si="429"/>
        <v>4</v>
      </c>
      <c r="K2721">
        <f>IF(ISERROR(VLOOKUP(A2721,Sheet3!$B$2:$B$72,1,FALSE)),0,1)</f>
        <v>0</v>
      </c>
      <c r="L2721">
        <f t="shared" si="423"/>
        <v>0</v>
      </c>
      <c r="N2721">
        <f t="shared" si="424"/>
        <v>6</v>
      </c>
      <c r="O2721">
        <f t="shared" si="420"/>
        <v>2</v>
      </c>
      <c r="P2721">
        <f t="shared" si="425"/>
        <v>2019</v>
      </c>
      <c r="Q2721" t="str">
        <f t="shared" si="426"/>
        <v>JUN</v>
      </c>
    </row>
    <row r="2722" spans="1:17" x14ac:dyDescent="0.25">
      <c r="A2722" s="1">
        <f t="shared" si="427"/>
        <v>43629</v>
      </c>
      <c r="B2722" s="1">
        <f>A2722-J2722+1</f>
        <v>43625</v>
      </c>
      <c r="C2722" s="1">
        <f t="shared" si="428"/>
        <v>43631</v>
      </c>
      <c r="D2722">
        <f>VLOOKUP(C2722,Sheet2!$A$2:$C$471,2,FALSE)</f>
        <v>24</v>
      </c>
      <c r="E2722">
        <f>VLOOKUP($C2722,Sheet2!$A$2:$D$471,4,FALSE)</f>
        <v>6</v>
      </c>
      <c r="F2722" t="str">
        <f>VLOOKUP(E2722,$W$2:$X$13,2,FALSE)</f>
        <v>JUN</v>
      </c>
      <c r="G2722">
        <f t="shared" si="421"/>
        <v>2</v>
      </c>
      <c r="H2722">
        <f>VLOOKUP($C2722,Sheet2!$A$2:$C$471,3,FALSE)</f>
        <v>2019</v>
      </c>
      <c r="I2722" t="str">
        <f t="shared" si="422"/>
        <v>THU</v>
      </c>
      <c r="J2722">
        <f t="shared" si="429"/>
        <v>5</v>
      </c>
      <c r="K2722">
        <f>IF(ISERROR(VLOOKUP(A2722,Sheet3!$B$2:$B$72,1,FALSE)),0,1)</f>
        <v>0</v>
      </c>
      <c r="L2722">
        <f t="shared" si="423"/>
        <v>0</v>
      </c>
      <c r="N2722">
        <f t="shared" si="424"/>
        <v>6</v>
      </c>
      <c r="O2722">
        <f t="shared" si="420"/>
        <v>2</v>
      </c>
      <c r="P2722">
        <f t="shared" si="425"/>
        <v>2019</v>
      </c>
      <c r="Q2722" t="str">
        <f t="shared" si="426"/>
        <v>JUN</v>
      </c>
    </row>
    <row r="2723" spans="1:17" x14ac:dyDescent="0.25">
      <c r="A2723" s="1">
        <f t="shared" si="427"/>
        <v>43630</v>
      </c>
      <c r="B2723" s="1">
        <f>A2723-J2723+1</f>
        <v>43625</v>
      </c>
      <c r="C2723" s="1">
        <f t="shared" si="428"/>
        <v>43631</v>
      </c>
      <c r="D2723">
        <f>VLOOKUP(C2723,Sheet2!$A$2:$C$471,2,FALSE)</f>
        <v>24</v>
      </c>
      <c r="E2723">
        <f>VLOOKUP($C2723,Sheet2!$A$2:$D$471,4,FALSE)</f>
        <v>6</v>
      </c>
      <c r="F2723" t="str">
        <f>VLOOKUP(E2723,$W$2:$X$13,2,FALSE)</f>
        <v>JUN</v>
      </c>
      <c r="G2723">
        <f t="shared" si="421"/>
        <v>2</v>
      </c>
      <c r="H2723">
        <f>VLOOKUP($C2723,Sheet2!$A$2:$C$471,3,FALSE)</f>
        <v>2019</v>
      </c>
      <c r="I2723" t="str">
        <f t="shared" si="422"/>
        <v>FRI</v>
      </c>
      <c r="J2723">
        <f t="shared" si="429"/>
        <v>6</v>
      </c>
      <c r="K2723">
        <f>IF(ISERROR(VLOOKUP(A2723,Sheet3!$B$2:$B$72,1,FALSE)),0,1)</f>
        <v>0</v>
      </c>
      <c r="L2723">
        <f t="shared" si="423"/>
        <v>0</v>
      </c>
      <c r="N2723">
        <f t="shared" si="424"/>
        <v>6</v>
      </c>
      <c r="O2723">
        <f t="shared" si="420"/>
        <v>2</v>
      </c>
      <c r="P2723">
        <f t="shared" si="425"/>
        <v>2019</v>
      </c>
      <c r="Q2723" t="str">
        <f t="shared" si="426"/>
        <v>JUN</v>
      </c>
    </row>
    <row r="2724" spans="1:17" x14ac:dyDescent="0.25">
      <c r="A2724" s="1">
        <f t="shared" si="427"/>
        <v>43631</v>
      </c>
      <c r="B2724" s="1">
        <f>A2724-J2724+1</f>
        <v>43625</v>
      </c>
      <c r="C2724" s="1">
        <f t="shared" si="428"/>
        <v>43631</v>
      </c>
      <c r="D2724">
        <f>VLOOKUP(C2724,Sheet2!$A$2:$C$471,2,FALSE)</f>
        <v>24</v>
      </c>
      <c r="E2724">
        <f>VLOOKUP($C2724,Sheet2!$A$2:$D$471,4,FALSE)</f>
        <v>6</v>
      </c>
      <c r="F2724" t="str">
        <f>VLOOKUP(E2724,$W$2:$X$13,2,FALSE)</f>
        <v>JUN</v>
      </c>
      <c r="G2724">
        <f t="shared" si="421"/>
        <v>2</v>
      </c>
      <c r="H2724">
        <f>VLOOKUP($C2724,Sheet2!$A$2:$C$471,3,FALSE)</f>
        <v>2019</v>
      </c>
      <c r="I2724" t="str">
        <f t="shared" si="422"/>
        <v>SAT</v>
      </c>
      <c r="J2724">
        <f t="shared" si="429"/>
        <v>7</v>
      </c>
      <c r="K2724">
        <f>IF(ISERROR(VLOOKUP(A2724,Sheet3!$B$2:$B$72,1,FALSE)),0,1)</f>
        <v>0</v>
      </c>
      <c r="L2724">
        <f t="shared" si="423"/>
        <v>1</v>
      </c>
      <c r="N2724">
        <f t="shared" si="424"/>
        <v>6</v>
      </c>
      <c r="O2724">
        <f t="shared" si="420"/>
        <v>2</v>
      </c>
      <c r="P2724">
        <f t="shared" si="425"/>
        <v>2019</v>
      </c>
      <c r="Q2724" t="str">
        <f t="shared" si="426"/>
        <v>JUN</v>
      </c>
    </row>
    <row r="2725" spans="1:17" x14ac:dyDescent="0.25">
      <c r="A2725" s="1">
        <f t="shared" si="427"/>
        <v>43632</v>
      </c>
      <c r="B2725" s="1">
        <f>A2725-J2725+1</f>
        <v>43632</v>
      </c>
      <c r="C2725" s="1">
        <f t="shared" si="428"/>
        <v>43638</v>
      </c>
      <c r="D2725">
        <f>VLOOKUP(C2725,Sheet2!$A$2:$C$471,2,FALSE)</f>
        <v>25</v>
      </c>
      <c r="E2725">
        <f>VLOOKUP($C2725,Sheet2!$A$2:$D$471,4,FALSE)</f>
        <v>6</v>
      </c>
      <c r="F2725" t="str">
        <f>VLOOKUP(E2725,$W$2:$X$13,2,FALSE)</f>
        <v>JUN</v>
      </c>
      <c r="G2725">
        <f t="shared" si="421"/>
        <v>2</v>
      </c>
      <c r="H2725">
        <f>VLOOKUP($C2725,Sheet2!$A$2:$C$471,3,FALSE)</f>
        <v>2019</v>
      </c>
      <c r="I2725" t="str">
        <f t="shared" si="422"/>
        <v>SUN</v>
      </c>
      <c r="J2725">
        <f t="shared" si="429"/>
        <v>1</v>
      </c>
      <c r="K2725">
        <f>IF(ISERROR(VLOOKUP(A2725,Sheet3!$B$2:$B$72,1,FALSE)),0,1)</f>
        <v>0</v>
      </c>
      <c r="L2725">
        <f t="shared" si="423"/>
        <v>1</v>
      </c>
      <c r="N2725">
        <f t="shared" si="424"/>
        <v>6</v>
      </c>
      <c r="O2725">
        <f t="shared" si="420"/>
        <v>2</v>
      </c>
      <c r="P2725">
        <f t="shared" si="425"/>
        <v>2019</v>
      </c>
      <c r="Q2725" t="str">
        <f t="shared" si="426"/>
        <v>JUN</v>
      </c>
    </row>
    <row r="2726" spans="1:17" x14ac:dyDescent="0.25">
      <c r="A2726" s="1">
        <f t="shared" si="427"/>
        <v>43633</v>
      </c>
      <c r="B2726" s="1">
        <f>A2726-J2726+1</f>
        <v>43632</v>
      </c>
      <c r="C2726" s="1">
        <f t="shared" si="428"/>
        <v>43638</v>
      </c>
      <c r="D2726">
        <f>VLOOKUP(C2726,Sheet2!$A$2:$C$471,2,FALSE)</f>
        <v>25</v>
      </c>
      <c r="E2726">
        <f>VLOOKUP($C2726,Sheet2!$A$2:$D$471,4,FALSE)</f>
        <v>6</v>
      </c>
      <c r="F2726" t="str">
        <f>VLOOKUP(E2726,$W$2:$X$13,2,FALSE)</f>
        <v>JUN</v>
      </c>
      <c r="G2726">
        <f t="shared" si="421"/>
        <v>2</v>
      </c>
      <c r="H2726">
        <f>VLOOKUP($C2726,Sheet2!$A$2:$C$471,3,FALSE)</f>
        <v>2019</v>
      </c>
      <c r="I2726" t="str">
        <f t="shared" si="422"/>
        <v>MON</v>
      </c>
      <c r="J2726">
        <f t="shared" si="429"/>
        <v>2</v>
      </c>
      <c r="K2726">
        <f>IF(ISERROR(VLOOKUP(A2726,Sheet3!$B$2:$B$72,1,FALSE)),0,1)</f>
        <v>0</v>
      </c>
      <c r="L2726">
        <f t="shared" si="423"/>
        <v>0</v>
      </c>
      <c r="N2726">
        <f t="shared" si="424"/>
        <v>6</v>
      </c>
      <c r="O2726">
        <f t="shared" si="420"/>
        <v>2</v>
      </c>
      <c r="P2726">
        <f t="shared" si="425"/>
        <v>2019</v>
      </c>
      <c r="Q2726" t="str">
        <f t="shared" si="426"/>
        <v>JUN</v>
      </c>
    </row>
    <row r="2727" spans="1:17" x14ac:dyDescent="0.25">
      <c r="A2727" s="1">
        <f t="shared" si="427"/>
        <v>43634</v>
      </c>
      <c r="B2727" s="1">
        <f>A2727-J2727+1</f>
        <v>43632</v>
      </c>
      <c r="C2727" s="1">
        <f t="shared" si="428"/>
        <v>43638</v>
      </c>
      <c r="D2727">
        <f>VLOOKUP(C2727,Sheet2!$A$2:$C$471,2,FALSE)</f>
        <v>25</v>
      </c>
      <c r="E2727">
        <f>VLOOKUP($C2727,Sheet2!$A$2:$D$471,4,FALSE)</f>
        <v>6</v>
      </c>
      <c r="F2727" t="str">
        <f>VLOOKUP(E2727,$W$2:$X$13,2,FALSE)</f>
        <v>JUN</v>
      </c>
      <c r="G2727">
        <f t="shared" si="421"/>
        <v>2</v>
      </c>
      <c r="H2727">
        <f>VLOOKUP($C2727,Sheet2!$A$2:$C$471,3,FALSE)</f>
        <v>2019</v>
      </c>
      <c r="I2727" t="str">
        <f t="shared" si="422"/>
        <v>TUE</v>
      </c>
      <c r="J2727">
        <f t="shared" si="429"/>
        <v>3</v>
      </c>
      <c r="K2727">
        <f>IF(ISERROR(VLOOKUP(A2727,Sheet3!$B$2:$B$72,1,FALSE)),0,1)</f>
        <v>0</v>
      </c>
      <c r="L2727">
        <f t="shared" si="423"/>
        <v>0</v>
      </c>
      <c r="N2727">
        <f t="shared" si="424"/>
        <v>6</v>
      </c>
      <c r="O2727">
        <f t="shared" si="420"/>
        <v>2</v>
      </c>
      <c r="P2727">
        <f t="shared" si="425"/>
        <v>2019</v>
      </c>
      <c r="Q2727" t="str">
        <f t="shared" si="426"/>
        <v>JUN</v>
      </c>
    </row>
    <row r="2728" spans="1:17" x14ac:dyDescent="0.25">
      <c r="A2728" s="1">
        <f t="shared" si="427"/>
        <v>43635</v>
      </c>
      <c r="B2728" s="1">
        <f>A2728-J2728+1</f>
        <v>43632</v>
      </c>
      <c r="C2728" s="1">
        <f t="shared" si="428"/>
        <v>43638</v>
      </c>
      <c r="D2728">
        <f>VLOOKUP(C2728,Sheet2!$A$2:$C$471,2,FALSE)</f>
        <v>25</v>
      </c>
      <c r="E2728">
        <f>VLOOKUP($C2728,Sheet2!$A$2:$D$471,4,FALSE)</f>
        <v>6</v>
      </c>
      <c r="F2728" t="str">
        <f>VLOOKUP(E2728,$W$2:$X$13,2,FALSE)</f>
        <v>JUN</v>
      </c>
      <c r="G2728">
        <f t="shared" si="421"/>
        <v>2</v>
      </c>
      <c r="H2728">
        <f>VLOOKUP($C2728,Sheet2!$A$2:$C$471,3,FALSE)</f>
        <v>2019</v>
      </c>
      <c r="I2728" t="str">
        <f t="shared" si="422"/>
        <v>WED</v>
      </c>
      <c r="J2728">
        <f t="shared" si="429"/>
        <v>4</v>
      </c>
      <c r="K2728">
        <f>IF(ISERROR(VLOOKUP(A2728,Sheet3!$B$2:$B$72,1,FALSE)),0,1)</f>
        <v>0</v>
      </c>
      <c r="L2728">
        <f t="shared" si="423"/>
        <v>0</v>
      </c>
      <c r="N2728">
        <f t="shared" si="424"/>
        <v>6</v>
      </c>
      <c r="O2728">
        <f t="shared" si="420"/>
        <v>2</v>
      </c>
      <c r="P2728">
        <f t="shared" si="425"/>
        <v>2019</v>
      </c>
      <c r="Q2728" t="str">
        <f t="shared" si="426"/>
        <v>JUN</v>
      </c>
    </row>
    <row r="2729" spans="1:17" x14ac:dyDescent="0.25">
      <c r="A2729" s="1">
        <f t="shared" si="427"/>
        <v>43636</v>
      </c>
      <c r="B2729" s="1">
        <f>A2729-J2729+1</f>
        <v>43632</v>
      </c>
      <c r="C2729" s="1">
        <f t="shared" si="428"/>
        <v>43638</v>
      </c>
      <c r="D2729">
        <f>VLOOKUP(C2729,Sheet2!$A$2:$C$471,2,FALSE)</f>
        <v>25</v>
      </c>
      <c r="E2729">
        <f>VLOOKUP($C2729,Sheet2!$A$2:$D$471,4,FALSE)</f>
        <v>6</v>
      </c>
      <c r="F2729" t="str">
        <f>VLOOKUP(E2729,$W$2:$X$13,2,FALSE)</f>
        <v>JUN</v>
      </c>
      <c r="G2729">
        <f t="shared" si="421"/>
        <v>2</v>
      </c>
      <c r="H2729">
        <f>VLOOKUP($C2729,Sheet2!$A$2:$C$471,3,FALSE)</f>
        <v>2019</v>
      </c>
      <c r="I2729" t="str">
        <f t="shared" si="422"/>
        <v>THU</v>
      </c>
      <c r="J2729">
        <f t="shared" si="429"/>
        <v>5</v>
      </c>
      <c r="K2729">
        <f>IF(ISERROR(VLOOKUP(A2729,Sheet3!$B$2:$B$72,1,FALSE)),0,1)</f>
        <v>0</v>
      </c>
      <c r="L2729">
        <f t="shared" si="423"/>
        <v>0</v>
      </c>
      <c r="N2729">
        <f t="shared" si="424"/>
        <v>6</v>
      </c>
      <c r="O2729">
        <f t="shared" si="420"/>
        <v>2</v>
      </c>
      <c r="P2729">
        <f t="shared" si="425"/>
        <v>2019</v>
      </c>
      <c r="Q2729" t="str">
        <f t="shared" si="426"/>
        <v>JUN</v>
      </c>
    </row>
    <row r="2730" spans="1:17" x14ac:dyDescent="0.25">
      <c r="A2730" s="1">
        <f t="shared" si="427"/>
        <v>43637</v>
      </c>
      <c r="B2730" s="1">
        <f>A2730-J2730+1</f>
        <v>43632</v>
      </c>
      <c r="C2730" s="1">
        <f t="shared" si="428"/>
        <v>43638</v>
      </c>
      <c r="D2730">
        <f>VLOOKUP(C2730,Sheet2!$A$2:$C$471,2,FALSE)</f>
        <v>25</v>
      </c>
      <c r="E2730">
        <f>VLOOKUP($C2730,Sheet2!$A$2:$D$471,4,FALSE)</f>
        <v>6</v>
      </c>
      <c r="F2730" t="str">
        <f>VLOOKUP(E2730,$W$2:$X$13,2,FALSE)</f>
        <v>JUN</v>
      </c>
      <c r="G2730">
        <f t="shared" si="421"/>
        <v>2</v>
      </c>
      <c r="H2730">
        <f>VLOOKUP($C2730,Sheet2!$A$2:$C$471,3,FALSE)</f>
        <v>2019</v>
      </c>
      <c r="I2730" t="str">
        <f t="shared" si="422"/>
        <v>FRI</v>
      </c>
      <c r="J2730">
        <f t="shared" si="429"/>
        <v>6</v>
      </c>
      <c r="K2730">
        <f>IF(ISERROR(VLOOKUP(A2730,Sheet3!$B$2:$B$72,1,FALSE)),0,1)</f>
        <v>0</v>
      </c>
      <c r="L2730">
        <f t="shared" si="423"/>
        <v>0</v>
      </c>
      <c r="N2730">
        <f t="shared" si="424"/>
        <v>6</v>
      </c>
      <c r="O2730">
        <f t="shared" si="420"/>
        <v>2</v>
      </c>
      <c r="P2730">
        <f t="shared" si="425"/>
        <v>2019</v>
      </c>
      <c r="Q2730" t="str">
        <f t="shared" si="426"/>
        <v>JUN</v>
      </c>
    </row>
    <row r="2731" spans="1:17" x14ac:dyDescent="0.25">
      <c r="A2731" s="1">
        <f t="shared" si="427"/>
        <v>43638</v>
      </c>
      <c r="B2731" s="1">
        <f>A2731-J2731+1</f>
        <v>43632</v>
      </c>
      <c r="C2731" s="1">
        <f t="shared" si="428"/>
        <v>43638</v>
      </c>
      <c r="D2731">
        <f>VLOOKUP(C2731,Sheet2!$A$2:$C$471,2,FALSE)</f>
        <v>25</v>
      </c>
      <c r="E2731">
        <f>VLOOKUP($C2731,Sheet2!$A$2:$D$471,4,FALSE)</f>
        <v>6</v>
      </c>
      <c r="F2731" t="str">
        <f>VLOOKUP(E2731,$W$2:$X$13,2,FALSE)</f>
        <v>JUN</v>
      </c>
      <c r="G2731">
        <f t="shared" si="421"/>
        <v>2</v>
      </c>
      <c r="H2731">
        <f>VLOOKUP($C2731,Sheet2!$A$2:$C$471,3,FALSE)</f>
        <v>2019</v>
      </c>
      <c r="I2731" t="str">
        <f t="shared" si="422"/>
        <v>SAT</v>
      </c>
      <c r="J2731">
        <f t="shared" si="429"/>
        <v>7</v>
      </c>
      <c r="K2731">
        <f>IF(ISERROR(VLOOKUP(A2731,Sheet3!$B$2:$B$72,1,FALSE)),0,1)</f>
        <v>0</v>
      </c>
      <c r="L2731">
        <f t="shared" si="423"/>
        <v>1</v>
      </c>
      <c r="N2731">
        <f t="shared" si="424"/>
        <v>6</v>
      </c>
      <c r="O2731">
        <f t="shared" si="420"/>
        <v>2</v>
      </c>
      <c r="P2731">
        <f t="shared" si="425"/>
        <v>2019</v>
      </c>
      <c r="Q2731" t="str">
        <f t="shared" si="426"/>
        <v>JUN</v>
      </c>
    </row>
    <row r="2732" spans="1:17" x14ac:dyDescent="0.25">
      <c r="A2732" s="1">
        <f t="shared" si="427"/>
        <v>43639</v>
      </c>
      <c r="B2732" s="1">
        <f>A2732-J2732+1</f>
        <v>43639</v>
      </c>
      <c r="C2732" s="1">
        <f t="shared" si="428"/>
        <v>43645</v>
      </c>
      <c r="D2732">
        <f>VLOOKUP(C2732,Sheet2!$A$2:$C$471,2,FALSE)</f>
        <v>26</v>
      </c>
      <c r="E2732">
        <f>VLOOKUP($C2732,Sheet2!$A$2:$D$471,4,FALSE)</f>
        <v>6</v>
      </c>
      <c r="F2732" t="str">
        <f>VLOOKUP(E2732,$W$2:$X$13,2,FALSE)</f>
        <v>JUN</v>
      </c>
      <c r="G2732">
        <f t="shared" si="421"/>
        <v>2</v>
      </c>
      <c r="H2732">
        <f>VLOOKUP($C2732,Sheet2!$A$2:$C$471,3,FALSE)</f>
        <v>2019</v>
      </c>
      <c r="I2732" t="str">
        <f t="shared" si="422"/>
        <v>SUN</v>
      </c>
      <c r="J2732">
        <f t="shared" si="429"/>
        <v>1</v>
      </c>
      <c r="K2732">
        <f>IF(ISERROR(VLOOKUP(A2732,Sheet3!$B$2:$B$72,1,FALSE)),0,1)</f>
        <v>0</v>
      </c>
      <c r="L2732">
        <f t="shared" si="423"/>
        <v>1</v>
      </c>
      <c r="N2732">
        <f t="shared" si="424"/>
        <v>6</v>
      </c>
      <c r="O2732">
        <f t="shared" si="420"/>
        <v>2</v>
      </c>
      <c r="P2732">
        <f t="shared" si="425"/>
        <v>2019</v>
      </c>
      <c r="Q2732" t="str">
        <f t="shared" si="426"/>
        <v>JUN</v>
      </c>
    </row>
    <row r="2733" spans="1:17" x14ac:dyDescent="0.25">
      <c r="A2733" s="1">
        <f t="shared" si="427"/>
        <v>43640</v>
      </c>
      <c r="B2733" s="1">
        <f>A2733-J2733+1</f>
        <v>43639</v>
      </c>
      <c r="C2733" s="1">
        <f t="shared" si="428"/>
        <v>43645</v>
      </c>
      <c r="D2733">
        <f>VLOOKUP(C2733,Sheet2!$A$2:$C$471,2,FALSE)</f>
        <v>26</v>
      </c>
      <c r="E2733">
        <f>VLOOKUP($C2733,Sheet2!$A$2:$D$471,4,FALSE)</f>
        <v>6</v>
      </c>
      <c r="F2733" t="str">
        <f>VLOOKUP(E2733,$W$2:$X$13,2,FALSE)</f>
        <v>JUN</v>
      </c>
      <c r="G2733">
        <f t="shared" si="421"/>
        <v>2</v>
      </c>
      <c r="H2733">
        <f>VLOOKUP($C2733,Sheet2!$A$2:$C$471,3,FALSE)</f>
        <v>2019</v>
      </c>
      <c r="I2733" t="str">
        <f t="shared" si="422"/>
        <v>MON</v>
      </c>
      <c r="J2733">
        <f t="shared" si="429"/>
        <v>2</v>
      </c>
      <c r="K2733">
        <f>IF(ISERROR(VLOOKUP(A2733,Sheet3!$B$2:$B$72,1,FALSE)),0,1)</f>
        <v>0</v>
      </c>
      <c r="L2733">
        <f t="shared" si="423"/>
        <v>0</v>
      </c>
      <c r="N2733">
        <f t="shared" si="424"/>
        <v>6</v>
      </c>
      <c r="O2733">
        <f t="shared" si="420"/>
        <v>2</v>
      </c>
      <c r="P2733">
        <f t="shared" si="425"/>
        <v>2019</v>
      </c>
      <c r="Q2733" t="str">
        <f t="shared" si="426"/>
        <v>JUN</v>
      </c>
    </row>
    <row r="2734" spans="1:17" x14ac:dyDescent="0.25">
      <c r="A2734" s="1">
        <f t="shared" si="427"/>
        <v>43641</v>
      </c>
      <c r="B2734" s="1">
        <f>A2734-J2734+1</f>
        <v>43639</v>
      </c>
      <c r="C2734" s="1">
        <f t="shared" si="428"/>
        <v>43645</v>
      </c>
      <c r="D2734">
        <f>VLOOKUP(C2734,Sheet2!$A$2:$C$471,2,FALSE)</f>
        <v>26</v>
      </c>
      <c r="E2734">
        <f>VLOOKUP($C2734,Sheet2!$A$2:$D$471,4,FALSE)</f>
        <v>6</v>
      </c>
      <c r="F2734" t="str">
        <f>VLOOKUP(E2734,$W$2:$X$13,2,FALSE)</f>
        <v>JUN</v>
      </c>
      <c r="G2734">
        <f t="shared" si="421"/>
        <v>2</v>
      </c>
      <c r="H2734">
        <f>VLOOKUP($C2734,Sheet2!$A$2:$C$471,3,FALSE)</f>
        <v>2019</v>
      </c>
      <c r="I2734" t="str">
        <f t="shared" si="422"/>
        <v>TUE</v>
      </c>
      <c r="J2734">
        <f t="shared" si="429"/>
        <v>3</v>
      </c>
      <c r="K2734">
        <f>IF(ISERROR(VLOOKUP(A2734,Sheet3!$B$2:$B$72,1,FALSE)),0,1)</f>
        <v>0</v>
      </c>
      <c r="L2734">
        <f t="shared" si="423"/>
        <v>0</v>
      </c>
      <c r="N2734">
        <f t="shared" si="424"/>
        <v>6</v>
      </c>
      <c r="O2734">
        <f t="shared" si="420"/>
        <v>2</v>
      </c>
      <c r="P2734">
        <f t="shared" si="425"/>
        <v>2019</v>
      </c>
      <c r="Q2734" t="str">
        <f t="shared" si="426"/>
        <v>JUN</v>
      </c>
    </row>
    <row r="2735" spans="1:17" x14ac:dyDescent="0.25">
      <c r="A2735" s="1">
        <f t="shared" si="427"/>
        <v>43642</v>
      </c>
      <c r="B2735" s="1">
        <f>A2735-J2735+1</f>
        <v>43639</v>
      </c>
      <c r="C2735" s="1">
        <f t="shared" si="428"/>
        <v>43645</v>
      </c>
      <c r="D2735">
        <f>VLOOKUP(C2735,Sheet2!$A$2:$C$471,2,FALSE)</f>
        <v>26</v>
      </c>
      <c r="E2735">
        <f>VLOOKUP($C2735,Sheet2!$A$2:$D$471,4,FALSE)</f>
        <v>6</v>
      </c>
      <c r="F2735" t="str">
        <f>VLOOKUP(E2735,$W$2:$X$13,2,FALSE)</f>
        <v>JUN</v>
      </c>
      <c r="G2735">
        <f t="shared" si="421"/>
        <v>2</v>
      </c>
      <c r="H2735">
        <f>VLOOKUP($C2735,Sheet2!$A$2:$C$471,3,FALSE)</f>
        <v>2019</v>
      </c>
      <c r="I2735" t="str">
        <f t="shared" si="422"/>
        <v>WED</v>
      </c>
      <c r="J2735">
        <f t="shared" si="429"/>
        <v>4</v>
      </c>
      <c r="K2735">
        <f>IF(ISERROR(VLOOKUP(A2735,Sheet3!$B$2:$B$72,1,FALSE)),0,1)</f>
        <v>0</v>
      </c>
      <c r="L2735">
        <f t="shared" si="423"/>
        <v>0</v>
      </c>
      <c r="N2735">
        <f t="shared" si="424"/>
        <v>6</v>
      </c>
      <c r="O2735">
        <f t="shared" si="420"/>
        <v>2</v>
      </c>
      <c r="P2735">
        <f t="shared" si="425"/>
        <v>2019</v>
      </c>
      <c r="Q2735" t="str">
        <f t="shared" si="426"/>
        <v>JUN</v>
      </c>
    </row>
    <row r="2736" spans="1:17" x14ac:dyDescent="0.25">
      <c r="A2736" s="1">
        <f t="shared" si="427"/>
        <v>43643</v>
      </c>
      <c r="B2736" s="1">
        <f>A2736-J2736+1</f>
        <v>43639</v>
      </c>
      <c r="C2736" s="1">
        <f t="shared" si="428"/>
        <v>43645</v>
      </c>
      <c r="D2736">
        <f>VLOOKUP(C2736,Sheet2!$A$2:$C$471,2,FALSE)</f>
        <v>26</v>
      </c>
      <c r="E2736">
        <f>VLOOKUP($C2736,Sheet2!$A$2:$D$471,4,FALSE)</f>
        <v>6</v>
      </c>
      <c r="F2736" t="str">
        <f>VLOOKUP(E2736,$W$2:$X$13,2,FALSE)</f>
        <v>JUN</v>
      </c>
      <c r="G2736">
        <f t="shared" si="421"/>
        <v>2</v>
      </c>
      <c r="H2736">
        <f>VLOOKUP($C2736,Sheet2!$A$2:$C$471,3,FALSE)</f>
        <v>2019</v>
      </c>
      <c r="I2736" t="str">
        <f t="shared" si="422"/>
        <v>THU</v>
      </c>
      <c r="J2736">
        <f t="shared" si="429"/>
        <v>5</v>
      </c>
      <c r="K2736">
        <f>IF(ISERROR(VLOOKUP(A2736,Sheet3!$B$2:$B$72,1,FALSE)),0,1)</f>
        <v>0</v>
      </c>
      <c r="L2736">
        <f t="shared" si="423"/>
        <v>0</v>
      </c>
      <c r="N2736">
        <f t="shared" si="424"/>
        <v>6</v>
      </c>
      <c r="O2736">
        <f t="shared" si="420"/>
        <v>2</v>
      </c>
      <c r="P2736">
        <f t="shared" si="425"/>
        <v>2019</v>
      </c>
      <c r="Q2736" t="str">
        <f t="shared" si="426"/>
        <v>JUN</v>
      </c>
    </row>
    <row r="2737" spans="1:17" x14ac:dyDescent="0.25">
      <c r="A2737" s="1">
        <f t="shared" si="427"/>
        <v>43644</v>
      </c>
      <c r="B2737" s="1">
        <f>A2737-J2737+1</f>
        <v>43639</v>
      </c>
      <c r="C2737" s="1">
        <f t="shared" si="428"/>
        <v>43645</v>
      </c>
      <c r="D2737">
        <f>VLOOKUP(C2737,Sheet2!$A$2:$C$471,2,FALSE)</f>
        <v>26</v>
      </c>
      <c r="E2737">
        <f>VLOOKUP($C2737,Sheet2!$A$2:$D$471,4,FALSE)</f>
        <v>6</v>
      </c>
      <c r="F2737" t="str">
        <f>VLOOKUP(E2737,$W$2:$X$13,2,FALSE)</f>
        <v>JUN</v>
      </c>
      <c r="G2737">
        <f t="shared" si="421"/>
        <v>2</v>
      </c>
      <c r="H2737">
        <f>VLOOKUP($C2737,Sheet2!$A$2:$C$471,3,FALSE)</f>
        <v>2019</v>
      </c>
      <c r="I2737" t="str">
        <f t="shared" si="422"/>
        <v>FRI</v>
      </c>
      <c r="J2737">
        <f t="shared" si="429"/>
        <v>6</v>
      </c>
      <c r="K2737">
        <f>IF(ISERROR(VLOOKUP(A2737,Sheet3!$B$2:$B$72,1,FALSE)),0,1)</f>
        <v>0</v>
      </c>
      <c r="L2737">
        <f t="shared" si="423"/>
        <v>0</v>
      </c>
      <c r="N2737">
        <f t="shared" si="424"/>
        <v>6</v>
      </c>
      <c r="O2737">
        <f t="shared" si="420"/>
        <v>2</v>
      </c>
      <c r="P2737">
        <f t="shared" si="425"/>
        <v>2019</v>
      </c>
      <c r="Q2737" t="str">
        <f t="shared" si="426"/>
        <v>JUN</v>
      </c>
    </row>
    <row r="2738" spans="1:17" x14ac:dyDescent="0.25">
      <c r="A2738" s="1">
        <f t="shared" si="427"/>
        <v>43645</v>
      </c>
      <c r="B2738" s="1">
        <f>A2738-J2738+1</f>
        <v>43639</v>
      </c>
      <c r="C2738" s="1">
        <f t="shared" si="428"/>
        <v>43645</v>
      </c>
      <c r="D2738">
        <f>VLOOKUP(C2738,Sheet2!$A$2:$C$471,2,FALSE)</f>
        <v>26</v>
      </c>
      <c r="E2738">
        <f>VLOOKUP($C2738,Sheet2!$A$2:$D$471,4,FALSE)</f>
        <v>6</v>
      </c>
      <c r="F2738" t="str">
        <f>VLOOKUP(E2738,$W$2:$X$13,2,FALSE)</f>
        <v>JUN</v>
      </c>
      <c r="G2738">
        <f t="shared" si="421"/>
        <v>2</v>
      </c>
      <c r="H2738">
        <f>VLOOKUP($C2738,Sheet2!$A$2:$C$471,3,FALSE)</f>
        <v>2019</v>
      </c>
      <c r="I2738" t="str">
        <f t="shared" si="422"/>
        <v>SAT</v>
      </c>
      <c r="J2738">
        <f t="shared" si="429"/>
        <v>7</v>
      </c>
      <c r="K2738">
        <f>IF(ISERROR(VLOOKUP(A2738,Sheet3!$B$2:$B$72,1,FALSE)),0,1)</f>
        <v>0</v>
      </c>
      <c r="L2738">
        <f t="shared" si="423"/>
        <v>1</v>
      </c>
      <c r="N2738">
        <f t="shared" si="424"/>
        <v>6</v>
      </c>
      <c r="O2738">
        <f t="shared" si="420"/>
        <v>2</v>
      </c>
      <c r="P2738">
        <f t="shared" si="425"/>
        <v>2019</v>
      </c>
      <c r="Q2738" t="str">
        <f t="shared" si="426"/>
        <v>JUN</v>
      </c>
    </row>
    <row r="2739" spans="1:17" x14ac:dyDescent="0.25">
      <c r="A2739" s="1">
        <f t="shared" si="427"/>
        <v>43646</v>
      </c>
      <c r="B2739" s="1">
        <f>A2739-J2739+1</f>
        <v>43646</v>
      </c>
      <c r="C2739" s="1">
        <f t="shared" si="428"/>
        <v>43652</v>
      </c>
      <c r="D2739">
        <f>VLOOKUP(C2739,Sheet2!$A$2:$C$471,2,FALSE)</f>
        <v>27</v>
      </c>
      <c r="E2739">
        <f>VLOOKUP($C2739,Sheet2!$A$2:$D$471,4,FALSE)</f>
        <v>7</v>
      </c>
      <c r="F2739" t="str">
        <f>VLOOKUP(E2739,$W$2:$X$13,2,FALSE)</f>
        <v>JUL</v>
      </c>
      <c r="G2739">
        <f t="shared" si="421"/>
        <v>3</v>
      </c>
      <c r="H2739">
        <f>VLOOKUP($C2739,Sheet2!$A$2:$C$471,3,FALSE)</f>
        <v>2019</v>
      </c>
      <c r="I2739" t="str">
        <f t="shared" si="422"/>
        <v>SUN</v>
      </c>
      <c r="J2739">
        <f t="shared" si="429"/>
        <v>1</v>
      </c>
      <c r="K2739">
        <f>IF(ISERROR(VLOOKUP(A2739,Sheet3!$B$2:$B$72,1,FALSE)),0,1)</f>
        <v>0</v>
      </c>
      <c r="L2739">
        <f t="shared" si="423"/>
        <v>1</v>
      </c>
      <c r="N2739">
        <f t="shared" si="424"/>
        <v>6</v>
      </c>
      <c r="O2739">
        <f t="shared" si="420"/>
        <v>2</v>
      </c>
      <c r="P2739">
        <f t="shared" si="425"/>
        <v>2019</v>
      </c>
      <c r="Q2739" t="str">
        <f t="shared" si="426"/>
        <v>JUN</v>
      </c>
    </row>
    <row r="2740" spans="1:17" x14ac:dyDescent="0.25">
      <c r="A2740" s="1">
        <f t="shared" si="427"/>
        <v>43647</v>
      </c>
      <c r="B2740" s="1">
        <f>A2740-J2740+1</f>
        <v>43646</v>
      </c>
      <c r="C2740" s="1">
        <f t="shared" si="428"/>
        <v>43652</v>
      </c>
      <c r="D2740">
        <f>VLOOKUP(C2740,Sheet2!$A$2:$C$471,2,FALSE)</f>
        <v>27</v>
      </c>
      <c r="E2740">
        <f>VLOOKUP($C2740,Sheet2!$A$2:$D$471,4,FALSE)</f>
        <v>7</v>
      </c>
      <c r="F2740" t="str">
        <f>VLOOKUP(E2740,$W$2:$X$13,2,FALSE)</f>
        <v>JUL</v>
      </c>
      <c r="G2740">
        <f t="shared" si="421"/>
        <v>3</v>
      </c>
      <c r="H2740">
        <f>VLOOKUP($C2740,Sheet2!$A$2:$C$471,3,FALSE)</f>
        <v>2019</v>
      </c>
      <c r="I2740" t="str">
        <f t="shared" si="422"/>
        <v>MON</v>
      </c>
      <c r="J2740">
        <f t="shared" si="429"/>
        <v>2</v>
      </c>
      <c r="K2740">
        <f>IF(ISERROR(VLOOKUP(A2740,Sheet3!$B$2:$B$72,1,FALSE)),0,1)</f>
        <v>0</v>
      </c>
      <c r="L2740">
        <f t="shared" si="423"/>
        <v>0</v>
      </c>
      <c r="N2740">
        <f t="shared" si="424"/>
        <v>7</v>
      </c>
      <c r="O2740">
        <f t="shared" ref="O2740:O2803" si="430">ROUNDUP(N2740/3,0)</f>
        <v>3</v>
      </c>
      <c r="P2740">
        <f t="shared" si="425"/>
        <v>2019</v>
      </c>
      <c r="Q2740" t="str">
        <f t="shared" si="426"/>
        <v>JUL</v>
      </c>
    </row>
    <row r="2741" spans="1:17" x14ac:dyDescent="0.25">
      <c r="A2741" s="1">
        <f t="shared" si="427"/>
        <v>43648</v>
      </c>
      <c r="B2741" s="1">
        <f>A2741-J2741+1</f>
        <v>43646</v>
      </c>
      <c r="C2741" s="1">
        <f t="shared" si="428"/>
        <v>43652</v>
      </c>
      <c r="D2741">
        <f>VLOOKUP(C2741,Sheet2!$A$2:$C$471,2,FALSE)</f>
        <v>27</v>
      </c>
      <c r="E2741">
        <f>VLOOKUP($C2741,Sheet2!$A$2:$D$471,4,FALSE)</f>
        <v>7</v>
      </c>
      <c r="F2741" t="str">
        <f>VLOOKUP(E2741,$W$2:$X$13,2,FALSE)</f>
        <v>JUL</v>
      </c>
      <c r="G2741">
        <f t="shared" si="421"/>
        <v>3</v>
      </c>
      <c r="H2741">
        <f>VLOOKUP($C2741,Sheet2!$A$2:$C$471,3,FALSE)</f>
        <v>2019</v>
      </c>
      <c r="I2741" t="str">
        <f t="shared" si="422"/>
        <v>TUE</v>
      </c>
      <c r="J2741">
        <f t="shared" si="429"/>
        <v>3</v>
      </c>
      <c r="K2741">
        <f>IF(ISERROR(VLOOKUP(A2741,Sheet3!$B$2:$B$72,1,FALSE)),0,1)</f>
        <v>0</v>
      </c>
      <c r="L2741">
        <f t="shared" si="423"/>
        <v>0</v>
      </c>
      <c r="N2741">
        <f t="shared" si="424"/>
        <v>7</v>
      </c>
      <c r="O2741">
        <f t="shared" si="430"/>
        <v>3</v>
      </c>
      <c r="P2741">
        <f t="shared" si="425"/>
        <v>2019</v>
      </c>
      <c r="Q2741" t="str">
        <f t="shared" si="426"/>
        <v>JUL</v>
      </c>
    </row>
    <row r="2742" spans="1:17" x14ac:dyDescent="0.25">
      <c r="A2742" s="1">
        <f t="shared" si="427"/>
        <v>43649</v>
      </c>
      <c r="B2742" s="1">
        <f>A2742-J2742+1</f>
        <v>43646</v>
      </c>
      <c r="C2742" s="1">
        <f t="shared" si="428"/>
        <v>43652</v>
      </c>
      <c r="D2742">
        <f>VLOOKUP(C2742,Sheet2!$A$2:$C$471,2,FALSE)</f>
        <v>27</v>
      </c>
      <c r="E2742">
        <f>VLOOKUP($C2742,Sheet2!$A$2:$D$471,4,FALSE)</f>
        <v>7</v>
      </c>
      <c r="F2742" t="str">
        <f>VLOOKUP(E2742,$W$2:$X$13,2,FALSE)</f>
        <v>JUL</v>
      </c>
      <c r="G2742">
        <f t="shared" si="421"/>
        <v>3</v>
      </c>
      <c r="H2742">
        <f>VLOOKUP($C2742,Sheet2!$A$2:$C$471,3,FALSE)</f>
        <v>2019</v>
      </c>
      <c r="I2742" t="str">
        <f t="shared" si="422"/>
        <v>WED</v>
      </c>
      <c r="J2742">
        <f t="shared" si="429"/>
        <v>4</v>
      </c>
      <c r="K2742">
        <f>IF(ISERROR(VLOOKUP(A2742,Sheet3!$B$2:$B$72,1,FALSE)),0,1)</f>
        <v>0</v>
      </c>
      <c r="L2742">
        <f t="shared" si="423"/>
        <v>0</v>
      </c>
      <c r="N2742">
        <f t="shared" si="424"/>
        <v>7</v>
      </c>
      <c r="O2742">
        <f t="shared" si="430"/>
        <v>3</v>
      </c>
      <c r="P2742">
        <f t="shared" si="425"/>
        <v>2019</v>
      </c>
      <c r="Q2742" t="str">
        <f t="shared" si="426"/>
        <v>JUL</v>
      </c>
    </row>
    <row r="2743" spans="1:17" x14ac:dyDescent="0.25">
      <c r="A2743" s="1">
        <f t="shared" si="427"/>
        <v>43650</v>
      </c>
      <c r="B2743" s="1">
        <f>A2743-J2743+1</f>
        <v>43646</v>
      </c>
      <c r="C2743" s="1">
        <f t="shared" si="428"/>
        <v>43652</v>
      </c>
      <c r="D2743">
        <f>VLOOKUP(C2743,Sheet2!$A$2:$C$471,2,FALSE)</f>
        <v>27</v>
      </c>
      <c r="E2743">
        <f>VLOOKUP($C2743,Sheet2!$A$2:$D$471,4,FALSE)</f>
        <v>7</v>
      </c>
      <c r="F2743" t="str">
        <f>VLOOKUP(E2743,$W$2:$X$13,2,FALSE)</f>
        <v>JUL</v>
      </c>
      <c r="G2743">
        <f t="shared" si="421"/>
        <v>3</v>
      </c>
      <c r="H2743">
        <f>VLOOKUP($C2743,Sheet2!$A$2:$C$471,3,FALSE)</f>
        <v>2019</v>
      </c>
      <c r="I2743" t="str">
        <f t="shared" si="422"/>
        <v>THU</v>
      </c>
      <c r="J2743">
        <f t="shared" si="429"/>
        <v>5</v>
      </c>
      <c r="K2743">
        <f>IF(ISERROR(VLOOKUP(A2743,Sheet3!$B$2:$B$72,1,FALSE)),0,1)</f>
        <v>1</v>
      </c>
      <c r="L2743">
        <f t="shared" si="423"/>
        <v>0</v>
      </c>
      <c r="N2743">
        <f t="shared" si="424"/>
        <v>7</v>
      </c>
      <c r="O2743">
        <f t="shared" si="430"/>
        <v>3</v>
      </c>
      <c r="P2743">
        <f t="shared" si="425"/>
        <v>2019</v>
      </c>
      <c r="Q2743" t="str">
        <f t="shared" si="426"/>
        <v>JUL</v>
      </c>
    </row>
    <row r="2744" spans="1:17" x14ac:dyDescent="0.25">
      <c r="A2744" s="1">
        <f t="shared" si="427"/>
        <v>43651</v>
      </c>
      <c r="B2744" s="1">
        <f>A2744-J2744+1</f>
        <v>43646</v>
      </c>
      <c r="C2744" s="1">
        <f t="shared" si="428"/>
        <v>43652</v>
      </c>
      <c r="D2744">
        <f>VLOOKUP(C2744,Sheet2!$A$2:$C$471,2,FALSE)</f>
        <v>27</v>
      </c>
      <c r="E2744">
        <f>VLOOKUP($C2744,Sheet2!$A$2:$D$471,4,FALSE)</f>
        <v>7</v>
      </c>
      <c r="F2744" t="str">
        <f>VLOOKUP(E2744,$W$2:$X$13,2,FALSE)</f>
        <v>JUL</v>
      </c>
      <c r="G2744">
        <f t="shared" si="421"/>
        <v>3</v>
      </c>
      <c r="H2744">
        <f>VLOOKUP($C2744,Sheet2!$A$2:$C$471,3,FALSE)</f>
        <v>2019</v>
      </c>
      <c r="I2744" t="str">
        <f t="shared" si="422"/>
        <v>FRI</v>
      </c>
      <c r="J2744">
        <f t="shared" si="429"/>
        <v>6</v>
      </c>
      <c r="K2744">
        <f>IF(ISERROR(VLOOKUP(A2744,Sheet3!$B$2:$B$72,1,FALSE)),0,1)</f>
        <v>0</v>
      </c>
      <c r="L2744">
        <f t="shared" si="423"/>
        <v>0</v>
      </c>
      <c r="N2744">
        <f t="shared" si="424"/>
        <v>7</v>
      </c>
      <c r="O2744">
        <f t="shared" si="430"/>
        <v>3</v>
      </c>
      <c r="P2744">
        <f t="shared" si="425"/>
        <v>2019</v>
      </c>
      <c r="Q2744" t="str">
        <f t="shared" si="426"/>
        <v>JUL</v>
      </c>
    </row>
    <row r="2745" spans="1:17" x14ac:dyDescent="0.25">
      <c r="A2745" s="1">
        <f t="shared" si="427"/>
        <v>43652</v>
      </c>
      <c r="B2745" s="1">
        <f>A2745-J2745+1</f>
        <v>43646</v>
      </c>
      <c r="C2745" s="1">
        <f t="shared" si="428"/>
        <v>43652</v>
      </c>
      <c r="D2745">
        <f>VLOOKUP(C2745,Sheet2!$A$2:$C$471,2,FALSE)</f>
        <v>27</v>
      </c>
      <c r="E2745">
        <f>VLOOKUP($C2745,Sheet2!$A$2:$D$471,4,FALSE)</f>
        <v>7</v>
      </c>
      <c r="F2745" t="str">
        <f>VLOOKUP(E2745,$W$2:$X$13,2,FALSE)</f>
        <v>JUL</v>
      </c>
      <c r="G2745">
        <f t="shared" si="421"/>
        <v>3</v>
      </c>
      <c r="H2745">
        <f>VLOOKUP($C2745,Sheet2!$A$2:$C$471,3,FALSE)</f>
        <v>2019</v>
      </c>
      <c r="I2745" t="str">
        <f t="shared" si="422"/>
        <v>SAT</v>
      </c>
      <c r="J2745">
        <f t="shared" si="429"/>
        <v>7</v>
      </c>
      <c r="K2745">
        <f>IF(ISERROR(VLOOKUP(A2745,Sheet3!$B$2:$B$72,1,FALSE)),0,1)</f>
        <v>0</v>
      </c>
      <c r="L2745">
        <f t="shared" si="423"/>
        <v>1</v>
      </c>
      <c r="N2745">
        <f t="shared" si="424"/>
        <v>7</v>
      </c>
      <c r="O2745">
        <f t="shared" si="430"/>
        <v>3</v>
      </c>
      <c r="P2745">
        <f t="shared" si="425"/>
        <v>2019</v>
      </c>
      <c r="Q2745" t="str">
        <f t="shared" si="426"/>
        <v>JUL</v>
      </c>
    </row>
    <row r="2746" spans="1:17" x14ac:dyDescent="0.25">
      <c r="A2746" s="1">
        <f t="shared" si="427"/>
        <v>43653</v>
      </c>
      <c r="B2746" s="1">
        <f>A2746-J2746+1</f>
        <v>43653</v>
      </c>
      <c r="C2746" s="1">
        <f t="shared" si="428"/>
        <v>43659</v>
      </c>
      <c r="D2746">
        <f>VLOOKUP(C2746,Sheet2!$A$2:$C$471,2,FALSE)</f>
        <v>28</v>
      </c>
      <c r="E2746">
        <f>VLOOKUP($C2746,Sheet2!$A$2:$D$471,4,FALSE)</f>
        <v>7</v>
      </c>
      <c r="F2746" t="str">
        <f>VLOOKUP(E2746,$W$2:$X$13,2,FALSE)</f>
        <v>JUL</v>
      </c>
      <c r="G2746">
        <f t="shared" si="421"/>
        <v>3</v>
      </c>
      <c r="H2746">
        <f>VLOOKUP($C2746,Sheet2!$A$2:$C$471,3,FALSE)</f>
        <v>2019</v>
      </c>
      <c r="I2746" t="str">
        <f t="shared" si="422"/>
        <v>SUN</v>
      </c>
      <c r="J2746">
        <f t="shared" si="429"/>
        <v>1</v>
      </c>
      <c r="K2746">
        <f>IF(ISERROR(VLOOKUP(A2746,Sheet3!$B$2:$B$72,1,FALSE)),0,1)</f>
        <v>0</v>
      </c>
      <c r="L2746">
        <f t="shared" si="423"/>
        <v>1</v>
      </c>
      <c r="N2746">
        <f t="shared" si="424"/>
        <v>7</v>
      </c>
      <c r="O2746">
        <f t="shared" si="430"/>
        <v>3</v>
      </c>
      <c r="P2746">
        <f t="shared" si="425"/>
        <v>2019</v>
      </c>
      <c r="Q2746" t="str">
        <f t="shared" si="426"/>
        <v>JUL</v>
      </c>
    </row>
    <row r="2747" spans="1:17" x14ac:dyDescent="0.25">
      <c r="A2747" s="1">
        <f t="shared" si="427"/>
        <v>43654</v>
      </c>
      <c r="B2747" s="1">
        <f>A2747-J2747+1</f>
        <v>43653</v>
      </c>
      <c r="C2747" s="1">
        <f t="shared" si="428"/>
        <v>43659</v>
      </c>
      <c r="D2747">
        <f>VLOOKUP(C2747,Sheet2!$A$2:$C$471,2,FALSE)</f>
        <v>28</v>
      </c>
      <c r="E2747">
        <f>VLOOKUP($C2747,Sheet2!$A$2:$D$471,4,FALSE)</f>
        <v>7</v>
      </c>
      <c r="F2747" t="str">
        <f>VLOOKUP(E2747,$W$2:$X$13,2,FALSE)</f>
        <v>JUL</v>
      </c>
      <c r="G2747">
        <f t="shared" si="421"/>
        <v>3</v>
      </c>
      <c r="H2747">
        <f>VLOOKUP($C2747,Sheet2!$A$2:$C$471,3,FALSE)</f>
        <v>2019</v>
      </c>
      <c r="I2747" t="str">
        <f t="shared" si="422"/>
        <v>MON</v>
      </c>
      <c r="J2747">
        <f t="shared" si="429"/>
        <v>2</v>
      </c>
      <c r="K2747">
        <f>IF(ISERROR(VLOOKUP(A2747,Sheet3!$B$2:$B$72,1,FALSE)),0,1)</f>
        <v>0</v>
      </c>
      <c r="L2747">
        <f t="shared" si="423"/>
        <v>0</v>
      </c>
      <c r="N2747">
        <f t="shared" si="424"/>
        <v>7</v>
      </c>
      <c r="O2747">
        <f t="shared" si="430"/>
        <v>3</v>
      </c>
      <c r="P2747">
        <f t="shared" si="425"/>
        <v>2019</v>
      </c>
      <c r="Q2747" t="str">
        <f t="shared" si="426"/>
        <v>JUL</v>
      </c>
    </row>
    <row r="2748" spans="1:17" x14ac:dyDescent="0.25">
      <c r="A2748" s="1">
        <f t="shared" si="427"/>
        <v>43655</v>
      </c>
      <c r="B2748" s="1">
        <f>A2748-J2748+1</f>
        <v>43653</v>
      </c>
      <c r="C2748" s="1">
        <f t="shared" si="428"/>
        <v>43659</v>
      </c>
      <c r="D2748">
        <f>VLOOKUP(C2748,Sheet2!$A$2:$C$471,2,FALSE)</f>
        <v>28</v>
      </c>
      <c r="E2748">
        <f>VLOOKUP($C2748,Sheet2!$A$2:$D$471,4,FALSE)</f>
        <v>7</v>
      </c>
      <c r="F2748" t="str">
        <f>VLOOKUP(E2748,$W$2:$X$13,2,FALSE)</f>
        <v>JUL</v>
      </c>
      <c r="G2748">
        <f t="shared" si="421"/>
        <v>3</v>
      </c>
      <c r="H2748">
        <f>VLOOKUP($C2748,Sheet2!$A$2:$C$471,3,FALSE)</f>
        <v>2019</v>
      </c>
      <c r="I2748" t="str">
        <f t="shared" si="422"/>
        <v>TUE</v>
      </c>
      <c r="J2748">
        <f t="shared" si="429"/>
        <v>3</v>
      </c>
      <c r="K2748">
        <f>IF(ISERROR(VLOOKUP(A2748,Sheet3!$B$2:$B$72,1,FALSE)),0,1)</f>
        <v>0</v>
      </c>
      <c r="L2748">
        <f t="shared" si="423"/>
        <v>0</v>
      </c>
      <c r="N2748">
        <f t="shared" si="424"/>
        <v>7</v>
      </c>
      <c r="O2748">
        <f t="shared" si="430"/>
        <v>3</v>
      </c>
      <c r="P2748">
        <f t="shared" si="425"/>
        <v>2019</v>
      </c>
      <c r="Q2748" t="str">
        <f t="shared" si="426"/>
        <v>JUL</v>
      </c>
    </row>
    <row r="2749" spans="1:17" x14ac:dyDescent="0.25">
      <c r="A2749" s="1">
        <f t="shared" si="427"/>
        <v>43656</v>
      </c>
      <c r="B2749" s="1">
        <f>A2749-J2749+1</f>
        <v>43653</v>
      </c>
      <c r="C2749" s="1">
        <f t="shared" si="428"/>
        <v>43659</v>
      </c>
      <c r="D2749">
        <f>VLOOKUP(C2749,Sheet2!$A$2:$C$471,2,FALSE)</f>
        <v>28</v>
      </c>
      <c r="E2749">
        <f>VLOOKUP($C2749,Sheet2!$A$2:$D$471,4,FALSE)</f>
        <v>7</v>
      </c>
      <c r="F2749" t="str">
        <f>VLOOKUP(E2749,$W$2:$X$13,2,FALSE)</f>
        <v>JUL</v>
      </c>
      <c r="G2749">
        <f t="shared" si="421"/>
        <v>3</v>
      </c>
      <c r="H2749">
        <f>VLOOKUP($C2749,Sheet2!$A$2:$C$471,3,FALSE)</f>
        <v>2019</v>
      </c>
      <c r="I2749" t="str">
        <f t="shared" si="422"/>
        <v>WED</v>
      </c>
      <c r="J2749">
        <f t="shared" si="429"/>
        <v>4</v>
      </c>
      <c r="K2749">
        <f>IF(ISERROR(VLOOKUP(A2749,Sheet3!$B$2:$B$72,1,FALSE)),0,1)</f>
        <v>0</v>
      </c>
      <c r="L2749">
        <f t="shared" si="423"/>
        <v>0</v>
      </c>
      <c r="N2749">
        <f t="shared" si="424"/>
        <v>7</v>
      </c>
      <c r="O2749">
        <f t="shared" si="430"/>
        <v>3</v>
      </c>
      <c r="P2749">
        <f t="shared" si="425"/>
        <v>2019</v>
      </c>
      <c r="Q2749" t="str">
        <f t="shared" si="426"/>
        <v>JUL</v>
      </c>
    </row>
    <row r="2750" spans="1:17" x14ac:dyDescent="0.25">
      <c r="A2750" s="1">
        <f t="shared" si="427"/>
        <v>43657</v>
      </c>
      <c r="B2750" s="1">
        <f>A2750-J2750+1</f>
        <v>43653</v>
      </c>
      <c r="C2750" s="1">
        <f t="shared" si="428"/>
        <v>43659</v>
      </c>
      <c r="D2750">
        <f>VLOOKUP(C2750,Sheet2!$A$2:$C$471,2,FALSE)</f>
        <v>28</v>
      </c>
      <c r="E2750">
        <f>VLOOKUP($C2750,Sheet2!$A$2:$D$471,4,FALSE)</f>
        <v>7</v>
      </c>
      <c r="F2750" t="str">
        <f>VLOOKUP(E2750,$W$2:$X$13,2,FALSE)</f>
        <v>JUL</v>
      </c>
      <c r="G2750">
        <f t="shared" si="421"/>
        <v>3</v>
      </c>
      <c r="H2750">
        <f>VLOOKUP($C2750,Sheet2!$A$2:$C$471,3,FALSE)</f>
        <v>2019</v>
      </c>
      <c r="I2750" t="str">
        <f t="shared" si="422"/>
        <v>THU</v>
      </c>
      <c r="J2750">
        <f t="shared" si="429"/>
        <v>5</v>
      </c>
      <c r="K2750">
        <f>IF(ISERROR(VLOOKUP(A2750,Sheet3!$B$2:$B$72,1,FALSE)),0,1)</f>
        <v>0</v>
      </c>
      <c r="L2750">
        <f t="shared" si="423"/>
        <v>0</v>
      </c>
      <c r="N2750">
        <f t="shared" si="424"/>
        <v>7</v>
      </c>
      <c r="O2750">
        <f t="shared" si="430"/>
        <v>3</v>
      </c>
      <c r="P2750">
        <f t="shared" si="425"/>
        <v>2019</v>
      </c>
      <c r="Q2750" t="str">
        <f t="shared" si="426"/>
        <v>JUL</v>
      </c>
    </row>
    <row r="2751" spans="1:17" x14ac:dyDescent="0.25">
      <c r="A2751" s="1">
        <f t="shared" si="427"/>
        <v>43658</v>
      </c>
      <c r="B2751" s="1">
        <f>A2751-J2751+1</f>
        <v>43653</v>
      </c>
      <c r="C2751" s="1">
        <f t="shared" si="428"/>
        <v>43659</v>
      </c>
      <c r="D2751">
        <f>VLOOKUP(C2751,Sheet2!$A$2:$C$471,2,FALSE)</f>
        <v>28</v>
      </c>
      <c r="E2751">
        <f>VLOOKUP($C2751,Sheet2!$A$2:$D$471,4,FALSE)</f>
        <v>7</v>
      </c>
      <c r="F2751" t="str">
        <f>VLOOKUP(E2751,$W$2:$X$13,2,FALSE)</f>
        <v>JUL</v>
      </c>
      <c r="G2751">
        <f t="shared" si="421"/>
        <v>3</v>
      </c>
      <c r="H2751">
        <f>VLOOKUP($C2751,Sheet2!$A$2:$C$471,3,FALSE)</f>
        <v>2019</v>
      </c>
      <c r="I2751" t="str">
        <f t="shared" si="422"/>
        <v>FRI</v>
      </c>
      <c r="J2751">
        <f t="shared" si="429"/>
        <v>6</v>
      </c>
      <c r="K2751">
        <f>IF(ISERROR(VLOOKUP(A2751,Sheet3!$B$2:$B$72,1,FALSE)),0,1)</f>
        <v>0</v>
      </c>
      <c r="L2751">
        <f t="shared" si="423"/>
        <v>0</v>
      </c>
      <c r="N2751">
        <f t="shared" si="424"/>
        <v>7</v>
      </c>
      <c r="O2751">
        <f t="shared" si="430"/>
        <v>3</v>
      </c>
      <c r="P2751">
        <f t="shared" si="425"/>
        <v>2019</v>
      </c>
      <c r="Q2751" t="str">
        <f t="shared" si="426"/>
        <v>JUL</v>
      </c>
    </row>
    <row r="2752" spans="1:17" x14ac:dyDescent="0.25">
      <c r="A2752" s="1">
        <f t="shared" si="427"/>
        <v>43659</v>
      </c>
      <c r="B2752" s="1">
        <f>A2752-J2752+1</f>
        <v>43653</v>
      </c>
      <c r="C2752" s="1">
        <f t="shared" si="428"/>
        <v>43659</v>
      </c>
      <c r="D2752">
        <f>VLOOKUP(C2752,Sheet2!$A$2:$C$471,2,FALSE)</f>
        <v>28</v>
      </c>
      <c r="E2752">
        <f>VLOOKUP($C2752,Sheet2!$A$2:$D$471,4,FALSE)</f>
        <v>7</v>
      </c>
      <c r="F2752" t="str">
        <f>VLOOKUP(E2752,$W$2:$X$13,2,FALSE)</f>
        <v>JUL</v>
      </c>
      <c r="G2752">
        <f t="shared" si="421"/>
        <v>3</v>
      </c>
      <c r="H2752">
        <f>VLOOKUP($C2752,Sheet2!$A$2:$C$471,3,FALSE)</f>
        <v>2019</v>
      </c>
      <c r="I2752" t="str">
        <f t="shared" si="422"/>
        <v>SAT</v>
      </c>
      <c r="J2752">
        <f t="shared" si="429"/>
        <v>7</v>
      </c>
      <c r="K2752">
        <f>IF(ISERROR(VLOOKUP(A2752,Sheet3!$B$2:$B$72,1,FALSE)),0,1)</f>
        <v>0</v>
      </c>
      <c r="L2752">
        <f t="shared" si="423"/>
        <v>1</v>
      </c>
      <c r="N2752">
        <f t="shared" si="424"/>
        <v>7</v>
      </c>
      <c r="O2752">
        <f t="shared" si="430"/>
        <v>3</v>
      </c>
      <c r="P2752">
        <f t="shared" si="425"/>
        <v>2019</v>
      </c>
      <c r="Q2752" t="str">
        <f t="shared" si="426"/>
        <v>JUL</v>
      </c>
    </row>
    <row r="2753" spans="1:17" x14ac:dyDescent="0.25">
      <c r="A2753" s="1">
        <f t="shared" si="427"/>
        <v>43660</v>
      </c>
      <c r="B2753" s="1">
        <f>A2753-J2753+1</f>
        <v>43660</v>
      </c>
      <c r="C2753" s="1">
        <f t="shared" si="428"/>
        <v>43666</v>
      </c>
      <c r="D2753">
        <f>VLOOKUP(C2753,Sheet2!$A$2:$C$471,2,FALSE)</f>
        <v>29</v>
      </c>
      <c r="E2753">
        <f>VLOOKUP($C2753,Sheet2!$A$2:$D$471,4,FALSE)</f>
        <v>7</v>
      </c>
      <c r="F2753" t="str">
        <f>VLOOKUP(E2753,$W$2:$X$13,2,FALSE)</f>
        <v>JUL</v>
      </c>
      <c r="G2753">
        <f t="shared" si="421"/>
        <v>3</v>
      </c>
      <c r="H2753">
        <f>VLOOKUP($C2753,Sheet2!$A$2:$C$471,3,FALSE)</f>
        <v>2019</v>
      </c>
      <c r="I2753" t="str">
        <f t="shared" si="422"/>
        <v>SUN</v>
      </c>
      <c r="J2753">
        <f t="shared" si="429"/>
        <v>1</v>
      </c>
      <c r="K2753">
        <f>IF(ISERROR(VLOOKUP(A2753,Sheet3!$B$2:$B$72,1,FALSE)),0,1)</f>
        <v>0</v>
      </c>
      <c r="L2753">
        <f t="shared" si="423"/>
        <v>1</v>
      </c>
      <c r="N2753">
        <f t="shared" si="424"/>
        <v>7</v>
      </c>
      <c r="O2753">
        <f t="shared" si="430"/>
        <v>3</v>
      </c>
      <c r="P2753">
        <f t="shared" si="425"/>
        <v>2019</v>
      </c>
      <c r="Q2753" t="str">
        <f t="shared" si="426"/>
        <v>JUL</v>
      </c>
    </row>
    <row r="2754" spans="1:17" x14ac:dyDescent="0.25">
      <c r="A2754" s="1">
        <f t="shared" si="427"/>
        <v>43661</v>
      </c>
      <c r="B2754" s="1">
        <f>A2754-J2754+1</f>
        <v>43660</v>
      </c>
      <c r="C2754" s="1">
        <f t="shared" si="428"/>
        <v>43666</v>
      </c>
      <c r="D2754">
        <f>VLOOKUP(C2754,Sheet2!$A$2:$C$471,2,FALSE)</f>
        <v>29</v>
      </c>
      <c r="E2754">
        <f>VLOOKUP($C2754,Sheet2!$A$2:$D$471,4,FALSE)</f>
        <v>7</v>
      </c>
      <c r="F2754" t="str">
        <f>VLOOKUP(E2754,$W$2:$X$13,2,FALSE)</f>
        <v>JUL</v>
      </c>
      <c r="G2754">
        <f t="shared" si="421"/>
        <v>3</v>
      </c>
      <c r="H2754">
        <f>VLOOKUP($C2754,Sheet2!$A$2:$C$471,3,FALSE)</f>
        <v>2019</v>
      </c>
      <c r="I2754" t="str">
        <f t="shared" si="422"/>
        <v>MON</v>
      </c>
      <c r="J2754">
        <f t="shared" si="429"/>
        <v>2</v>
      </c>
      <c r="K2754">
        <f>IF(ISERROR(VLOOKUP(A2754,Sheet3!$B$2:$B$72,1,FALSE)),0,1)</f>
        <v>0</v>
      </c>
      <c r="L2754">
        <f t="shared" si="423"/>
        <v>0</v>
      </c>
      <c r="N2754">
        <f t="shared" si="424"/>
        <v>7</v>
      </c>
      <c r="O2754">
        <f t="shared" si="430"/>
        <v>3</v>
      </c>
      <c r="P2754">
        <f t="shared" si="425"/>
        <v>2019</v>
      </c>
      <c r="Q2754" t="str">
        <f t="shared" si="426"/>
        <v>JUL</v>
      </c>
    </row>
    <row r="2755" spans="1:17" x14ac:dyDescent="0.25">
      <c r="A2755" s="1">
        <f t="shared" si="427"/>
        <v>43662</v>
      </c>
      <c r="B2755" s="1">
        <f>A2755-J2755+1</f>
        <v>43660</v>
      </c>
      <c r="C2755" s="1">
        <f t="shared" si="428"/>
        <v>43666</v>
      </c>
      <c r="D2755">
        <f>VLOOKUP(C2755,Sheet2!$A$2:$C$471,2,FALSE)</f>
        <v>29</v>
      </c>
      <c r="E2755">
        <f>VLOOKUP($C2755,Sheet2!$A$2:$D$471,4,FALSE)</f>
        <v>7</v>
      </c>
      <c r="F2755" t="str">
        <f>VLOOKUP(E2755,$W$2:$X$13,2,FALSE)</f>
        <v>JUL</v>
      </c>
      <c r="G2755">
        <f t="shared" ref="G2755:G2818" si="431">ROUNDUP(E2755/3,0)</f>
        <v>3</v>
      </c>
      <c r="H2755">
        <f>VLOOKUP($C2755,Sheet2!$A$2:$C$471,3,FALSE)</f>
        <v>2019</v>
      </c>
      <c r="I2755" t="str">
        <f t="shared" ref="I2755:I2818" si="432">VLOOKUP(J2755,$T$2:$U$8,2,FALSE)</f>
        <v>TUE</v>
      </c>
      <c r="J2755">
        <f t="shared" si="429"/>
        <v>3</v>
      </c>
      <c r="K2755">
        <f>IF(ISERROR(VLOOKUP(A2755,Sheet3!$B$2:$B$72,1,FALSE)),0,1)</f>
        <v>0</v>
      </c>
      <c r="L2755">
        <f t="shared" ref="L2755:L2818" si="433">IF(OR(J2755=1,J2755=7),1,0)</f>
        <v>0</v>
      </c>
      <c r="N2755">
        <f t="shared" ref="N2755:N2818" si="434">MONTH(A2755)</f>
        <v>7</v>
      </c>
      <c r="O2755">
        <f t="shared" si="430"/>
        <v>3</v>
      </c>
      <c r="P2755">
        <f t="shared" ref="P2755:P2818" si="435">YEAR(A2755)</f>
        <v>2019</v>
      </c>
      <c r="Q2755" t="str">
        <f t="shared" ref="Q2755:Q2818" si="436">VLOOKUP(N2755,$W$2:$X$13,2,FALSE)</f>
        <v>JUL</v>
      </c>
    </row>
    <row r="2756" spans="1:17" x14ac:dyDescent="0.25">
      <c r="A2756" s="1">
        <f t="shared" ref="A2756:A2819" si="437">A2755+1</f>
        <v>43663</v>
      </c>
      <c r="B2756" s="1">
        <f>A2756-J2756+1</f>
        <v>43660</v>
      </c>
      <c r="C2756" s="1">
        <f t="shared" ref="C2756:C2819" si="438">B2756+6</f>
        <v>43666</v>
      </c>
      <c r="D2756">
        <f>VLOOKUP(C2756,Sheet2!$A$2:$C$471,2,FALSE)</f>
        <v>29</v>
      </c>
      <c r="E2756">
        <f>VLOOKUP($C2756,Sheet2!$A$2:$D$471,4,FALSE)</f>
        <v>7</v>
      </c>
      <c r="F2756" t="str">
        <f>VLOOKUP(E2756,$W$2:$X$13,2,FALSE)</f>
        <v>JUL</v>
      </c>
      <c r="G2756">
        <f t="shared" si="431"/>
        <v>3</v>
      </c>
      <c r="H2756">
        <f>VLOOKUP($C2756,Sheet2!$A$2:$C$471,3,FALSE)</f>
        <v>2019</v>
      </c>
      <c r="I2756" t="str">
        <f t="shared" si="432"/>
        <v>WED</v>
      </c>
      <c r="J2756">
        <f t="shared" ref="J2756:J2819" si="439">WEEKDAY(A2756)</f>
        <v>4</v>
      </c>
      <c r="K2756">
        <f>IF(ISERROR(VLOOKUP(A2756,Sheet3!$B$2:$B$72,1,FALSE)),0,1)</f>
        <v>0</v>
      </c>
      <c r="L2756">
        <f t="shared" si="433"/>
        <v>0</v>
      </c>
      <c r="N2756">
        <f t="shared" si="434"/>
        <v>7</v>
      </c>
      <c r="O2756">
        <f t="shared" si="430"/>
        <v>3</v>
      </c>
      <c r="P2756">
        <f t="shared" si="435"/>
        <v>2019</v>
      </c>
      <c r="Q2756" t="str">
        <f t="shared" si="436"/>
        <v>JUL</v>
      </c>
    </row>
    <row r="2757" spans="1:17" x14ac:dyDescent="0.25">
      <c r="A2757" s="1">
        <f t="shared" si="437"/>
        <v>43664</v>
      </c>
      <c r="B2757" s="1">
        <f>A2757-J2757+1</f>
        <v>43660</v>
      </c>
      <c r="C2757" s="1">
        <f t="shared" si="438"/>
        <v>43666</v>
      </c>
      <c r="D2757">
        <f>VLOOKUP(C2757,Sheet2!$A$2:$C$471,2,FALSE)</f>
        <v>29</v>
      </c>
      <c r="E2757">
        <f>VLOOKUP($C2757,Sheet2!$A$2:$D$471,4,FALSE)</f>
        <v>7</v>
      </c>
      <c r="F2757" t="str">
        <f>VLOOKUP(E2757,$W$2:$X$13,2,FALSE)</f>
        <v>JUL</v>
      </c>
      <c r="G2757">
        <f t="shared" si="431"/>
        <v>3</v>
      </c>
      <c r="H2757">
        <f>VLOOKUP($C2757,Sheet2!$A$2:$C$471,3,FALSE)</f>
        <v>2019</v>
      </c>
      <c r="I2757" t="str">
        <f t="shared" si="432"/>
        <v>THU</v>
      </c>
      <c r="J2757">
        <f t="shared" si="439"/>
        <v>5</v>
      </c>
      <c r="K2757">
        <f>IF(ISERROR(VLOOKUP(A2757,Sheet3!$B$2:$B$72,1,FALSE)),0,1)</f>
        <v>0</v>
      </c>
      <c r="L2757">
        <f t="shared" si="433"/>
        <v>0</v>
      </c>
      <c r="N2757">
        <f t="shared" si="434"/>
        <v>7</v>
      </c>
      <c r="O2757">
        <f t="shared" si="430"/>
        <v>3</v>
      </c>
      <c r="P2757">
        <f t="shared" si="435"/>
        <v>2019</v>
      </c>
      <c r="Q2757" t="str">
        <f t="shared" si="436"/>
        <v>JUL</v>
      </c>
    </row>
    <row r="2758" spans="1:17" x14ac:dyDescent="0.25">
      <c r="A2758" s="1">
        <f t="shared" si="437"/>
        <v>43665</v>
      </c>
      <c r="B2758" s="1">
        <f>A2758-J2758+1</f>
        <v>43660</v>
      </c>
      <c r="C2758" s="1">
        <f t="shared" si="438"/>
        <v>43666</v>
      </c>
      <c r="D2758">
        <f>VLOOKUP(C2758,Sheet2!$A$2:$C$471,2,FALSE)</f>
        <v>29</v>
      </c>
      <c r="E2758">
        <f>VLOOKUP($C2758,Sheet2!$A$2:$D$471,4,FALSE)</f>
        <v>7</v>
      </c>
      <c r="F2758" t="str">
        <f>VLOOKUP(E2758,$W$2:$X$13,2,FALSE)</f>
        <v>JUL</v>
      </c>
      <c r="G2758">
        <f t="shared" si="431"/>
        <v>3</v>
      </c>
      <c r="H2758">
        <f>VLOOKUP($C2758,Sheet2!$A$2:$C$471,3,FALSE)</f>
        <v>2019</v>
      </c>
      <c r="I2758" t="str">
        <f t="shared" si="432"/>
        <v>FRI</v>
      </c>
      <c r="J2758">
        <f t="shared" si="439"/>
        <v>6</v>
      </c>
      <c r="K2758">
        <f>IF(ISERROR(VLOOKUP(A2758,Sheet3!$B$2:$B$72,1,FALSE)),0,1)</f>
        <v>0</v>
      </c>
      <c r="L2758">
        <f t="shared" si="433"/>
        <v>0</v>
      </c>
      <c r="N2758">
        <f t="shared" si="434"/>
        <v>7</v>
      </c>
      <c r="O2758">
        <f t="shared" si="430"/>
        <v>3</v>
      </c>
      <c r="P2758">
        <f t="shared" si="435"/>
        <v>2019</v>
      </c>
      <c r="Q2758" t="str">
        <f t="shared" si="436"/>
        <v>JUL</v>
      </c>
    </row>
    <row r="2759" spans="1:17" x14ac:dyDescent="0.25">
      <c r="A2759" s="1">
        <f t="shared" si="437"/>
        <v>43666</v>
      </c>
      <c r="B2759" s="1">
        <f>A2759-J2759+1</f>
        <v>43660</v>
      </c>
      <c r="C2759" s="1">
        <f t="shared" si="438"/>
        <v>43666</v>
      </c>
      <c r="D2759">
        <f>VLOOKUP(C2759,Sheet2!$A$2:$C$471,2,FALSE)</f>
        <v>29</v>
      </c>
      <c r="E2759">
        <f>VLOOKUP($C2759,Sheet2!$A$2:$D$471,4,FALSE)</f>
        <v>7</v>
      </c>
      <c r="F2759" t="str">
        <f>VLOOKUP(E2759,$W$2:$X$13,2,FALSE)</f>
        <v>JUL</v>
      </c>
      <c r="G2759">
        <f t="shared" si="431"/>
        <v>3</v>
      </c>
      <c r="H2759">
        <f>VLOOKUP($C2759,Sheet2!$A$2:$C$471,3,FALSE)</f>
        <v>2019</v>
      </c>
      <c r="I2759" t="str">
        <f t="shared" si="432"/>
        <v>SAT</v>
      </c>
      <c r="J2759">
        <f t="shared" si="439"/>
        <v>7</v>
      </c>
      <c r="K2759">
        <f>IF(ISERROR(VLOOKUP(A2759,Sheet3!$B$2:$B$72,1,FALSE)),0,1)</f>
        <v>0</v>
      </c>
      <c r="L2759">
        <f t="shared" si="433"/>
        <v>1</v>
      </c>
      <c r="N2759">
        <f t="shared" si="434"/>
        <v>7</v>
      </c>
      <c r="O2759">
        <f t="shared" si="430"/>
        <v>3</v>
      </c>
      <c r="P2759">
        <f t="shared" si="435"/>
        <v>2019</v>
      </c>
      <c r="Q2759" t="str">
        <f t="shared" si="436"/>
        <v>JUL</v>
      </c>
    </row>
    <row r="2760" spans="1:17" x14ac:dyDescent="0.25">
      <c r="A2760" s="1">
        <f t="shared" si="437"/>
        <v>43667</v>
      </c>
      <c r="B2760" s="1">
        <f>A2760-J2760+1</f>
        <v>43667</v>
      </c>
      <c r="C2760" s="1">
        <f t="shared" si="438"/>
        <v>43673</v>
      </c>
      <c r="D2760">
        <f>VLOOKUP(C2760,Sheet2!$A$2:$C$471,2,FALSE)</f>
        <v>30</v>
      </c>
      <c r="E2760">
        <f>VLOOKUP($C2760,Sheet2!$A$2:$D$471,4,FALSE)</f>
        <v>7</v>
      </c>
      <c r="F2760" t="str">
        <f>VLOOKUP(E2760,$W$2:$X$13,2,FALSE)</f>
        <v>JUL</v>
      </c>
      <c r="G2760">
        <f t="shared" si="431"/>
        <v>3</v>
      </c>
      <c r="H2760">
        <f>VLOOKUP($C2760,Sheet2!$A$2:$C$471,3,FALSE)</f>
        <v>2019</v>
      </c>
      <c r="I2760" t="str">
        <f t="shared" si="432"/>
        <v>SUN</v>
      </c>
      <c r="J2760">
        <f t="shared" si="439"/>
        <v>1</v>
      </c>
      <c r="K2760">
        <f>IF(ISERROR(VLOOKUP(A2760,Sheet3!$B$2:$B$72,1,FALSE)),0,1)</f>
        <v>0</v>
      </c>
      <c r="L2760">
        <f t="shared" si="433"/>
        <v>1</v>
      </c>
      <c r="N2760">
        <f t="shared" si="434"/>
        <v>7</v>
      </c>
      <c r="O2760">
        <f t="shared" si="430"/>
        <v>3</v>
      </c>
      <c r="P2760">
        <f t="shared" si="435"/>
        <v>2019</v>
      </c>
      <c r="Q2760" t="str">
        <f t="shared" si="436"/>
        <v>JUL</v>
      </c>
    </row>
    <row r="2761" spans="1:17" x14ac:dyDescent="0.25">
      <c r="A2761" s="1">
        <f t="shared" si="437"/>
        <v>43668</v>
      </c>
      <c r="B2761" s="1">
        <f>A2761-J2761+1</f>
        <v>43667</v>
      </c>
      <c r="C2761" s="1">
        <f t="shared" si="438"/>
        <v>43673</v>
      </c>
      <c r="D2761">
        <f>VLOOKUP(C2761,Sheet2!$A$2:$C$471,2,FALSE)</f>
        <v>30</v>
      </c>
      <c r="E2761">
        <f>VLOOKUP($C2761,Sheet2!$A$2:$D$471,4,FALSE)</f>
        <v>7</v>
      </c>
      <c r="F2761" t="str">
        <f>VLOOKUP(E2761,$W$2:$X$13,2,FALSE)</f>
        <v>JUL</v>
      </c>
      <c r="G2761">
        <f t="shared" si="431"/>
        <v>3</v>
      </c>
      <c r="H2761">
        <f>VLOOKUP($C2761,Sheet2!$A$2:$C$471,3,FALSE)</f>
        <v>2019</v>
      </c>
      <c r="I2761" t="str">
        <f t="shared" si="432"/>
        <v>MON</v>
      </c>
      <c r="J2761">
        <f t="shared" si="439"/>
        <v>2</v>
      </c>
      <c r="K2761">
        <f>IF(ISERROR(VLOOKUP(A2761,Sheet3!$B$2:$B$72,1,FALSE)),0,1)</f>
        <v>0</v>
      </c>
      <c r="L2761">
        <f t="shared" si="433"/>
        <v>0</v>
      </c>
      <c r="N2761">
        <f t="shared" si="434"/>
        <v>7</v>
      </c>
      <c r="O2761">
        <f t="shared" si="430"/>
        <v>3</v>
      </c>
      <c r="P2761">
        <f t="shared" si="435"/>
        <v>2019</v>
      </c>
      <c r="Q2761" t="str">
        <f t="shared" si="436"/>
        <v>JUL</v>
      </c>
    </row>
    <row r="2762" spans="1:17" x14ac:dyDescent="0.25">
      <c r="A2762" s="1">
        <f t="shared" si="437"/>
        <v>43669</v>
      </c>
      <c r="B2762" s="1">
        <f>A2762-J2762+1</f>
        <v>43667</v>
      </c>
      <c r="C2762" s="1">
        <f t="shared" si="438"/>
        <v>43673</v>
      </c>
      <c r="D2762">
        <f>VLOOKUP(C2762,Sheet2!$A$2:$C$471,2,FALSE)</f>
        <v>30</v>
      </c>
      <c r="E2762">
        <f>VLOOKUP($C2762,Sheet2!$A$2:$D$471,4,FALSE)</f>
        <v>7</v>
      </c>
      <c r="F2762" t="str">
        <f>VLOOKUP(E2762,$W$2:$X$13,2,FALSE)</f>
        <v>JUL</v>
      </c>
      <c r="G2762">
        <f t="shared" si="431"/>
        <v>3</v>
      </c>
      <c r="H2762">
        <f>VLOOKUP($C2762,Sheet2!$A$2:$C$471,3,FALSE)</f>
        <v>2019</v>
      </c>
      <c r="I2762" t="str">
        <f t="shared" si="432"/>
        <v>TUE</v>
      </c>
      <c r="J2762">
        <f t="shared" si="439"/>
        <v>3</v>
      </c>
      <c r="K2762">
        <f>IF(ISERROR(VLOOKUP(A2762,Sheet3!$B$2:$B$72,1,FALSE)),0,1)</f>
        <v>0</v>
      </c>
      <c r="L2762">
        <f t="shared" si="433"/>
        <v>0</v>
      </c>
      <c r="N2762">
        <f t="shared" si="434"/>
        <v>7</v>
      </c>
      <c r="O2762">
        <f t="shared" si="430"/>
        <v>3</v>
      </c>
      <c r="P2762">
        <f t="shared" si="435"/>
        <v>2019</v>
      </c>
      <c r="Q2762" t="str">
        <f t="shared" si="436"/>
        <v>JUL</v>
      </c>
    </row>
    <row r="2763" spans="1:17" x14ac:dyDescent="0.25">
      <c r="A2763" s="1">
        <f t="shared" si="437"/>
        <v>43670</v>
      </c>
      <c r="B2763" s="1">
        <f>A2763-J2763+1</f>
        <v>43667</v>
      </c>
      <c r="C2763" s="1">
        <f t="shared" si="438"/>
        <v>43673</v>
      </c>
      <c r="D2763">
        <f>VLOOKUP(C2763,Sheet2!$A$2:$C$471,2,FALSE)</f>
        <v>30</v>
      </c>
      <c r="E2763">
        <f>VLOOKUP($C2763,Sheet2!$A$2:$D$471,4,FALSE)</f>
        <v>7</v>
      </c>
      <c r="F2763" t="str">
        <f>VLOOKUP(E2763,$W$2:$X$13,2,FALSE)</f>
        <v>JUL</v>
      </c>
      <c r="G2763">
        <f t="shared" si="431"/>
        <v>3</v>
      </c>
      <c r="H2763">
        <f>VLOOKUP($C2763,Sheet2!$A$2:$C$471,3,FALSE)</f>
        <v>2019</v>
      </c>
      <c r="I2763" t="str">
        <f t="shared" si="432"/>
        <v>WED</v>
      </c>
      <c r="J2763">
        <f t="shared" si="439"/>
        <v>4</v>
      </c>
      <c r="K2763">
        <f>IF(ISERROR(VLOOKUP(A2763,Sheet3!$B$2:$B$72,1,FALSE)),0,1)</f>
        <v>0</v>
      </c>
      <c r="L2763">
        <f t="shared" si="433"/>
        <v>0</v>
      </c>
      <c r="N2763">
        <f t="shared" si="434"/>
        <v>7</v>
      </c>
      <c r="O2763">
        <f t="shared" si="430"/>
        <v>3</v>
      </c>
      <c r="P2763">
        <f t="shared" si="435"/>
        <v>2019</v>
      </c>
      <c r="Q2763" t="str">
        <f t="shared" si="436"/>
        <v>JUL</v>
      </c>
    </row>
    <row r="2764" spans="1:17" x14ac:dyDescent="0.25">
      <c r="A2764" s="1">
        <f t="shared" si="437"/>
        <v>43671</v>
      </c>
      <c r="B2764" s="1">
        <f>A2764-J2764+1</f>
        <v>43667</v>
      </c>
      <c r="C2764" s="1">
        <f t="shared" si="438"/>
        <v>43673</v>
      </c>
      <c r="D2764">
        <f>VLOOKUP(C2764,Sheet2!$A$2:$C$471,2,FALSE)</f>
        <v>30</v>
      </c>
      <c r="E2764">
        <f>VLOOKUP($C2764,Sheet2!$A$2:$D$471,4,FALSE)</f>
        <v>7</v>
      </c>
      <c r="F2764" t="str">
        <f>VLOOKUP(E2764,$W$2:$X$13,2,FALSE)</f>
        <v>JUL</v>
      </c>
      <c r="G2764">
        <f t="shared" si="431"/>
        <v>3</v>
      </c>
      <c r="H2764">
        <f>VLOOKUP($C2764,Sheet2!$A$2:$C$471,3,FALSE)</f>
        <v>2019</v>
      </c>
      <c r="I2764" t="str">
        <f t="shared" si="432"/>
        <v>THU</v>
      </c>
      <c r="J2764">
        <f t="shared" si="439"/>
        <v>5</v>
      </c>
      <c r="K2764">
        <f>IF(ISERROR(VLOOKUP(A2764,Sheet3!$B$2:$B$72,1,FALSE)),0,1)</f>
        <v>0</v>
      </c>
      <c r="L2764">
        <f t="shared" si="433"/>
        <v>0</v>
      </c>
      <c r="N2764">
        <f t="shared" si="434"/>
        <v>7</v>
      </c>
      <c r="O2764">
        <f t="shared" si="430"/>
        <v>3</v>
      </c>
      <c r="P2764">
        <f t="shared" si="435"/>
        <v>2019</v>
      </c>
      <c r="Q2764" t="str">
        <f t="shared" si="436"/>
        <v>JUL</v>
      </c>
    </row>
    <row r="2765" spans="1:17" x14ac:dyDescent="0.25">
      <c r="A2765" s="1">
        <f t="shared" si="437"/>
        <v>43672</v>
      </c>
      <c r="B2765" s="1">
        <f>A2765-J2765+1</f>
        <v>43667</v>
      </c>
      <c r="C2765" s="1">
        <f t="shared" si="438"/>
        <v>43673</v>
      </c>
      <c r="D2765">
        <f>VLOOKUP(C2765,Sheet2!$A$2:$C$471,2,FALSE)</f>
        <v>30</v>
      </c>
      <c r="E2765">
        <f>VLOOKUP($C2765,Sheet2!$A$2:$D$471,4,FALSE)</f>
        <v>7</v>
      </c>
      <c r="F2765" t="str">
        <f>VLOOKUP(E2765,$W$2:$X$13,2,FALSE)</f>
        <v>JUL</v>
      </c>
      <c r="G2765">
        <f t="shared" si="431"/>
        <v>3</v>
      </c>
      <c r="H2765">
        <f>VLOOKUP($C2765,Sheet2!$A$2:$C$471,3,FALSE)</f>
        <v>2019</v>
      </c>
      <c r="I2765" t="str">
        <f t="shared" si="432"/>
        <v>FRI</v>
      </c>
      <c r="J2765">
        <f t="shared" si="439"/>
        <v>6</v>
      </c>
      <c r="K2765">
        <f>IF(ISERROR(VLOOKUP(A2765,Sheet3!$B$2:$B$72,1,FALSE)),0,1)</f>
        <v>0</v>
      </c>
      <c r="L2765">
        <f t="shared" si="433"/>
        <v>0</v>
      </c>
      <c r="N2765">
        <f t="shared" si="434"/>
        <v>7</v>
      </c>
      <c r="O2765">
        <f t="shared" si="430"/>
        <v>3</v>
      </c>
      <c r="P2765">
        <f t="shared" si="435"/>
        <v>2019</v>
      </c>
      <c r="Q2765" t="str">
        <f t="shared" si="436"/>
        <v>JUL</v>
      </c>
    </row>
    <row r="2766" spans="1:17" x14ac:dyDescent="0.25">
      <c r="A2766" s="1">
        <f t="shared" si="437"/>
        <v>43673</v>
      </c>
      <c r="B2766" s="1">
        <f>A2766-J2766+1</f>
        <v>43667</v>
      </c>
      <c r="C2766" s="1">
        <f t="shared" si="438"/>
        <v>43673</v>
      </c>
      <c r="D2766">
        <f>VLOOKUP(C2766,Sheet2!$A$2:$C$471,2,FALSE)</f>
        <v>30</v>
      </c>
      <c r="E2766">
        <f>VLOOKUP($C2766,Sheet2!$A$2:$D$471,4,FALSE)</f>
        <v>7</v>
      </c>
      <c r="F2766" t="str">
        <f>VLOOKUP(E2766,$W$2:$X$13,2,FALSE)</f>
        <v>JUL</v>
      </c>
      <c r="G2766">
        <f t="shared" si="431"/>
        <v>3</v>
      </c>
      <c r="H2766">
        <f>VLOOKUP($C2766,Sheet2!$A$2:$C$471,3,FALSE)</f>
        <v>2019</v>
      </c>
      <c r="I2766" t="str">
        <f t="shared" si="432"/>
        <v>SAT</v>
      </c>
      <c r="J2766">
        <f t="shared" si="439"/>
        <v>7</v>
      </c>
      <c r="K2766">
        <f>IF(ISERROR(VLOOKUP(A2766,Sheet3!$B$2:$B$72,1,FALSE)),0,1)</f>
        <v>0</v>
      </c>
      <c r="L2766">
        <f t="shared" si="433"/>
        <v>1</v>
      </c>
      <c r="N2766">
        <f t="shared" si="434"/>
        <v>7</v>
      </c>
      <c r="O2766">
        <f t="shared" si="430"/>
        <v>3</v>
      </c>
      <c r="P2766">
        <f t="shared" si="435"/>
        <v>2019</v>
      </c>
      <c r="Q2766" t="str">
        <f t="shared" si="436"/>
        <v>JUL</v>
      </c>
    </row>
    <row r="2767" spans="1:17" x14ac:dyDescent="0.25">
      <c r="A2767" s="1">
        <f t="shared" si="437"/>
        <v>43674</v>
      </c>
      <c r="B2767" s="1">
        <f>A2767-J2767+1</f>
        <v>43674</v>
      </c>
      <c r="C2767" s="1">
        <f t="shared" si="438"/>
        <v>43680</v>
      </c>
      <c r="D2767">
        <f>VLOOKUP(C2767,Sheet2!$A$2:$C$471,2,FALSE)</f>
        <v>31</v>
      </c>
      <c r="E2767">
        <f>VLOOKUP($C2767,Sheet2!$A$2:$D$471,4,FALSE)</f>
        <v>8</v>
      </c>
      <c r="F2767" t="str">
        <f>VLOOKUP(E2767,$W$2:$X$13,2,FALSE)</f>
        <v>AUG</v>
      </c>
      <c r="G2767">
        <f t="shared" si="431"/>
        <v>3</v>
      </c>
      <c r="H2767">
        <f>VLOOKUP($C2767,Sheet2!$A$2:$C$471,3,FALSE)</f>
        <v>2019</v>
      </c>
      <c r="I2767" t="str">
        <f t="shared" si="432"/>
        <v>SUN</v>
      </c>
      <c r="J2767">
        <f t="shared" si="439"/>
        <v>1</v>
      </c>
      <c r="K2767">
        <f>IF(ISERROR(VLOOKUP(A2767,Sheet3!$B$2:$B$72,1,FALSE)),0,1)</f>
        <v>0</v>
      </c>
      <c r="L2767">
        <f t="shared" si="433"/>
        <v>1</v>
      </c>
      <c r="N2767">
        <f t="shared" si="434"/>
        <v>7</v>
      </c>
      <c r="O2767">
        <f t="shared" si="430"/>
        <v>3</v>
      </c>
      <c r="P2767">
        <f t="shared" si="435"/>
        <v>2019</v>
      </c>
      <c r="Q2767" t="str">
        <f t="shared" si="436"/>
        <v>JUL</v>
      </c>
    </row>
    <row r="2768" spans="1:17" x14ac:dyDescent="0.25">
      <c r="A2768" s="1">
        <f t="shared" si="437"/>
        <v>43675</v>
      </c>
      <c r="B2768" s="1">
        <f>A2768-J2768+1</f>
        <v>43674</v>
      </c>
      <c r="C2768" s="1">
        <f t="shared" si="438"/>
        <v>43680</v>
      </c>
      <c r="D2768">
        <f>VLOOKUP(C2768,Sheet2!$A$2:$C$471,2,FALSE)</f>
        <v>31</v>
      </c>
      <c r="E2768">
        <f>VLOOKUP($C2768,Sheet2!$A$2:$D$471,4,FALSE)</f>
        <v>8</v>
      </c>
      <c r="F2768" t="str">
        <f>VLOOKUP(E2768,$W$2:$X$13,2,FALSE)</f>
        <v>AUG</v>
      </c>
      <c r="G2768">
        <f t="shared" si="431"/>
        <v>3</v>
      </c>
      <c r="H2768">
        <f>VLOOKUP($C2768,Sheet2!$A$2:$C$471,3,FALSE)</f>
        <v>2019</v>
      </c>
      <c r="I2768" t="str">
        <f t="shared" si="432"/>
        <v>MON</v>
      </c>
      <c r="J2768">
        <f t="shared" si="439"/>
        <v>2</v>
      </c>
      <c r="K2768">
        <f>IF(ISERROR(VLOOKUP(A2768,Sheet3!$B$2:$B$72,1,FALSE)),0,1)</f>
        <v>0</v>
      </c>
      <c r="L2768">
        <f t="shared" si="433"/>
        <v>0</v>
      </c>
      <c r="N2768">
        <f t="shared" si="434"/>
        <v>7</v>
      </c>
      <c r="O2768">
        <f t="shared" si="430"/>
        <v>3</v>
      </c>
      <c r="P2768">
        <f t="shared" si="435"/>
        <v>2019</v>
      </c>
      <c r="Q2768" t="str">
        <f t="shared" si="436"/>
        <v>JUL</v>
      </c>
    </row>
    <row r="2769" spans="1:17" x14ac:dyDescent="0.25">
      <c r="A2769" s="1">
        <f t="shared" si="437"/>
        <v>43676</v>
      </c>
      <c r="B2769" s="1">
        <f>A2769-J2769+1</f>
        <v>43674</v>
      </c>
      <c r="C2769" s="1">
        <f t="shared" si="438"/>
        <v>43680</v>
      </c>
      <c r="D2769">
        <f>VLOOKUP(C2769,Sheet2!$A$2:$C$471,2,FALSE)</f>
        <v>31</v>
      </c>
      <c r="E2769">
        <f>VLOOKUP($C2769,Sheet2!$A$2:$D$471,4,FALSE)</f>
        <v>8</v>
      </c>
      <c r="F2769" t="str">
        <f>VLOOKUP(E2769,$W$2:$X$13,2,FALSE)</f>
        <v>AUG</v>
      </c>
      <c r="G2769">
        <f t="shared" si="431"/>
        <v>3</v>
      </c>
      <c r="H2769">
        <f>VLOOKUP($C2769,Sheet2!$A$2:$C$471,3,FALSE)</f>
        <v>2019</v>
      </c>
      <c r="I2769" t="str">
        <f t="shared" si="432"/>
        <v>TUE</v>
      </c>
      <c r="J2769">
        <f t="shared" si="439"/>
        <v>3</v>
      </c>
      <c r="K2769">
        <f>IF(ISERROR(VLOOKUP(A2769,Sheet3!$B$2:$B$72,1,FALSE)),0,1)</f>
        <v>0</v>
      </c>
      <c r="L2769">
        <f t="shared" si="433"/>
        <v>0</v>
      </c>
      <c r="N2769">
        <f t="shared" si="434"/>
        <v>7</v>
      </c>
      <c r="O2769">
        <f t="shared" si="430"/>
        <v>3</v>
      </c>
      <c r="P2769">
        <f t="shared" si="435"/>
        <v>2019</v>
      </c>
      <c r="Q2769" t="str">
        <f t="shared" si="436"/>
        <v>JUL</v>
      </c>
    </row>
    <row r="2770" spans="1:17" x14ac:dyDescent="0.25">
      <c r="A2770" s="1">
        <f t="shared" si="437"/>
        <v>43677</v>
      </c>
      <c r="B2770" s="1">
        <f>A2770-J2770+1</f>
        <v>43674</v>
      </c>
      <c r="C2770" s="1">
        <f t="shared" si="438"/>
        <v>43680</v>
      </c>
      <c r="D2770">
        <f>VLOOKUP(C2770,Sheet2!$A$2:$C$471,2,FALSE)</f>
        <v>31</v>
      </c>
      <c r="E2770">
        <f>VLOOKUP($C2770,Sheet2!$A$2:$D$471,4,FALSE)</f>
        <v>8</v>
      </c>
      <c r="F2770" t="str">
        <f>VLOOKUP(E2770,$W$2:$X$13,2,FALSE)</f>
        <v>AUG</v>
      </c>
      <c r="G2770">
        <f t="shared" si="431"/>
        <v>3</v>
      </c>
      <c r="H2770">
        <f>VLOOKUP($C2770,Sheet2!$A$2:$C$471,3,FALSE)</f>
        <v>2019</v>
      </c>
      <c r="I2770" t="str">
        <f t="shared" si="432"/>
        <v>WED</v>
      </c>
      <c r="J2770">
        <f t="shared" si="439"/>
        <v>4</v>
      </c>
      <c r="K2770">
        <f>IF(ISERROR(VLOOKUP(A2770,Sheet3!$B$2:$B$72,1,FALSE)),0,1)</f>
        <v>0</v>
      </c>
      <c r="L2770">
        <f t="shared" si="433"/>
        <v>0</v>
      </c>
      <c r="N2770">
        <f t="shared" si="434"/>
        <v>7</v>
      </c>
      <c r="O2770">
        <f t="shared" si="430"/>
        <v>3</v>
      </c>
      <c r="P2770">
        <f t="shared" si="435"/>
        <v>2019</v>
      </c>
      <c r="Q2770" t="str">
        <f t="shared" si="436"/>
        <v>JUL</v>
      </c>
    </row>
    <row r="2771" spans="1:17" x14ac:dyDescent="0.25">
      <c r="A2771" s="1">
        <f t="shared" si="437"/>
        <v>43678</v>
      </c>
      <c r="B2771" s="1">
        <f>A2771-J2771+1</f>
        <v>43674</v>
      </c>
      <c r="C2771" s="1">
        <f t="shared" si="438"/>
        <v>43680</v>
      </c>
      <c r="D2771">
        <f>VLOOKUP(C2771,Sheet2!$A$2:$C$471,2,FALSE)</f>
        <v>31</v>
      </c>
      <c r="E2771">
        <f>VLOOKUP($C2771,Sheet2!$A$2:$D$471,4,FALSE)</f>
        <v>8</v>
      </c>
      <c r="F2771" t="str">
        <f>VLOOKUP(E2771,$W$2:$X$13,2,FALSE)</f>
        <v>AUG</v>
      </c>
      <c r="G2771">
        <f t="shared" si="431"/>
        <v>3</v>
      </c>
      <c r="H2771">
        <f>VLOOKUP($C2771,Sheet2!$A$2:$C$471,3,FALSE)</f>
        <v>2019</v>
      </c>
      <c r="I2771" t="str">
        <f t="shared" si="432"/>
        <v>THU</v>
      </c>
      <c r="J2771">
        <f t="shared" si="439"/>
        <v>5</v>
      </c>
      <c r="K2771">
        <f>IF(ISERROR(VLOOKUP(A2771,Sheet3!$B$2:$B$72,1,FALSE)),0,1)</f>
        <v>0</v>
      </c>
      <c r="L2771">
        <f t="shared" si="433"/>
        <v>0</v>
      </c>
      <c r="N2771">
        <f t="shared" si="434"/>
        <v>8</v>
      </c>
      <c r="O2771">
        <f t="shared" si="430"/>
        <v>3</v>
      </c>
      <c r="P2771">
        <f t="shared" si="435"/>
        <v>2019</v>
      </c>
      <c r="Q2771" t="str">
        <f t="shared" si="436"/>
        <v>AUG</v>
      </c>
    </row>
    <row r="2772" spans="1:17" x14ac:dyDescent="0.25">
      <c r="A2772" s="1">
        <f t="shared" si="437"/>
        <v>43679</v>
      </c>
      <c r="B2772" s="1">
        <f>A2772-J2772+1</f>
        <v>43674</v>
      </c>
      <c r="C2772" s="1">
        <f t="shared" si="438"/>
        <v>43680</v>
      </c>
      <c r="D2772">
        <f>VLOOKUP(C2772,Sheet2!$A$2:$C$471,2,FALSE)</f>
        <v>31</v>
      </c>
      <c r="E2772">
        <f>VLOOKUP($C2772,Sheet2!$A$2:$D$471,4,FALSE)</f>
        <v>8</v>
      </c>
      <c r="F2772" t="str">
        <f>VLOOKUP(E2772,$W$2:$X$13,2,FALSE)</f>
        <v>AUG</v>
      </c>
      <c r="G2772">
        <f t="shared" si="431"/>
        <v>3</v>
      </c>
      <c r="H2772">
        <f>VLOOKUP($C2772,Sheet2!$A$2:$C$471,3,FALSE)</f>
        <v>2019</v>
      </c>
      <c r="I2772" t="str">
        <f t="shared" si="432"/>
        <v>FRI</v>
      </c>
      <c r="J2772">
        <f t="shared" si="439"/>
        <v>6</v>
      </c>
      <c r="K2772">
        <f>IF(ISERROR(VLOOKUP(A2772,Sheet3!$B$2:$B$72,1,FALSE)),0,1)</f>
        <v>0</v>
      </c>
      <c r="L2772">
        <f t="shared" si="433"/>
        <v>0</v>
      </c>
      <c r="N2772">
        <f t="shared" si="434"/>
        <v>8</v>
      </c>
      <c r="O2772">
        <f t="shared" si="430"/>
        <v>3</v>
      </c>
      <c r="P2772">
        <f t="shared" si="435"/>
        <v>2019</v>
      </c>
      <c r="Q2772" t="str">
        <f t="shared" si="436"/>
        <v>AUG</v>
      </c>
    </row>
    <row r="2773" spans="1:17" x14ac:dyDescent="0.25">
      <c r="A2773" s="1">
        <f t="shared" si="437"/>
        <v>43680</v>
      </c>
      <c r="B2773" s="1">
        <f>A2773-J2773+1</f>
        <v>43674</v>
      </c>
      <c r="C2773" s="1">
        <f t="shared" si="438"/>
        <v>43680</v>
      </c>
      <c r="D2773">
        <f>VLOOKUP(C2773,Sheet2!$A$2:$C$471,2,FALSE)</f>
        <v>31</v>
      </c>
      <c r="E2773">
        <f>VLOOKUP($C2773,Sheet2!$A$2:$D$471,4,FALSE)</f>
        <v>8</v>
      </c>
      <c r="F2773" t="str">
        <f>VLOOKUP(E2773,$W$2:$X$13,2,FALSE)</f>
        <v>AUG</v>
      </c>
      <c r="G2773">
        <f t="shared" si="431"/>
        <v>3</v>
      </c>
      <c r="H2773">
        <f>VLOOKUP($C2773,Sheet2!$A$2:$C$471,3,FALSE)</f>
        <v>2019</v>
      </c>
      <c r="I2773" t="str">
        <f t="shared" si="432"/>
        <v>SAT</v>
      </c>
      <c r="J2773">
        <f t="shared" si="439"/>
        <v>7</v>
      </c>
      <c r="K2773">
        <f>IF(ISERROR(VLOOKUP(A2773,Sheet3!$B$2:$B$72,1,FALSE)),0,1)</f>
        <v>0</v>
      </c>
      <c r="L2773">
        <f t="shared" si="433"/>
        <v>1</v>
      </c>
      <c r="N2773">
        <f t="shared" si="434"/>
        <v>8</v>
      </c>
      <c r="O2773">
        <f t="shared" si="430"/>
        <v>3</v>
      </c>
      <c r="P2773">
        <f t="shared" si="435"/>
        <v>2019</v>
      </c>
      <c r="Q2773" t="str">
        <f t="shared" si="436"/>
        <v>AUG</v>
      </c>
    </row>
    <row r="2774" spans="1:17" x14ac:dyDescent="0.25">
      <c r="A2774" s="1">
        <f t="shared" si="437"/>
        <v>43681</v>
      </c>
      <c r="B2774" s="1">
        <f>A2774-J2774+1</f>
        <v>43681</v>
      </c>
      <c r="C2774" s="1">
        <f t="shared" si="438"/>
        <v>43687</v>
      </c>
      <c r="D2774">
        <f>VLOOKUP(C2774,Sheet2!$A$2:$C$471,2,FALSE)</f>
        <v>32</v>
      </c>
      <c r="E2774">
        <f>VLOOKUP($C2774,Sheet2!$A$2:$D$471,4,FALSE)</f>
        <v>8</v>
      </c>
      <c r="F2774" t="str">
        <f>VLOOKUP(E2774,$W$2:$X$13,2,FALSE)</f>
        <v>AUG</v>
      </c>
      <c r="G2774">
        <f t="shared" si="431"/>
        <v>3</v>
      </c>
      <c r="H2774">
        <f>VLOOKUP($C2774,Sheet2!$A$2:$C$471,3,FALSE)</f>
        <v>2019</v>
      </c>
      <c r="I2774" t="str">
        <f t="shared" si="432"/>
        <v>SUN</v>
      </c>
      <c r="J2774">
        <f t="shared" si="439"/>
        <v>1</v>
      </c>
      <c r="K2774">
        <f>IF(ISERROR(VLOOKUP(A2774,Sheet3!$B$2:$B$72,1,FALSE)),0,1)</f>
        <v>0</v>
      </c>
      <c r="L2774">
        <f t="shared" si="433"/>
        <v>1</v>
      </c>
      <c r="N2774">
        <f t="shared" si="434"/>
        <v>8</v>
      </c>
      <c r="O2774">
        <f t="shared" si="430"/>
        <v>3</v>
      </c>
      <c r="P2774">
        <f t="shared" si="435"/>
        <v>2019</v>
      </c>
      <c r="Q2774" t="str">
        <f t="shared" si="436"/>
        <v>AUG</v>
      </c>
    </row>
    <row r="2775" spans="1:17" x14ac:dyDescent="0.25">
      <c r="A2775" s="1">
        <f t="shared" si="437"/>
        <v>43682</v>
      </c>
      <c r="B2775" s="1">
        <f>A2775-J2775+1</f>
        <v>43681</v>
      </c>
      <c r="C2775" s="1">
        <f t="shared" si="438"/>
        <v>43687</v>
      </c>
      <c r="D2775">
        <f>VLOOKUP(C2775,Sheet2!$A$2:$C$471,2,FALSE)</f>
        <v>32</v>
      </c>
      <c r="E2775">
        <f>VLOOKUP($C2775,Sheet2!$A$2:$D$471,4,FALSE)</f>
        <v>8</v>
      </c>
      <c r="F2775" t="str">
        <f>VLOOKUP(E2775,$W$2:$X$13,2,FALSE)</f>
        <v>AUG</v>
      </c>
      <c r="G2775">
        <f t="shared" si="431"/>
        <v>3</v>
      </c>
      <c r="H2775">
        <f>VLOOKUP($C2775,Sheet2!$A$2:$C$471,3,FALSE)</f>
        <v>2019</v>
      </c>
      <c r="I2775" t="str">
        <f t="shared" si="432"/>
        <v>MON</v>
      </c>
      <c r="J2775">
        <f t="shared" si="439"/>
        <v>2</v>
      </c>
      <c r="K2775">
        <f>IF(ISERROR(VLOOKUP(A2775,Sheet3!$B$2:$B$72,1,FALSE)),0,1)</f>
        <v>0</v>
      </c>
      <c r="L2775">
        <f t="shared" si="433"/>
        <v>0</v>
      </c>
      <c r="N2775">
        <f t="shared" si="434"/>
        <v>8</v>
      </c>
      <c r="O2775">
        <f t="shared" si="430"/>
        <v>3</v>
      </c>
      <c r="P2775">
        <f t="shared" si="435"/>
        <v>2019</v>
      </c>
      <c r="Q2775" t="str">
        <f t="shared" si="436"/>
        <v>AUG</v>
      </c>
    </row>
    <row r="2776" spans="1:17" x14ac:dyDescent="0.25">
      <c r="A2776" s="1">
        <f t="shared" si="437"/>
        <v>43683</v>
      </c>
      <c r="B2776" s="1">
        <f>A2776-J2776+1</f>
        <v>43681</v>
      </c>
      <c r="C2776" s="1">
        <f t="shared" si="438"/>
        <v>43687</v>
      </c>
      <c r="D2776">
        <f>VLOOKUP(C2776,Sheet2!$A$2:$C$471,2,FALSE)</f>
        <v>32</v>
      </c>
      <c r="E2776">
        <f>VLOOKUP($C2776,Sheet2!$A$2:$D$471,4,FALSE)</f>
        <v>8</v>
      </c>
      <c r="F2776" t="str">
        <f>VLOOKUP(E2776,$W$2:$X$13,2,FALSE)</f>
        <v>AUG</v>
      </c>
      <c r="G2776">
        <f t="shared" si="431"/>
        <v>3</v>
      </c>
      <c r="H2776">
        <f>VLOOKUP($C2776,Sheet2!$A$2:$C$471,3,FALSE)</f>
        <v>2019</v>
      </c>
      <c r="I2776" t="str">
        <f t="shared" si="432"/>
        <v>TUE</v>
      </c>
      <c r="J2776">
        <f t="shared" si="439"/>
        <v>3</v>
      </c>
      <c r="K2776">
        <f>IF(ISERROR(VLOOKUP(A2776,Sheet3!$B$2:$B$72,1,FALSE)),0,1)</f>
        <v>0</v>
      </c>
      <c r="L2776">
        <f t="shared" si="433"/>
        <v>0</v>
      </c>
      <c r="N2776">
        <f t="shared" si="434"/>
        <v>8</v>
      </c>
      <c r="O2776">
        <f t="shared" si="430"/>
        <v>3</v>
      </c>
      <c r="P2776">
        <f t="shared" si="435"/>
        <v>2019</v>
      </c>
      <c r="Q2776" t="str">
        <f t="shared" si="436"/>
        <v>AUG</v>
      </c>
    </row>
    <row r="2777" spans="1:17" x14ac:dyDescent="0.25">
      <c r="A2777" s="1">
        <f t="shared" si="437"/>
        <v>43684</v>
      </c>
      <c r="B2777" s="1">
        <f>A2777-J2777+1</f>
        <v>43681</v>
      </c>
      <c r="C2777" s="1">
        <f t="shared" si="438"/>
        <v>43687</v>
      </c>
      <c r="D2777">
        <f>VLOOKUP(C2777,Sheet2!$A$2:$C$471,2,FALSE)</f>
        <v>32</v>
      </c>
      <c r="E2777">
        <f>VLOOKUP($C2777,Sheet2!$A$2:$D$471,4,FALSE)</f>
        <v>8</v>
      </c>
      <c r="F2777" t="str">
        <f>VLOOKUP(E2777,$W$2:$X$13,2,FALSE)</f>
        <v>AUG</v>
      </c>
      <c r="G2777">
        <f t="shared" si="431"/>
        <v>3</v>
      </c>
      <c r="H2777">
        <f>VLOOKUP($C2777,Sheet2!$A$2:$C$471,3,FALSE)</f>
        <v>2019</v>
      </c>
      <c r="I2777" t="str">
        <f t="shared" si="432"/>
        <v>WED</v>
      </c>
      <c r="J2777">
        <f t="shared" si="439"/>
        <v>4</v>
      </c>
      <c r="K2777">
        <f>IF(ISERROR(VLOOKUP(A2777,Sheet3!$B$2:$B$72,1,FALSE)),0,1)</f>
        <v>0</v>
      </c>
      <c r="L2777">
        <f t="shared" si="433"/>
        <v>0</v>
      </c>
      <c r="N2777">
        <f t="shared" si="434"/>
        <v>8</v>
      </c>
      <c r="O2777">
        <f t="shared" si="430"/>
        <v>3</v>
      </c>
      <c r="P2777">
        <f t="shared" si="435"/>
        <v>2019</v>
      </c>
      <c r="Q2777" t="str">
        <f t="shared" si="436"/>
        <v>AUG</v>
      </c>
    </row>
    <row r="2778" spans="1:17" x14ac:dyDescent="0.25">
      <c r="A2778" s="1">
        <f t="shared" si="437"/>
        <v>43685</v>
      </c>
      <c r="B2778" s="1">
        <f>A2778-J2778+1</f>
        <v>43681</v>
      </c>
      <c r="C2778" s="1">
        <f t="shared" si="438"/>
        <v>43687</v>
      </c>
      <c r="D2778">
        <f>VLOOKUP(C2778,Sheet2!$A$2:$C$471,2,FALSE)</f>
        <v>32</v>
      </c>
      <c r="E2778">
        <f>VLOOKUP($C2778,Sheet2!$A$2:$D$471,4,FALSE)</f>
        <v>8</v>
      </c>
      <c r="F2778" t="str">
        <f>VLOOKUP(E2778,$W$2:$X$13,2,FALSE)</f>
        <v>AUG</v>
      </c>
      <c r="G2778">
        <f t="shared" si="431"/>
        <v>3</v>
      </c>
      <c r="H2778">
        <f>VLOOKUP($C2778,Sheet2!$A$2:$C$471,3,FALSE)</f>
        <v>2019</v>
      </c>
      <c r="I2778" t="str">
        <f t="shared" si="432"/>
        <v>THU</v>
      </c>
      <c r="J2778">
        <f t="shared" si="439"/>
        <v>5</v>
      </c>
      <c r="K2778">
        <f>IF(ISERROR(VLOOKUP(A2778,Sheet3!$B$2:$B$72,1,FALSE)),0,1)</f>
        <v>0</v>
      </c>
      <c r="L2778">
        <f t="shared" si="433"/>
        <v>0</v>
      </c>
      <c r="N2778">
        <f t="shared" si="434"/>
        <v>8</v>
      </c>
      <c r="O2778">
        <f t="shared" si="430"/>
        <v>3</v>
      </c>
      <c r="P2778">
        <f t="shared" si="435"/>
        <v>2019</v>
      </c>
      <c r="Q2778" t="str">
        <f t="shared" si="436"/>
        <v>AUG</v>
      </c>
    </row>
    <row r="2779" spans="1:17" x14ac:dyDescent="0.25">
      <c r="A2779" s="1">
        <f t="shared" si="437"/>
        <v>43686</v>
      </c>
      <c r="B2779" s="1">
        <f>A2779-J2779+1</f>
        <v>43681</v>
      </c>
      <c r="C2779" s="1">
        <f t="shared" si="438"/>
        <v>43687</v>
      </c>
      <c r="D2779">
        <f>VLOOKUP(C2779,Sheet2!$A$2:$C$471,2,FALSE)</f>
        <v>32</v>
      </c>
      <c r="E2779">
        <f>VLOOKUP($C2779,Sheet2!$A$2:$D$471,4,FALSE)</f>
        <v>8</v>
      </c>
      <c r="F2779" t="str">
        <f>VLOOKUP(E2779,$W$2:$X$13,2,FALSE)</f>
        <v>AUG</v>
      </c>
      <c r="G2779">
        <f t="shared" si="431"/>
        <v>3</v>
      </c>
      <c r="H2779">
        <f>VLOOKUP($C2779,Sheet2!$A$2:$C$471,3,FALSE)</f>
        <v>2019</v>
      </c>
      <c r="I2779" t="str">
        <f t="shared" si="432"/>
        <v>FRI</v>
      </c>
      <c r="J2779">
        <f t="shared" si="439"/>
        <v>6</v>
      </c>
      <c r="K2779">
        <f>IF(ISERROR(VLOOKUP(A2779,Sheet3!$B$2:$B$72,1,FALSE)),0,1)</f>
        <v>0</v>
      </c>
      <c r="L2779">
        <f t="shared" si="433"/>
        <v>0</v>
      </c>
      <c r="N2779">
        <f t="shared" si="434"/>
        <v>8</v>
      </c>
      <c r="O2779">
        <f t="shared" si="430"/>
        <v>3</v>
      </c>
      <c r="P2779">
        <f t="shared" si="435"/>
        <v>2019</v>
      </c>
      <c r="Q2779" t="str">
        <f t="shared" si="436"/>
        <v>AUG</v>
      </c>
    </row>
    <row r="2780" spans="1:17" x14ac:dyDescent="0.25">
      <c r="A2780" s="1">
        <f t="shared" si="437"/>
        <v>43687</v>
      </c>
      <c r="B2780" s="1">
        <f>A2780-J2780+1</f>
        <v>43681</v>
      </c>
      <c r="C2780" s="1">
        <f t="shared" si="438"/>
        <v>43687</v>
      </c>
      <c r="D2780">
        <f>VLOOKUP(C2780,Sheet2!$A$2:$C$471,2,FALSE)</f>
        <v>32</v>
      </c>
      <c r="E2780">
        <f>VLOOKUP($C2780,Sheet2!$A$2:$D$471,4,FALSE)</f>
        <v>8</v>
      </c>
      <c r="F2780" t="str">
        <f>VLOOKUP(E2780,$W$2:$X$13,2,FALSE)</f>
        <v>AUG</v>
      </c>
      <c r="G2780">
        <f t="shared" si="431"/>
        <v>3</v>
      </c>
      <c r="H2780">
        <f>VLOOKUP($C2780,Sheet2!$A$2:$C$471,3,FALSE)</f>
        <v>2019</v>
      </c>
      <c r="I2780" t="str">
        <f t="shared" si="432"/>
        <v>SAT</v>
      </c>
      <c r="J2780">
        <f t="shared" si="439"/>
        <v>7</v>
      </c>
      <c r="K2780">
        <f>IF(ISERROR(VLOOKUP(A2780,Sheet3!$B$2:$B$72,1,FALSE)),0,1)</f>
        <v>0</v>
      </c>
      <c r="L2780">
        <f t="shared" si="433"/>
        <v>1</v>
      </c>
      <c r="N2780">
        <f t="shared" si="434"/>
        <v>8</v>
      </c>
      <c r="O2780">
        <f t="shared" si="430"/>
        <v>3</v>
      </c>
      <c r="P2780">
        <f t="shared" si="435"/>
        <v>2019</v>
      </c>
      <c r="Q2780" t="str">
        <f t="shared" si="436"/>
        <v>AUG</v>
      </c>
    </row>
    <row r="2781" spans="1:17" x14ac:dyDescent="0.25">
      <c r="A2781" s="1">
        <f t="shared" si="437"/>
        <v>43688</v>
      </c>
      <c r="B2781" s="1">
        <f>A2781-J2781+1</f>
        <v>43688</v>
      </c>
      <c r="C2781" s="1">
        <f t="shared" si="438"/>
        <v>43694</v>
      </c>
      <c r="D2781">
        <f>VLOOKUP(C2781,Sheet2!$A$2:$C$471,2,FALSE)</f>
        <v>33</v>
      </c>
      <c r="E2781">
        <f>VLOOKUP($C2781,Sheet2!$A$2:$D$471,4,FALSE)</f>
        <v>8</v>
      </c>
      <c r="F2781" t="str">
        <f>VLOOKUP(E2781,$W$2:$X$13,2,FALSE)</f>
        <v>AUG</v>
      </c>
      <c r="G2781">
        <f t="shared" si="431"/>
        <v>3</v>
      </c>
      <c r="H2781">
        <f>VLOOKUP($C2781,Sheet2!$A$2:$C$471,3,FALSE)</f>
        <v>2019</v>
      </c>
      <c r="I2781" t="str">
        <f t="shared" si="432"/>
        <v>SUN</v>
      </c>
      <c r="J2781">
        <f t="shared" si="439"/>
        <v>1</v>
      </c>
      <c r="K2781">
        <f>IF(ISERROR(VLOOKUP(A2781,Sheet3!$B$2:$B$72,1,FALSE)),0,1)</f>
        <v>0</v>
      </c>
      <c r="L2781">
        <f t="shared" si="433"/>
        <v>1</v>
      </c>
      <c r="N2781">
        <f t="shared" si="434"/>
        <v>8</v>
      </c>
      <c r="O2781">
        <f t="shared" si="430"/>
        <v>3</v>
      </c>
      <c r="P2781">
        <f t="shared" si="435"/>
        <v>2019</v>
      </c>
      <c r="Q2781" t="str">
        <f t="shared" si="436"/>
        <v>AUG</v>
      </c>
    </row>
    <row r="2782" spans="1:17" x14ac:dyDescent="0.25">
      <c r="A2782" s="1">
        <f t="shared" si="437"/>
        <v>43689</v>
      </c>
      <c r="B2782" s="1">
        <f>A2782-J2782+1</f>
        <v>43688</v>
      </c>
      <c r="C2782" s="1">
        <f t="shared" si="438"/>
        <v>43694</v>
      </c>
      <c r="D2782">
        <f>VLOOKUP(C2782,Sheet2!$A$2:$C$471,2,FALSE)</f>
        <v>33</v>
      </c>
      <c r="E2782">
        <f>VLOOKUP($C2782,Sheet2!$A$2:$D$471,4,FALSE)</f>
        <v>8</v>
      </c>
      <c r="F2782" t="str">
        <f>VLOOKUP(E2782,$W$2:$X$13,2,FALSE)</f>
        <v>AUG</v>
      </c>
      <c r="G2782">
        <f t="shared" si="431"/>
        <v>3</v>
      </c>
      <c r="H2782">
        <f>VLOOKUP($C2782,Sheet2!$A$2:$C$471,3,FALSE)</f>
        <v>2019</v>
      </c>
      <c r="I2782" t="str">
        <f t="shared" si="432"/>
        <v>MON</v>
      </c>
      <c r="J2782">
        <f t="shared" si="439"/>
        <v>2</v>
      </c>
      <c r="K2782">
        <f>IF(ISERROR(VLOOKUP(A2782,Sheet3!$B$2:$B$72,1,FALSE)),0,1)</f>
        <v>0</v>
      </c>
      <c r="L2782">
        <f t="shared" si="433"/>
        <v>0</v>
      </c>
      <c r="N2782">
        <f t="shared" si="434"/>
        <v>8</v>
      </c>
      <c r="O2782">
        <f t="shared" si="430"/>
        <v>3</v>
      </c>
      <c r="P2782">
        <f t="shared" si="435"/>
        <v>2019</v>
      </c>
      <c r="Q2782" t="str">
        <f t="shared" si="436"/>
        <v>AUG</v>
      </c>
    </row>
    <row r="2783" spans="1:17" x14ac:dyDescent="0.25">
      <c r="A2783" s="1">
        <f t="shared" si="437"/>
        <v>43690</v>
      </c>
      <c r="B2783" s="1">
        <f>A2783-J2783+1</f>
        <v>43688</v>
      </c>
      <c r="C2783" s="1">
        <f t="shared" si="438"/>
        <v>43694</v>
      </c>
      <c r="D2783">
        <f>VLOOKUP(C2783,Sheet2!$A$2:$C$471,2,FALSE)</f>
        <v>33</v>
      </c>
      <c r="E2783">
        <f>VLOOKUP($C2783,Sheet2!$A$2:$D$471,4,FALSE)</f>
        <v>8</v>
      </c>
      <c r="F2783" t="str">
        <f>VLOOKUP(E2783,$W$2:$X$13,2,FALSE)</f>
        <v>AUG</v>
      </c>
      <c r="G2783">
        <f t="shared" si="431"/>
        <v>3</v>
      </c>
      <c r="H2783">
        <f>VLOOKUP($C2783,Sheet2!$A$2:$C$471,3,FALSE)</f>
        <v>2019</v>
      </c>
      <c r="I2783" t="str">
        <f t="shared" si="432"/>
        <v>TUE</v>
      </c>
      <c r="J2783">
        <f t="shared" si="439"/>
        <v>3</v>
      </c>
      <c r="K2783">
        <f>IF(ISERROR(VLOOKUP(A2783,Sheet3!$B$2:$B$72,1,FALSE)),0,1)</f>
        <v>0</v>
      </c>
      <c r="L2783">
        <f t="shared" si="433"/>
        <v>0</v>
      </c>
      <c r="N2783">
        <f t="shared" si="434"/>
        <v>8</v>
      </c>
      <c r="O2783">
        <f t="shared" si="430"/>
        <v>3</v>
      </c>
      <c r="P2783">
        <f t="shared" si="435"/>
        <v>2019</v>
      </c>
      <c r="Q2783" t="str">
        <f t="shared" si="436"/>
        <v>AUG</v>
      </c>
    </row>
    <row r="2784" spans="1:17" x14ac:dyDescent="0.25">
      <c r="A2784" s="1">
        <f t="shared" si="437"/>
        <v>43691</v>
      </c>
      <c r="B2784" s="1">
        <f>A2784-J2784+1</f>
        <v>43688</v>
      </c>
      <c r="C2784" s="1">
        <f t="shared" si="438"/>
        <v>43694</v>
      </c>
      <c r="D2784">
        <f>VLOOKUP(C2784,Sheet2!$A$2:$C$471,2,FALSE)</f>
        <v>33</v>
      </c>
      <c r="E2784">
        <f>VLOOKUP($C2784,Sheet2!$A$2:$D$471,4,FALSE)</f>
        <v>8</v>
      </c>
      <c r="F2784" t="str">
        <f>VLOOKUP(E2784,$W$2:$X$13,2,FALSE)</f>
        <v>AUG</v>
      </c>
      <c r="G2784">
        <f t="shared" si="431"/>
        <v>3</v>
      </c>
      <c r="H2784">
        <f>VLOOKUP($C2784,Sheet2!$A$2:$C$471,3,FALSE)</f>
        <v>2019</v>
      </c>
      <c r="I2784" t="str">
        <f t="shared" si="432"/>
        <v>WED</v>
      </c>
      <c r="J2784">
        <f t="shared" si="439"/>
        <v>4</v>
      </c>
      <c r="K2784">
        <f>IF(ISERROR(VLOOKUP(A2784,Sheet3!$B$2:$B$72,1,FALSE)),0,1)</f>
        <v>0</v>
      </c>
      <c r="L2784">
        <f t="shared" si="433"/>
        <v>0</v>
      </c>
      <c r="N2784">
        <f t="shared" si="434"/>
        <v>8</v>
      </c>
      <c r="O2784">
        <f t="shared" si="430"/>
        <v>3</v>
      </c>
      <c r="P2784">
        <f t="shared" si="435"/>
        <v>2019</v>
      </c>
      <c r="Q2784" t="str">
        <f t="shared" si="436"/>
        <v>AUG</v>
      </c>
    </row>
    <row r="2785" spans="1:17" x14ac:dyDescent="0.25">
      <c r="A2785" s="1">
        <f t="shared" si="437"/>
        <v>43692</v>
      </c>
      <c r="B2785" s="1">
        <f>A2785-J2785+1</f>
        <v>43688</v>
      </c>
      <c r="C2785" s="1">
        <f t="shared" si="438"/>
        <v>43694</v>
      </c>
      <c r="D2785">
        <f>VLOOKUP(C2785,Sheet2!$A$2:$C$471,2,FALSE)</f>
        <v>33</v>
      </c>
      <c r="E2785">
        <f>VLOOKUP($C2785,Sheet2!$A$2:$D$471,4,FALSE)</f>
        <v>8</v>
      </c>
      <c r="F2785" t="str">
        <f>VLOOKUP(E2785,$W$2:$X$13,2,FALSE)</f>
        <v>AUG</v>
      </c>
      <c r="G2785">
        <f t="shared" si="431"/>
        <v>3</v>
      </c>
      <c r="H2785">
        <f>VLOOKUP($C2785,Sheet2!$A$2:$C$471,3,FALSE)</f>
        <v>2019</v>
      </c>
      <c r="I2785" t="str">
        <f t="shared" si="432"/>
        <v>THU</v>
      </c>
      <c r="J2785">
        <f t="shared" si="439"/>
        <v>5</v>
      </c>
      <c r="K2785">
        <f>IF(ISERROR(VLOOKUP(A2785,Sheet3!$B$2:$B$72,1,FALSE)),0,1)</f>
        <v>0</v>
      </c>
      <c r="L2785">
        <f t="shared" si="433"/>
        <v>0</v>
      </c>
      <c r="N2785">
        <f t="shared" si="434"/>
        <v>8</v>
      </c>
      <c r="O2785">
        <f t="shared" si="430"/>
        <v>3</v>
      </c>
      <c r="P2785">
        <f t="shared" si="435"/>
        <v>2019</v>
      </c>
      <c r="Q2785" t="str">
        <f t="shared" si="436"/>
        <v>AUG</v>
      </c>
    </row>
    <row r="2786" spans="1:17" x14ac:dyDescent="0.25">
      <c r="A2786" s="1">
        <f t="shared" si="437"/>
        <v>43693</v>
      </c>
      <c r="B2786" s="1">
        <f>A2786-J2786+1</f>
        <v>43688</v>
      </c>
      <c r="C2786" s="1">
        <f t="shared" si="438"/>
        <v>43694</v>
      </c>
      <c r="D2786">
        <f>VLOOKUP(C2786,Sheet2!$A$2:$C$471,2,FALSE)</f>
        <v>33</v>
      </c>
      <c r="E2786">
        <f>VLOOKUP($C2786,Sheet2!$A$2:$D$471,4,FALSE)</f>
        <v>8</v>
      </c>
      <c r="F2786" t="str">
        <f>VLOOKUP(E2786,$W$2:$X$13,2,FALSE)</f>
        <v>AUG</v>
      </c>
      <c r="G2786">
        <f t="shared" si="431"/>
        <v>3</v>
      </c>
      <c r="H2786">
        <f>VLOOKUP($C2786,Sheet2!$A$2:$C$471,3,FALSE)</f>
        <v>2019</v>
      </c>
      <c r="I2786" t="str">
        <f t="shared" si="432"/>
        <v>FRI</v>
      </c>
      <c r="J2786">
        <f t="shared" si="439"/>
        <v>6</v>
      </c>
      <c r="K2786">
        <f>IF(ISERROR(VLOOKUP(A2786,Sheet3!$B$2:$B$72,1,FALSE)),0,1)</f>
        <v>0</v>
      </c>
      <c r="L2786">
        <f t="shared" si="433"/>
        <v>0</v>
      </c>
      <c r="N2786">
        <f t="shared" si="434"/>
        <v>8</v>
      </c>
      <c r="O2786">
        <f t="shared" si="430"/>
        <v>3</v>
      </c>
      <c r="P2786">
        <f t="shared" si="435"/>
        <v>2019</v>
      </c>
      <c r="Q2786" t="str">
        <f t="shared" si="436"/>
        <v>AUG</v>
      </c>
    </row>
    <row r="2787" spans="1:17" x14ac:dyDescent="0.25">
      <c r="A2787" s="1">
        <f t="shared" si="437"/>
        <v>43694</v>
      </c>
      <c r="B2787" s="1">
        <f>A2787-J2787+1</f>
        <v>43688</v>
      </c>
      <c r="C2787" s="1">
        <f t="shared" si="438"/>
        <v>43694</v>
      </c>
      <c r="D2787">
        <f>VLOOKUP(C2787,Sheet2!$A$2:$C$471,2,FALSE)</f>
        <v>33</v>
      </c>
      <c r="E2787">
        <f>VLOOKUP($C2787,Sheet2!$A$2:$D$471,4,FALSE)</f>
        <v>8</v>
      </c>
      <c r="F2787" t="str">
        <f>VLOOKUP(E2787,$W$2:$X$13,2,FALSE)</f>
        <v>AUG</v>
      </c>
      <c r="G2787">
        <f t="shared" si="431"/>
        <v>3</v>
      </c>
      <c r="H2787">
        <f>VLOOKUP($C2787,Sheet2!$A$2:$C$471,3,FALSE)</f>
        <v>2019</v>
      </c>
      <c r="I2787" t="str">
        <f t="shared" si="432"/>
        <v>SAT</v>
      </c>
      <c r="J2787">
        <f t="shared" si="439"/>
        <v>7</v>
      </c>
      <c r="K2787">
        <f>IF(ISERROR(VLOOKUP(A2787,Sheet3!$B$2:$B$72,1,FALSE)),0,1)</f>
        <v>0</v>
      </c>
      <c r="L2787">
        <f t="shared" si="433"/>
        <v>1</v>
      </c>
      <c r="N2787">
        <f t="shared" si="434"/>
        <v>8</v>
      </c>
      <c r="O2787">
        <f t="shared" si="430"/>
        <v>3</v>
      </c>
      <c r="P2787">
        <f t="shared" si="435"/>
        <v>2019</v>
      </c>
      <c r="Q2787" t="str">
        <f t="shared" si="436"/>
        <v>AUG</v>
      </c>
    </row>
    <row r="2788" spans="1:17" x14ac:dyDescent="0.25">
      <c r="A2788" s="1">
        <f t="shared" si="437"/>
        <v>43695</v>
      </c>
      <c r="B2788" s="1">
        <f>A2788-J2788+1</f>
        <v>43695</v>
      </c>
      <c r="C2788" s="1">
        <f t="shared" si="438"/>
        <v>43701</v>
      </c>
      <c r="D2788">
        <f>VLOOKUP(C2788,Sheet2!$A$2:$C$471,2,FALSE)</f>
        <v>34</v>
      </c>
      <c r="E2788">
        <f>VLOOKUP($C2788,Sheet2!$A$2:$D$471,4,FALSE)</f>
        <v>8</v>
      </c>
      <c r="F2788" t="str">
        <f>VLOOKUP(E2788,$W$2:$X$13,2,FALSE)</f>
        <v>AUG</v>
      </c>
      <c r="G2788">
        <f t="shared" si="431"/>
        <v>3</v>
      </c>
      <c r="H2788">
        <f>VLOOKUP($C2788,Sheet2!$A$2:$C$471,3,FALSE)</f>
        <v>2019</v>
      </c>
      <c r="I2788" t="str">
        <f t="shared" si="432"/>
        <v>SUN</v>
      </c>
      <c r="J2788">
        <f t="shared" si="439"/>
        <v>1</v>
      </c>
      <c r="K2788">
        <f>IF(ISERROR(VLOOKUP(A2788,Sheet3!$B$2:$B$72,1,FALSE)),0,1)</f>
        <v>0</v>
      </c>
      <c r="L2788">
        <f t="shared" si="433"/>
        <v>1</v>
      </c>
      <c r="N2788">
        <f t="shared" si="434"/>
        <v>8</v>
      </c>
      <c r="O2788">
        <f t="shared" si="430"/>
        <v>3</v>
      </c>
      <c r="P2788">
        <f t="shared" si="435"/>
        <v>2019</v>
      </c>
      <c r="Q2788" t="str">
        <f t="shared" si="436"/>
        <v>AUG</v>
      </c>
    </row>
    <row r="2789" spans="1:17" x14ac:dyDescent="0.25">
      <c r="A2789" s="1">
        <f t="shared" si="437"/>
        <v>43696</v>
      </c>
      <c r="B2789" s="1">
        <f>A2789-J2789+1</f>
        <v>43695</v>
      </c>
      <c r="C2789" s="1">
        <f t="shared" si="438"/>
        <v>43701</v>
      </c>
      <c r="D2789">
        <f>VLOOKUP(C2789,Sheet2!$A$2:$C$471,2,FALSE)</f>
        <v>34</v>
      </c>
      <c r="E2789">
        <f>VLOOKUP($C2789,Sheet2!$A$2:$D$471,4,FALSE)</f>
        <v>8</v>
      </c>
      <c r="F2789" t="str">
        <f>VLOOKUP(E2789,$W$2:$X$13,2,FALSE)</f>
        <v>AUG</v>
      </c>
      <c r="G2789">
        <f t="shared" si="431"/>
        <v>3</v>
      </c>
      <c r="H2789">
        <f>VLOOKUP($C2789,Sheet2!$A$2:$C$471,3,FALSE)</f>
        <v>2019</v>
      </c>
      <c r="I2789" t="str">
        <f t="shared" si="432"/>
        <v>MON</v>
      </c>
      <c r="J2789">
        <f t="shared" si="439"/>
        <v>2</v>
      </c>
      <c r="K2789">
        <f>IF(ISERROR(VLOOKUP(A2789,Sheet3!$B$2:$B$72,1,FALSE)),0,1)</f>
        <v>0</v>
      </c>
      <c r="L2789">
        <f t="shared" si="433"/>
        <v>0</v>
      </c>
      <c r="N2789">
        <f t="shared" si="434"/>
        <v>8</v>
      </c>
      <c r="O2789">
        <f t="shared" si="430"/>
        <v>3</v>
      </c>
      <c r="P2789">
        <f t="shared" si="435"/>
        <v>2019</v>
      </c>
      <c r="Q2789" t="str">
        <f t="shared" si="436"/>
        <v>AUG</v>
      </c>
    </row>
    <row r="2790" spans="1:17" x14ac:dyDescent="0.25">
      <c r="A2790" s="1">
        <f t="shared" si="437"/>
        <v>43697</v>
      </c>
      <c r="B2790" s="1">
        <f>A2790-J2790+1</f>
        <v>43695</v>
      </c>
      <c r="C2790" s="1">
        <f t="shared" si="438"/>
        <v>43701</v>
      </c>
      <c r="D2790">
        <f>VLOOKUP(C2790,Sheet2!$A$2:$C$471,2,FALSE)</f>
        <v>34</v>
      </c>
      <c r="E2790">
        <f>VLOOKUP($C2790,Sheet2!$A$2:$D$471,4,FALSE)</f>
        <v>8</v>
      </c>
      <c r="F2790" t="str">
        <f>VLOOKUP(E2790,$W$2:$X$13,2,FALSE)</f>
        <v>AUG</v>
      </c>
      <c r="G2790">
        <f t="shared" si="431"/>
        <v>3</v>
      </c>
      <c r="H2790">
        <f>VLOOKUP($C2790,Sheet2!$A$2:$C$471,3,FALSE)</f>
        <v>2019</v>
      </c>
      <c r="I2790" t="str">
        <f t="shared" si="432"/>
        <v>TUE</v>
      </c>
      <c r="J2790">
        <f t="shared" si="439"/>
        <v>3</v>
      </c>
      <c r="K2790">
        <f>IF(ISERROR(VLOOKUP(A2790,Sheet3!$B$2:$B$72,1,FALSE)),0,1)</f>
        <v>0</v>
      </c>
      <c r="L2790">
        <f t="shared" si="433"/>
        <v>0</v>
      </c>
      <c r="N2790">
        <f t="shared" si="434"/>
        <v>8</v>
      </c>
      <c r="O2790">
        <f t="shared" si="430"/>
        <v>3</v>
      </c>
      <c r="P2790">
        <f t="shared" si="435"/>
        <v>2019</v>
      </c>
      <c r="Q2790" t="str">
        <f t="shared" si="436"/>
        <v>AUG</v>
      </c>
    </row>
    <row r="2791" spans="1:17" x14ac:dyDescent="0.25">
      <c r="A2791" s="1">
        <f t="shared" si="437"/>
        <v>43698</v>
      </c>
      <c r="B2791" s="1">
        <f>A2791-J2791+1</f>
        <v>43695</v>
      </c>
      <c r="C2791" s="1">
        <f t="shared" si="438"/>
        <v>43701</v>
      </c>
      <c r="D2791">
        <f>VLOOKUP(C2791,Sheet2!$A$2:$C$471,2,FALSE)</f>
        <v>34</v>
      </c>
      <c r="E2791">
        <f>VLOOKUP($C2791,Sheet2!$A$2:$D$471,4,FALSE)</f>
        <v>8</v>
      </c>
      <c r="F2791" t="str">
        <f>VLOOKUP(E2791,$W$2:$X$13,2,FALSE)</f>
        <v>AUG</v>
      </c>
      <c r="G2791">
        <f t="shared" si="431"/>
        <v>3</v>
      </c>
      <c r="H2791">
        <f>VLOOKUP($C2791,Sheet2!$A$2:$C$471,3,FALSE)</f>
        <v>2019</v>
      </c>
      <c r="I2791" t="str">
        <f t="shared" si="432"/>
        <v>WED</v>
      </c>
      <c r="J2791">
        <f t="shared" si="439"/>
        <v>4</v>
      </c>
      <c r="K2791">
        <f>IF(ISERROR(VLOOKUP(A2791,Sheet3!$B$2:$B$72,1,FALSE)),0,1)</f>
        <v>0</v>
      </c>
      <c r="L2791">
        <f t="shared" si="433"/>
        <v>0</v>
      </c>
      <c r="N2791">
        <f t="shared" si="434"/>
        <v>8</v>
      </c>
      <c r="O2791">
        <f t="shared" si="430"/>
        <v>3</v>
      </c>
      <c r="P2791">
        <f t="shared" si="435"/>
        <v>2019</v>
      </c>
      <c r="Q2791" t="str">
        <f t="shared" si="436"/>
        <v>AUG</v>
      </c>
    </row>
    <row r="2792" spans="1:17" x14ac:dyDescent="0.25">
      <c r="A2792" s="1">
        <f t="shared" si="437"/>
        <v>43699</v>
      </c>
      <c r="B2792" s="1">
        <f>A2792-J2792+1</f>
        <v>43695</v>
      </c>
      <c r="C2792" s="1">
        <f t="shared" si="438"/>
        <v>43701</v>
      </c>
      <c r="D2792">
        <f>VLOOKUP(C2792,Sheet2!$A$2:$C$471,2,FALSE)</f>
        <v>34</v>
      </c>
      <c r="E2792">
        <f>VLOOKUP($C2792,Sheet2!$A$2:$D$471,4,FALSE)</f>
        <v>8</v>
      </c>
      <c r="F2792" t="str">
        <f>VLOOKUP(E2792,$W$2:$X$13,2,FALSE)</f>
        <v>AUG</v>
      </c>
      <c r="G2792">
        <f t="shared" si="431"/>
        <v>3</v>
      </c>
      <c r="H2792">
        <f>VLOOKUP($C2792,Sheet2!$A$2:$C$471,3,FALSE)</f>
        <v>2019</v>
      </c>
      <c r="I2792" t="str">
        <f t="shared" si="432"/>
        <v>THU</v>
      </c>
      <c r="J2792">
        <f t="shared" si="439"/>
        <v>5</v>
      </c>
      <c r="K2792">
        <f>IF(ISERROR(VLOOKUP(A2792,Sheet3!$B$2:$B$72,1,FALSE)),0,1)</f>
        <v>0</v>
      </c>
      <c r="L2792">
        <f t="shared" si="433"/>
        <v>0</v>
      </c>
      <c r="N2792">
        <f t="shared" si="434"/>
        <v>8</v>
      </c>
      <c r="O2792">
        <f t="shared" si="430"/>
        <v>3</v>
      </c>
      <c r="P2792">
        <f t="shared" si="435"/>
        <v>2019</v>
      </c>
      <c r="Q2792" t="str">
        <f t="shared" si="436"/>
        <v>AUG</v>
      </c>
    </row>
    <row r="2793" spans="1:17" x14ac:dyDescent="0.25">
      <c r="A2793" s="1">
        <f t="shared" si="437"/>
        <v>43700</v>
      </c>
      <c r="B2793" s="1">
        <f>A2793-J2793+1</f>
        <v>43695</v>
      </c>
      <c r="C2793" s="1">
        <f t="shared" si="438"/>
        <v>43701</v>
      </c>
      <c r="D2793">
        <f>VLOOKUP(C2793,Sheet2!$A$2:$C$471,2,FALSE)</f>
        <v>34</v>
      </c>
      <c r="E2793">
        <f>VLOOKUP($C2793,Sheet2!$A$2:$D$471,4,FALSE)</f>
        <v>8</v>
      </c>
      <c r="F2793" t="str">
        <f>VLOOKUP(E2793,$W$2:$X$13,2,FALSE)</f>
        <v>AUG</v>
      </c>
      <c r="G2793">
        <f t="shared" si="431"/>
        <v>3</v>
      </c>
      <c r="H2793">
        <f>VLOOKUP($C2793,Sheet2!$A$2:$C$471,3,FALSE)</f>
        <v>2019</v>
      </c>
      <c r="I2793" t="str">
        <f t="shared" si="432"/>
        <v>FRI</v>
      </c>
      <c r="J2793">
        <f t="shared" si="439"/>
        <v>6</v>
      </c>
      <c r="K2793">
        <f>IF(ISERROR(VLOOKUP(A2793,Sheet3!$B$2:$B$72,1,FALSE)),0,1)</f>
        <v>0</v>
      </c>
      <c r="L2793">
        <f t="shared" si="433"/>
        <v>0</v>
      </c>
      <c r="N2793">
        <f t="shared" si="434"/>
        <v>8</v>
      </c>
      <c r="O2793">
        <f t="shared" si="430"/>
        <v>3</v>
      </c>
      <c r="P2793">
        <f t="shared" si="435"/>
        <v>2019</v>
      </c>
      <c r="Q2793" t="str">
        <f t="shared" si="436"/>
        <v>AUG</v>
      </c>
    </row>
    <row r="2794" spans="1:17" x14ac:dyDescent="0.25">
      <c r="A2794" s="1">
        <f t="shared" si="437"/>
        <v>43701</v>
      </c>
      <c r="B2794" s="1">
        <f>A2794-J2794+1</f>
        <v>43695</v>
      </c>
      <c r="C2794" s="1">
        <f t="shared" si="438"/>
        <v>43701</v>
      </c>
      <c r="D2794">
        <f>VLOOKUP(C2794,Sheet2!$A$2:$C$471,2,FALSE)</f>
        <v>34</v>
      </c>
      <c r="E2794">
        <f>VLOOKUP($C2794,Sheet2!$A$2:$D$471,4,FALSE)</f>
        <v>8</v>
      </c>
      <c r="F2794" t="str">
        <f>VLOOKUP(E2794,$W$2:$X$13,2,FALSE)</f>
        <v>AUG</v>
      </c>
      <c r="G2794">
        <f t="shared" si="431"/>
        <v>3</v>
      </c>
      <c r="H2794">
        <f>VLOOKUP($C2794,Sheet2!$A$2:$C$471,3,FALSE)</f>
        <v>2019</v>
      </c>
      <c r="I2794" t="str">
        <f t="shared" si="432"/>
        <v>SAT</v>
      </c>
      <c r="J2794">
        <f t="shared" si="439"/>
        <v>7</v>
      </c>
      <c r="K2794">
        <f>IF(ISERROR(VLOOKUP(A2794,Sheet3!$B$2:$B$72,1,FALSE)),0,1)</f>
        <v>0</v>
      </c>
      <c r="L2794">
        <f t="shared" si="433"/>
        <v>1</v>
      </c>
      <c r="N2794">
        <f t="shared" si="434"/>
        <v>8</v>
      </c>
      <c r="O2794">
        <f t="shared" si="430"/>
        <v>3</v>
      </c>
      <c r="P2794">
        <f t="shared" si="435"/>
        <v>2019</v>
      </c>
      <c r="Q2794" t="str">
        <f t="shared" si="436"/>
        <v>AUG</v>
      </c>
    </row>
    <row r="2795" spans="1:17" x14ac:dyDescent="0.25">
      <c r="A2795" s="1">
        <f t="shared" si="437"/>
        <v>43702</v>
      </c>
      <c r="B2795" s="1">
        <f>A2795-J2795+1</f>
        <v>43702</v>
      </c>
      <c r="C2795" s="1">
        <f t="shared" si="438"/>
        <v>43708</v>
      </c>
      <c r="D2795">
        <f>VLOOKUP(C2795,Sheet2!$A$2:$C$471,2,FALSE)</f>
        <v>35</v>
      </c>
      <c r="E2795">
        <f>VLOOKUP($C2795,Sheet2!$A$2:$D$471,4,FALSE)</f>
        <v>9</v>
      </c>
      <c r="F2795" t="str">
        <f>VLOOKUP(E2795,$W$2:$X$13,2,FALSE)</f>
        <v>SEP</v>
      </c>
      <c r="G2795">
        <f t="shared" si="431"/>
        <v>3</v>
      </c>
      <c r="H2795">
        <f>VLOOKUP($C2795,Sheet2!$A$2:$C$471,3,FALSE)</f>
        <v>2019</v>
      </c>
      <c r="I2795" t="str">
        <f t="shared" si="432"/>
        <v>SUN</v>
      </c>
      <c r="J2795">
        <f t="shared" si="439"/>
        <v>1</v>
      </c>
      <c r="K2795">
        <f>IF(ISERROR(VLOOKUP(A2795,Sheet3!$B$2:$B$72,1,FALSE)),0,1)</f>
        <v>0</v>
      </c>
      <c r="L2795">
        <f t="shared" si="433"/>
        <v>1</v>
      </c>
      <c r="N2795">
        <f t="shared" si="434"/>
        <v>8</v>
      </c>
      <c r="O2795">
        <f t="shared" si="430"/>
        <v>3</v>
      </c>
      <c r="P2795">
        <f t="shared" si="435"/>
        <v>2019</v>
      </c>
      <c r="Q2795" t="str">
        <f t="shared" si="436"/>
        <v>AUG</v>
      </c>
    </row>
    <row r="2796" spans="1:17" x14ac:dyDescent="0.25">
      <c r="A2796" s="1">
        <f t="shared" si="437"/>
        <v>43703</v>
      </c>
      <c r="B2796" s="1">
        <f>A2796-J2796+1</f>
        <v>43702</v>
      </c>
      <c r="C2796" s="1">
        <f t="shared" si="438"/>
        <v>43708</v>
      </c>
      <c r="D2796">
        <f>VLOOKUP(C2796,Sheet2!$A$2:$C$471,2,FALSE)</f>
        <v>35</v>
      </c>
      <c r="E2796">
        <f>VLOOKUP($C2796,Sheet2!$A$2:$D$471,4,FALSE)</f>
        <v>9</v>
      </c>
      <c r="F2796" t="str">
        <f>VLOOKUP(E2796,$W$2:$X$13,2,FALSE)</f>
        <v>SEP</v>
      </c>
      <c r="G2796">
        <f t="shared" si="431"/>
        <v>3</v>
      </c>
      <c r="H2796">
        <f>VLOOKUP($C2796,Sheet2!$A$2:$C$471,3,FALSE)</f>
        <v>2019</v>
      </c>
      <c r="I2796" t="str">
        <f t="shared" si="432"/>
        <v>MON</v>
      </c>
      <c r="J2796">
        <f t="shared" si="439"/>
        <v>2</v>
      </c>
      <c r="K2796">
        <f>IF(ISERROR(VLOOKUP(A2796,Sheet3!$B$2:$B$72,1,FALSE)),0,1)</f>
        <v>0</v>
      </c>
      <c r="L2796">
        <f t="shared" si="433"/>
        <v>0</v>
      </c>
      <c r="N2796">
        <f t="shared" si="434"/>
        <v>8</v>
      </c>
      <c r="O2796">
        <f t="shared" si="430"/>
        <v>3</v>
      </c>
      <c r="P2796">
        <f t="shared" si="435"/>
        <v>2019</v>
      </c>
      <c r="Q2796" t="str">
        <f t="shared" si="436"/>
        <v>AUG</v>
      </c>
    </row>
    <row r="2797" spans="1:17" x14ac:dyDescent="0.25">
      <c r="A2797" s="1">
        <f t="shared" si="437"/>
        <v>43704</v>
      </c>
      <c r="B2797" s="1">
        <f>A2797-J2797+1</f>
        <v>43702</v>
      </c>
      <c r="C2797" s="1">
        <f t="shared" si="438"/>
        <v>43708</v>
      </c>
      <c r="D2797">
        <f>VLOOKUP(C2797,Sheet2!$A$2:$C$471,2,FALSE)</f>
        <v>35</v>
      </c>
      <c r="E2797">
        <f>VLOOKUP($C2797,Sheet2!$A$2:$D$471,4,FALSE)</f>
        <v>9</v>
      </c>
      <c r="F2797" t="str">
        <f>VLOOKUP(E2797,$W$2:$X$13,2,FALSE)</f>
        <v>SEP</v>
      </c>
      <c r="G2797">
        <f t="shared" si="431"/>
        <v>3</v>
      </c>
      <c r="H2797">
        <f>VLOOKUP($C2797,Sheet2!$A$2:$C$471,3,FALSE)</f>
        <v>2019</v>
      </c>
      <c r="I2797" t="str">
        <f t="shared" si="432"/>
        <v>TUE</v>
      </c>
      <c r="J2797">
        <f t="shared" si="439"/>
        <v>3</v>
      </c>
      <c r="K2797">
        <f>IF(ISERROR(VLOOKUP(A2797,Sheet3!$B$2:$B$72,1,FALSE)),0,1)</f>
        <v>0</v>
      </c>
      <c r="L2797">
        <f t="shared" si="433"/>
        <v>0</v>
      </c>
      <c r="N2797">
        <f t="shared" si="434"/>
        <v>8</v>
      </c>
      <c r="O2797">
        <f t="shared" si="430"/>
        <v>3</v>
      </c>
      <c r="P2797">
        <f t="shared" si="435"/>
        <v>2019</v>
      </c>
      <c r="Q2797" t="str">
        <f t="shared" si="436"/>
        <v>AUG</v>
      </c>
    </row>
    <row r="2798" spans="1:17" x14ac:dyDescent="0.25">
      <c r="A2798" s="1">
        <f t="shared" si="437"/>
        <v>43705</v>
      </c>
      <c r="B2798" s="1">
        <f>A2798-J2798+1</f>
        <v>43702</v>
      </c>
      <c r="C2798" s="1">
        <f t="shared" si="438"/>
        <v>43708</v>
      </c>
      <c r="D2798">
        <f>VLOOKUP(C2798,Sheet2!$A$2:$C$471,2,FALSE)</f>
        <v>35</v>
      </c>
      <c r="E2798">
        <f>VLOOKUP($C2798,Sheet2!$A$2:$D$471,4,FALSE)</f>
        <v>9</v>
      </c>
      <c r="F2798" t="str">
        <f>VLOOKUP(E2798,$W$2:$X$13,2,FALSE)</f>
        <v>SEP</v>
      </c>
      <c r="G2798">
        <f t="shared" si="431"/>
        <v>3</v>
      </c>
      <c r="H2798">
        <f>VLOOKUP($C2798,Sheet2!$A$2:$C$471,3,FALSE)</f>
        <v>2019</v>
      </c>
      <c r="I2798" t="str">
        <f t="shared" si="432"/>
        <v>WED</v>
      </c>
      <c r="J2798">
        <f t="shared" si="439"/>
        <v>4</v>
      </c>
      <c r="K2798">
        <f>IF(ISERROR(VLOOKUP(A2798,Sheet3!$B$2:$B$72,1,FALSE)),0,1)</f>
        <v>0</v>
      </c>
      <c r="L2798">
        <f t="shared" si="433"/>
        <v>0</v>
      </c>
      <c r="N2798">
        <f t="shared" si="434"/>
        <v>8</v>
      </c>
      <c r="O2798">
        <f t="shared" si="430"/>
        <v>3</v>
      </c>
      <c r="P2798">
        <f t="shared" si="435"/>
        <v>2019</v>
      </c>
      <c r="Q2798" t="str">
        <f t="shared" si="436"/>
        <v>AUG</v>
      </c>
    </row>
    <row r="2799" spans="1:17" x14ac:dyDescent="0.25">
      <c r="A2799" s="1">
        <f t="shared" si="437"/>
        <v>43706</v>
      </c>
      <c r="B2799" s="1">
        <f>A2799-J2799+1</f>
        <v>43702</v>
      </c>
      <c r="C2799" s="1">
        <f t="shared" si="438"/>
        <v>43708</v>
      </c>
      <c r="D2799">
        <f>VLOOKUP(C2799,Sheet2!$A$2:$C$471,2,FALSE)</f>
        <v>35</v>
      </c>
      <c r="E2799">
        <f>VLOOKUP($C2799,Sheet2!$A$2:$D$471,4,FALSE)</f>
        <v>9</v>
      </c>
      <c r="F2799" t="str">
        <f>VLOOKUP(E2799,$W$2:$X$13,2,FALSE)</f>
        <v>SEP</v>
      </c>
      <c r="G2799">
        <f t="shared" si="431"/>
        <v>3</v>
      </c>
      <c r="H2799">
        <f>VLOOKUP($C2799,Sheet2!$A$2:$C$471,3,FALSE)</f>
        <v>2019</v>
      </c>
      <c r="I2799" t="str">
        <f t="shared" si="432"/>
        <v>THU</v>
      </c>
      <c r="J2799">
        <f t="shared" si="439"/>
        <v>5</v>
      </c>
      <c r="K2799">
        <f>IF(ISERROR(VLOOKUP(A2799,Sheet3!$B$2:$B$72,1,FALSE)),0,1)</f>
        <v>0</v>
      </c>
      <c r="L2799">
        <f t="shared" si="433"/>
        <v>0</v>
      </c>
      <c r="N2799">
        <f t="shared" si="434"/>
        <v>8</v>
      </c>
      <c r="O2799">
        <f t="shared" si="430"/>
        <v>3</v>
      </c>
      <c r="P2799">
        <f t="shared" si="435"/>
        <v>2019</v>
      </c>
      <c r="Q2799" t="str">
        <f t="shared" si="436"/>
        <v>AUG</v>
      </c>
    </row>
    <row r="2800" spans="1:17" x14ac:dyDescent="0.25">
      <c r="A2800" s="1">
        <f t="shared" si="437"/>
        <v>43707</v>
      </c>
      <c r="B2800" s="1">
        <f>A2800-J2800+1</f>
        <v>43702</v>
      </c>
      <c r="C2800" s="1">
        <f t="shared" si="438"/>
        <v>43708</v>
      </c>
      <c r="D2800">
        <f>VLOOKUP(C2800,Sheet2!$A$2:$C$471,2,FALSE)</f>
        <v>35</v>
      </c>
      <c r="E2800">
        <f>VLOOKUP($C2800,Sheet2!$A$2:$D$471,4,FALSE)</f>
        <v>9</v>
      </c>
      <c r="F2800" t="str">
        <f>VLOOKUP(E2800,$W$2:$X$13,2,FALSE)</f>
        <v>SEP</v>
      </c>
      <c r="G2800">
        <f t="shared" si="431"/>
        <v>3</v>
      </c>
      <c r="H2800">
        <f>VLOOKUP($C2800,Sheet2!$A$2:$C$471,3,FALSE)</f>
        <v>2019</v>
      </c>
      <c r="I2800" t="str">
        <f t="shared" si="432"/>
        <v>FRI</v>
      </c>
      <c r="J2800">
        <f t="shared" si="439"/>
        <v>6</v>
      </c>
      <c r="K2800">
        <f>IF(ISERROR(VLOOKUP(A2800,Sheet3!$B$2:$B$72,1,FALSE)),0,1)</f>
        <v>0</v>
      </c>
      <c r="L2800">
        <f t="shared" si="433"/>
        <v>0</v>
      </c>
      <c r="N2800">
        <f t="shared" si="434"/>
        <v>8</v>
      </c>
      <c r="O2800">
        <f t="shared" si="430"/>
        <v>3</v>
      </c>
      <c r="P2800">
        <f t="shared" si="435"/>
        <v>2019</v>
      </c>
      <c r="Q2800" t="str">
        <f t="shared" si="436"/>
        <v>AUG</v>
      </c>
    </row>
    <row r="2801" spans="1:17" x14ac:dyDescent="0.25">
      <c r="A2801" s="1">
        <f t="shared" si="437"/>
        <v>43708</v>
      </c>
      <c r="B2801" s="1">
        <f>A2801-J2801+1</f>
        <v>43702</v>
      </c>
      <c r="C2801" s="1">
        <f t="shared" si="438"/>
        <v>43708</v>
      </c>
      <c r="D2801">
        <f>VLOOKUP(C2801,Sheet2!$A$2:$C$471,2,FALSE)</f>
        <v>35</v>
      </c>
      <c r="E2801">
        <f>VLOOKUP($C2801,Sheet2!$A$2:$D$471,4,FALSE)</f>
        <v>9</v>
      </c>
      <c r="F2801" t="str">
        <f>VLOOKUP(E2801,$W$2:$X$13,2,FALSE)</f>
        <v>SEP</v>
      </c>
      <c r="G2801">
        <f t="shared" si="431"/>
        <v>3</v>
      </c>
      <c r="H2801">
        <f>VLOOKUP($C2801,Sheet2!$A$2:$C$471,3,FALSE)</f>
        <v>2019</v>
      </c>
      <c r="I2801" t="str">
        <f t="shared" si="432"/>
        <v>SAT</v>
      </c>
      <c r="J2801">
        <f t="shared" si="439"/>
        <v>7</v>
      </c>
      <c r="K2801">
        <f>IF(ISERROR(VLOOKUP(A2801,Sheet3!$B$2:$B$72,1,FALSE)),0,1)</f>
        <v>0</v>
      </c>
      <c r="L2801">
        <f t="shared" si="433"/>
        <v>1</v>
      </c>
      <c r="N2801">
        <f t="shared" si="434"/>
        <v>8</v>
      </c>
      <c r="O2801">
        <f t="shared" si="430"/>
        <v>3</v>
      </c>
      <c r="P2801">
        <f t="shared" si="435"/>
        <v>2019</v>
      </c>
      <c r="Q2801" t="str">
        <f t="shared" si="436"/>
        <v>AUG</v>
      </c>
    </row>
    <row r="2802" spans="1:17" x14ac:dyDescent="0.25">
      <c r="A2802" s="1">
        <f t="shared" si="437"/>
        <v>43709</v>
      </c>
      <c r="B2802" s="1">
        <f>A2802-J2802+1</f>
        <v>43709</v>
      </c>
      <c r="C2802" s="1">
        <f t="shared" si="438"/>
        <v>43715</v>
      </c>
      <c r="D2802">
        <f>VLOOKUP(C2802,Sheet2!$A$2:$C$471,2,FALSE)</f>
        <v>36</v>
      </c>
      <c r="E2802">
        <f>VLOOKUP($C2802,Sheet2!$A$2:$D$471,4,FALSE)</f>
        <v>9</v>
      </c>
      <c r="F2802" t="str">
        <f>VLOOKUP(E2802,$W$2:$X$13,2,FALSE)</f>
        <v>SEP</v>
      </c>
      <c r="G2802">
        <f t="shared" si="431"/>
        <v>3</v>
      </c>
      <c r="H2802">
        <f>VLOOKUP($C2802,Sheet2!$A$2:$C$471,3,FALSE)</f>
        <v>2019</v>
      </c>
      <c r="I2802" t="str">
        <f t="shared" si="432"/>
        <v>SUN</v>
      </c>
      <c r="J2802">
        <f t="shared" si="439"/>
        <v>1</v>
      </c>
      <c r="K2802">
        <f>IF(ISERROR(VLOOKUP(A2802,Sheet3!$B$2:$B$72,1,FALSE)),0,1)</f>
        <v>0</v>
      </c>
      <c r="L2802">
        <f t="shared" si="433"/>
        <v>1</v>
      </c>
      <c r="N2802">
        <f t="shared" si="434"/>
        <v>9</v>
      </c>
      <c r="O2802">
        <f t="shared" si="430"/>
        <v>3</v>
      </c>
      <c r="P2802">
        <f t="shared" si="435"/>
        <v>2019</v>
      </c>
      <c r="Q2802" t="str">
        <f t="shared" si="436"/>
        <v>SEP</v>
      </c>
    </row>
    <row r="2803" spans="1:17" x14ac:dyDescent="0.25">
      <c r="A2803" s="1">
        <f t="shared" si="437"/>
        <v>43710</v>
      </c>
      <c r="B2803" s="1">
        <f>A2803-J2803+1</f>
        <v>43709</v>
      </c>
      <c r="C2803" s="1">
        <f t="shared" si="438"/>
        <v>43715</v>
      </c>
      <c r="D2803">
        <f>VLOOKUP(C2803,Sheet2!$A$2:$C$471,2,FALSE)</f>
        <v>36</v>
      </c>
      <c r="E2803">
        <f>VLOOKUP($C2803,Sheet2!$A$2:$D$471,4,FALSE)</f>
        <v>9</v>
      </c>
      <c r="F2803" t="str">
        <f>VLOOKUP(E2803,$W$2:$X$13,2,FALSE)</f>
        <v>SEP</v>
      </c>
      <c r="G2803">
        <f t="shared" si="431"/>
        <v>3</v>
      </c>
      <c r="H2803">
        <f>VLOOKUP($C2803,Sheet2!$A$2:$C$471,3,FALSE)</f>
        <v>2019</v>
      </c>
      <c r="I2803" t="str">
        <f t="shared" si="432"/>
        <v>MON</v>
      </c>
      <c r="J2803">
        <f t="shared" si="439"/>
        <v>2</v>
      </c>
      <c r="K2803">
        <f>IF(ISERROR(VLOOKUP(A2803,Sheet3!$B$2:$B$72,1,FALSE)),0,1)</f>
        <v>1</v>
      </c>
      <c r="L2803">
        <f t="shared" si="433"/>
        <v>0</v>
      </c>
      <c r="N2803">
        <f t="shared" si="434"/>
        <v>9</v>
      </c>
      <c r="O2803">
        <f t="shared" si="430"/>
        <v>3</v>
      </c>
      <c r="P2803">
        <f t="shared" si="435"/>
        <v>2019</v>
      </c>
      <c r="Q2803" t="str">
        <f t="shared" si="436"/>
        <v>SEP</v>
      </c>
    </row>
    <row r="2804" spans="1:17" x14ac:dyDescent="0.25">
      <c r="A2804" s="1">
        <f t="shared" si="437"/>
        <v>43711</v>
      </c>
      <c r="B2804" s="1">
        <f>A2804-J2804+1</f>
        <v>43709</v>
      </c>
      <c r="C2804" s="1">
        <f t="shared" si="438"/>
        <v>43715</v>
      </c>
      <c r="D2804">
        <f>VLOOKUP(C2804,Sheet2!$A$2:$C$471,2,FALSE)</f>
        <v>36</v>
      </c>
      <c r="E2804">
        <f>VLOOKUP($C2804,Sheet2!$A$2:$D$471,4,FALSE)</f>
        <v>9</v>
      </c>
      <c r="F2804" t="str">
        <f>VLOOKUP(E2804,$W$2:$X$13,2,FALSE)</f>
        <v>SEP</v>
      </c>
      <c r="G2804">
        <f t="shared" si="431"/>
        <v>3</v>
      </c>
      <c r="H2804">
        <f>VLOOKUP($C2804,Sheet2!$A$2:$C$471,3,FALSE)</f>
        <v>2019</v>
      </c>
      <c r="I2804" t="str">
        <f t="shared" si="432"/>
        <v>TUE</v>
      </c>
      <c r="J2804">
        <f t="shared" si="439"/>
        <v>3</v>
      </c>
      <c r="K2804">
        <f>IF(ISERROR(VLOOKUP(A2804,Sheet3!$B$2:$B$72,1,FALSE)),0,1)</f>
        <v>0</v>
      </c>
      <c r="L2804">
        <f t="shared" si="433"/>
        <v>0</v>
      </c>
      <c r="N2804">
        <f t="shared" si="434"/>
        <v>9</v>
      </c>
      <c r="O2804">
        <f t="shared" ref="O2804:O2867" si="440">ROUNDUP(N2804/3,0)</f>
        <v>3</v>
      </c>
      <c r="P2804">
        <f t="shared" si="435"/>
        <v>2019</v>
      </c>
      <c r="Q2804" t="str">
        <f t="shared" si="436"/>
        <v>SEP</v>
      </c>
    </row>
    <row r="2805" spans="1:17" x14ac:dyDescent="0.25">
      <c r="A2805" s="1">
        <f t="shared" si="437"/>
        <v>43712</v>
      </c>
      <c r="B2805" s="1">
        <f>A2805-J2805+1</f>
        <v>43709</v>
      </c>
      <c r="C2805" s="1">
        <f t="shared" si="438"/>
        <v>43715</v>
      </c>
      <c r="D2805">
        <f>VLOOKUP(C2805,Sheet2!$A$2:$C$471,2,FALSE)</f>
        <v>36</v>
      </c>
      <c r="E2805">
        <f>VLOOKUP($C2805,Sheet2!$A$2:$D$471,4,FALSE)</f>
        <v>9</v>
      </c>
      <c r="F2805" t="str">
        <f>VLOOKUP(E2805,$W$2:$X$13,2,FALSE)</f>
        <v>SEP</v>
      </c>
      <c r="G2805">
        <f t="shared" si="431"/>
        <v>3</v>
      </c>
      <c r="H2805">
        <f>VLOOKUP($C2805,Sheet2!$A$2:$C$471,3,FALSE)</f>
        <v>2019</v>
      </c>
      <c r="I2805" t="str">
        <f t="shared" si="432"/>
        <v>WED</v>
      </c>
      <c r="J2805">
        <f t="shared" si="439"/>
        <v>4</v>
      </c>
      <c r="K2805">
        <f>IF(ISERROR(VLOOKUP(A2805,Sheet3!$B$2:$B$72,1,FALSE)),0,1)</f>
        <v>0</v>
      </c>
      <c r="L2805">
        <f t="shared" si="433"/>
        <v>0</v>
      </c>
      <c r="N2805">
        <f t="shared" si="434"/>
        <v>9</v>
      </c>
      <c r="O2805">
        <f t="shared" si="440"/>
        <v>3</v>
      </c>
      <c r="P2805">
        <f t="shared" si="435"/>
        <v>2019</v>
      </c>
      <c r="Q2805" t="str">
        <f t="shared" si="436"/>
        <v>SEP</v>
      </c>
    </row>
    <row r="2806" spans="1:17" x14ac:dyDescent="0.25">
      <c r="A2806" s="1">
        <f t="shared" si="437"/>
        <v>43713</v>
      </c>
      <c r="B2806" s="1">
        <f>A2806-J2806+1</f>
        <v>43709</v>
      </c>
      <c r="C2806" s="1">
        <f t="shared" si="438"/>
        <v>43715</v>
      </c>
      <c r="D2806">
        <f>VLOOKUP(C2806,Sheet2!$A$2:$C$471,2,FALSE)</f>
        <v>36</v>
      </c>
      <c r="E2806">
        <f>VLOOKUP($C2806,Sheet2!$A$2:$D$471,4,FALSE)</f>
        <v>9</v>
      </c>
      <c r="F2806" t="str">
        <f>VLOOKUP(E2806,$W$2:$X$13,2,FALSE)</f>
        <v>SEP</v>
      </c>
      <c r="G2806">
        <f t="shared" si="431"/>
        <v>3</v>
      </c>
      <c r="H2806">
        <f>VLOOKUP($C2806,Sheet2!$A$2:$C$471,3,FALSE)</f>
        <v>2019</v>
      </c>
      <c r="I2806" t="str">
        <f t="shared" si="432"/>
        <v>THU</v>
      </c>
      <c r="J2806">
        <f t="shared" si="439"/>
        <v>5</v>
      </c>
      <c r="K2806">
        <f>IF(ISERROR(VLOOKUP(A2806,Sheet3!$B$2:$B$72,1,FALSE)),0,1)</f>
        <v>0</v>
      </c>
      <c r="L2806">
        <f t="shared" si="433"/>
        <v>0</v>
      </c>
      <c r="N2806">
        <f t="shared" si="434"/>
        <v>9</v>
      </c>
      <c r="O2806">
        <f t="shared" si="440"/>
        <v>3</v>
      </c>
      <c r="P2806">
        <f t="shared" si="435"/>
        <v>2019</v>
      </c>
      <c r="Q2806" t="str">
        <f t="shared" si="436"/>
        <v>SEP</v>
      </c>
    </row>
    <row r="2807" spans="1:17" x14ac:dyDescent="0.25">
      <c r="A2807" s="1">
        <f t="shared" si="437"/>
        <v>43714</v>
      </c>
      <c r="B2807" s="1">
        <f>A2807-J2807+1</f>
        <v>43709</v>
      </c>
      <c r="C2807" s="1">
        <f t="shared" si="438"/>
        <v>43715</v>
      </c>
      <c r="D2807">
        <f>VLOOKUP(C2807,Sheet2!$A$2:$C$471,2,FALSE)</f>
        <v>36</v>
      </c>
      <c r="E2807">
        <f>VLOOKUP($C2807,Sheet2!$A$2:$D$471,4,FALSE)</f>
        <v>9</v>
      </c>
      <c r="F2807" t="str">
        <f>VLOOKUP(E2807,$W$2:$X$13,2,FALSE)</f>
        <v>SEP</v>
      </c>
      <c r="G2807">
        <f t="shared" si="431"/>
        <v>3</v>
      </c>
      <c r="H2807">
        <f>VLOOKUP($C2807,Sheet2!$A$2:$C$471,3,FALSE)</f>
        <v>2019</v>
      </c>
      <c r="I2807" t="str">
        <f t="shared" si="432"/>
        <v>FRI</v>
      </c>
      <c r="J2807">
        <f t="shared" si="439"/>
        <v>6</v>
      </c>
      <c r="K2807">
        <f>IF(ISERROR(VLOOKUP(A2807,Sheet3!$B$2:$B$72,1,FALSE)),0,1)</f>
        <v>0</v>
      </c>
      <c r="L2807">
        <f t="shared" si="433"/>
        <v>0</v>
      </c>
      <c r="N2807">
        <f t="shared" si="434"/>
        <v>9</v>
      </c>
      <c r="O2807">
        <f t="shared" si="440"/>
        <v>3</v>
      </c>
      <c r="P2807">
        <f t="shared" si="435"/>
        <v>2019</v>
      </c>
      <c r="Q2807" t="str">
        <f t="shared" si="436"/>
        <v>SEP</v>
      </c>
    </row>
    <row r="2808" spans="1:17" x14ac:dyDescent="0.25">
      <c r="A2808" s="1">
        <f t="shared" si="437"/>
        <v>43715</v>
      </c>
      <c r="B2808" s="1">
        <f>A2808-J2808+1</f>
        <v>43709</v>
      </c>
      <c r="C2808" s="1">
        <f t="shared" si="438"/>
        <v>43715</v>
      </c>
      <c r="D2808">
        <f>VLOOKUP(C2808,Sheet2!$A$2:$C$471,2,FALSE)</f>
        <v>36</v>
      </c>
      <c r="E2808">
        <f>VLOOKUP($C2808,Sheet2!$A$2:$D$471,4,FALSE)</f>
        <v>9</v>
      </c>
      <c r="F2808" t="str">
        <f>VLOOKUP(E2808,$W$2:$X$13,2,FALSE)</f>
        <v>SEP</v>
      </c>
      <c r="G2808">
        <f t="shared" si="431"/>
        <v>3</v>
      </c>
      <c r="H2808">
        <f>VLOOKUP($C2808,Sheet2!$A$2:$C$471,3,FALSE)</f>
        <v>2019</v>
      </c>
      <c r="I2808" t="str">
        <f t="shared" si="432"/>
        <v>SAT</v>
      </c>
      <c r="J2808">
        <f t="shared" si="439"/>
        <v>7</v>
      </c>
      <c r="K2808">
        <f>IF(ISERROR(VLOOKUP(A2808,Sheet3!$B$2:$B$72,1,FALSE)),0,1)</f>
        <v>0</v>
      </c>
      <c r="L2808">
        <f t="shared" si="433"/>
        <v>1</v>
      </c>
      <c r="N2808">
        <f t="shared" si="434"/>
        <v>9</v>
      </c>
      <c r="O2808">
        <f t="shared" si="440"/>
        <v>3</v>
      </c>
      <c r="P2808">
        <f t="shared" si="435"/>
        <v>2019</v>
      </c>
      <c r="Q2808" t="str">
        <f t="shared" si="436"/>
        <v>SEP</v>
      </c>
    </row>
    <row r="2809" spans="1:17" x14ac:dyDescent="0.25">
      <c r="A2809" s="1">
        <f t="shared" si="437"/>
        <v>43716</v>
      </c>
      <c r="B2809" s="1">
        <f>A2809-J2809+1</f>
        <v>43716</v>
      </c>
      <c r="C2809" s="1">
        <f t="shared" si="438"/>
        <v>43722</v>
      </c>
      <c r="D2809">
        <f>VLOOKUP(C2809,Sheet2!$A$2:$C$471,2,FALSE)</f>
        <v>37</v>
      </c>
      <c r="E2809">
        <f>VLOOKUP($C2809,Sheet2!$A$2:$D$471,4,FALSE)</f>
        <v>9</v>
      </c>
      <c r="F2809" t="str">
        <f>VLOOKUP(E2809,$W$2:$X$13,2,FALSE)</f>
        <v>SEP</v>
      </c>
      <c r="G2809">
        <f t="shared" si="431"/>
        <v>3</v>
      </c>
      <c r="H2809">
        <f>VLOOKUP($C2809,Sheet2!$A$2:$C$471,3,FALSE)</f>
        <v>2019</v>
      </c>
      <c r="I2809" t="str">
        <f t="shared" si="432"/>
        <v>SUN</v>
      </c>
      <c r="J2809">
        <f t="shared" si="439"/>
        <v>1</v>
      </c>
      <c r="K2809">
        <f>IF(ISERROR(VLOOKUP(A2809,Sheet3!$B$2:$B$72,1,FALSE)),0,1)</f>
        <v>0</v>
      </c>
      <c r="L2809">
        <f t="shared" si="433"/>
        <v>1</v>
      </c>
      <c r="N2809">
        <f t="shared" si="434"/>
        <v>9</v>
      </c>
      <c r="O2809">
        <f t="shared" si="440"/>
        <v>3</v>
      </c>
      <c r="P2809">
        <f t="shared" si="435"/>
        <v>2019</v>
      </c>
      <c r="Q2809" t="str">
        <f t="shared" si="436"/>
        <v>SEP</v>
      </c>
    </row>
    <row r="2810" spans="1:17" x14ac:dyDescent="0.25">
      <c r="A2810" s="1">
        <f t="shared" si="437"/>
        <v>43717</v>
      </c>
      <c r="B2810" s="1">
        <f>A2810-J2810+1</f>
        <v>43716</v>
      </c>
      <c r="C2810" s="1">
        <f t="shared" si="438"/>
        <v>43722</v>
      </c>
      <c r="D2810">
        <f>VLOOKUP(C2810,Sheet2!$A$2:$C$471,2,FALSE)</f>
        <v>37</v>
      </c>
      <c r="E2810">
        <f>VLOOKUP($C2810,Sheet2!$A$2:$D$471,4,FALSE)</f>
        <v>9</v>
      </c>
      <c r="F2810" t="str">
        <f>VLOOKUP(E2810,$W$2:$X$13,2,FALSE)</f>
        <v>SEP</v>
      </c>
      <c r="G2810">
        <f t="shared" si="431"/>
        <v>3</v>
      </c>
      <c r="H2810">
        <f>VLOOKUP($C2810,Sheet2!$A$2:$C$471,3,FALSE)</f>
        <v>2019</v>
      </c>
      <c r="I2810" t="str">
        <f t="shared" si="432"/>
        <v>MON</v>
      </c>
      <c r="J2810">
        <f t="shared" si="439"/>
        <v>2</v>
      </c>
      <c r="K2810">
        <f>IF(ISERROR(VLOOKUP(A2810,Sheet3!$B$2:$B$72,1,FALSE)),0,1)</f>
        <v>0</v>
      </c>
      <c r="L2810">
        <f t="shared" si="433"/>
        <v>0</v>
      </c>
      <c r="N2810">
        <f t="shared" si="434"/>
        <v>9</v>
      </c>
      <c r="O2810">
        <f t="shared" si="440"/>
        <v>3</v>
      </c>
      <c r="P2810">
        <f t="shared" si="435"/>
        <v>2019</v>
      </c>
      <c r="Q2810" t="str">
        <f t="shared" si="436"/>
        <v>SEP</v>
      </c>
    </row>
    <row r="2811" spans="1:17" x14ac:dyDescent="0.25">
      <c r="A2811" s="1">
        <f t="shared" si="437"/>
        <v>43718</v>
      </c>
      <c r="B2811" s="1">
        <f>A2811-J2811+1</f>
        <v>43716</v>
      </c>
      <c r="C2811" s="1">
        <f t="shared" si="438"/>
        <v>43722</v>
      </c>
      <c r="D2811">
        <f>VLOOKUP(C2811,Sheet2!$A$2:$C$471,2,FALSE)</f>
        <v>37</v>
      </c>
      <c r="E2811">
        <f>VLOOKUP($C2811,Sheet2!$A$2:$D$471,4,FALSE)</f>
        <v>9</v>
      </c>
      <c r="F2811" t="str">
        <f>VLOOKUP(E2811,$W$2:$X$13,2,FALSE)</f>
        <v>SEP</v>
      </c>
      <c r="G2811">
        <f t="shared" si="431"/>
        <v>3</v>
      </c>
      <c r="H2811">
        <f>VLOOKUP($C2811,Sheet2!$A$2:$C$471,3,FALSE)</f>
        <v>2019</v>
      </c>
      <c r="I2811" t="str">
        <f t="shared" si="432"/>
        <v>TUE</v>
      </c>
      <c r="J2811">
        <f t="shared" si="439"/>
        <v>3</v>
      </c>
      <c r="K2811">
        <f>IF(ISERROR(VLOOKUP(A2811,Sheet3!$B$2:$B$72,1,FALSE)),0,1)</f>
        <v>0</v>
      </c>
      <c r="L2811">
        <f t="shared" si="433"/>
        <v>0</v>
      </c>
      <c r="N2811">
        <f t="shared" si="434"/>
        <v>9</v>
      </c>
      <c r="O2811">
        <f t="shared" si="440"/>
        <v>3</v>
      </c>
      <c r="P2811">
        <f t="shared" si="435"/>
        <v>2019</v>
      </c>
      <c r="Q2811" t="str">
        <f t="shared" si="436"/>
        <v>SEP</v>
      </c>
    </row>
    <row r="2812" spans="1:17" x14ac:dyDescent="0.25">
      <c r="A2812" s="1">
        <f t="shared" si="437"/>
        <v>43719</v>
      </c>
      <c r="B2812" s="1">
        <f>A2812-J2812+1</f>
        <v>43716</v>
      </c>
      <c r="C2812" s="1">
        <f t="shared" si="438"/>
        <v>43722</v>
      </c>
      <c r="D2812">
        <f>VLOOKUP(C2812,Sheet2!$A$2:$C$471,2,FALSE)</f>
        <v>37</v>
      </c>
      <c r="E2812">
        <f>VLOOKUP($C2812,Sheet2!$A$2:$D$471,4,FALSE)</f>
        <v>9</v>
      </c>
      <c r="F2812" t="str">
        <f>VLOOKUP(E2812,$W$2:$X$13,2,FALSE)</f>
        <v>SEP</v>
      </c>
      <c r="G2812">
        <f t="shared" si="431"/>
        <v>3</v>
      </c>
      <c r="H2812">
        <f>VLOOKUP($C2812,Sheet2!$A$2:$C$471,3,FALSE)</f>
        <v>2019</v>
      </c>
      <c r="I2812" t="str">
        <f t="shared" si="432"/>
        <v>WED</v>
      </c>
      <c r="J2812">
        <f t="shared" si="439"/>
        <v>4</v>
      </c>
      <c r="K2812">
        <f>IF(ISERROR(VLOOKUP(A2812,Sheet3!$B$2:$B$72,1,FALSE)),0,1)</f>
        <v>0</v>
      </c>
      <c r="L2812">
        <f t="shared" si="433"/>
        <v>0</v>
      </c>
      <c r="N2812">
        <f t="shared" si="434"/>
        <v>9</v>
      </c>
      <c r="O2812">
        <f t="shared" si="440"/>
        <v>3</v>
      </c>
      <c r="P2812">
        <f t="shared" si="435"/>
        <v>2019</v>
      </c>
      <c r="Q2812" t="str">
        <f t="shared" si="436"/>
        <v>SEP</v>
      </c>
    </row>
    <row r="2813" spans="1:17" x14ac:dyDescent="0.25">
      <c r="A2813" s="1">
        <f t="shared" si="437"/>
        <v>43720</v>
      </c>
      <c r="B2813" s="1">
        <f>A2813-J2813+1</f>
        <v>43716</v>
      </c>
      <c r="C2813" s="1">
        <f t="shared" si="438"/>
        <v>43722</v>
      </c>
      <c r="D2813">
        <f>VLOOKUP(C2813,Sheet2!$A$2:$C$471,2,FALSE)</f>
        <v>37</v>
      </c>
      <c r="E2813">
        <f>VLOOKUP($C2813,Sheet2!$A$2:$D$471,4,FALSE)</f>
        <v>9</v>
      </c>
      <c r="F2813" t="str">
        <f>VLOOKUP(E2813,$W$2:$X$13,2,FALSE)</f>
        <v>SEP</v>
      </c>
      <c r="G2813">
        <f t="shared" si="431"/>
        <v>3</v>
      </c>
      <c r="H2813">
        <f>VLOOKUP($C2813,Sheet2!$A$2:$C$471,3,FALSE)</f>
        <v>2019</v>
      </c>
      <c r="I2813" t="str">
        <f t="shared" si="432"/>
        <v>THU</v>
      </c>
      <c r="J2813">
        <f t="shared" si="439"/>
        <v>5</v>
      </c>
      <c r="K2813">
        <f>IF(ISERROR(VLOOKUP(A2813,Sheet3!$B$2:$B$72,1,FALSE)),0,1)</f>
        <v>0</v>
      </c>
      <c r="L2813">
        <f t="shared" si="433"/>
        <v>0</v>
      </c>
      <c r="N2813">
        <f t="shared" si="434"/>
        <v>9</v>
      </c>
      <c r="O2813">
        <f t="shared" si="440"/>
        <v>3</v>
      </c>
      <c r="P2813">
        <f t="shared" si="435"/>
        <v>2019</v>
      </c>
      <c r="Q2813" t="str">
        <f t="shared" si="436"/>
        <v>SEP</v>
      </c>
    </row>
    <row r="2814" spans="1:17" x14ac:dyDescent="0.25">
      <c r="A2814" s="1">
        <f t="shared" si="437"/>
        <v>43721</v>
      </c>
      <c r="B2814" s="1">
        <f>A2814-J2814+1</f>
        <v>43716</v>
      </c>
      <c r="C2814" s="1">
        <f t="shared" si="438"/>
        <v>43722</v>
      </c>
      <c r="D2814">
        <f>VLOOKUP(C2814,Sheet2!$A$2:$C$471,2,FALSE)</f>
        <v>37</v>
      </c>
      <c r="E2814">
        <f>VLOOKUP($C2814,Sheet2!$A$2:$D$471,4,FALSE)</f>
        <v>9</v>
      </c>
      <c r="F2814" t="str">
        <f>VLOOKUP(E2814,$W$2:$X$13,2,FALSE)</f>
        <v>SEP</v>
      </c>
      <c r="G2814">
        <f t="shared" si="431"/>
        <v>3</v>
      </c>
      <c r="H2814">
        <f>VLOOKUP($C2814,Sheet2!$A$2:$C$471,3,FALSE)</f>
        <v>2019</v>
      </c>
      <c r="I2814" t="str">
        <f t="shared" si="432"/>
        <v>FRI</v>
      </c>
      <c r="J2814">
        <f t="shared" si="439"/>
        <v>6</v>
      </c>
      <c r="K2814">
        <f>IF(ISERROR(VLOOKUP(A2814,Sheet3!$B$2:$B$72,1,FALSE)),0,1)</f>
        <v>0</v>
      </c>
      <c r="L2814">
        <f t="shared" si="433"/>
        <v>0</v>
      </c>
      <c r="N2814">
        <f t="shared" si="434"/>
        <v>9</v>
      </c>
      <c r="O2814">
        <f t="shared" si="440"/>
        <v>3</v>
      </c>
      <c r="P2814">
        <f t="shared" si="435"/>
        <v>2019</v>
      </c>
      <c r="Q2814" t="str">
        <f t="shared" si="436"/>
        <v>SEP</v>
      </c>
    </row>
    <row r="2815" spans="1:17" x14ac:dyDescent="0.25">
      <c r="A2815" s="1">
        <f t="shared" si="437"/>
        <v>43722</v>
      </c>
      <c r="B2815" s="1">
        <f>A2815-J2815+1</f>
        <v>43716</v>
      </c>
      <c r="C2815" s="1">
        <f t="shared" si="438"/>
        <v>43722</v>
      </c>
      <c r="D2815">
        <f>VLOOKUP(C2815,Sheet2!$A$2:$C$471,2,FALSE)</f>
        <v>37</v>
      </c>
      <c r="E2815">
        <f>VLOOKUP($C2815,Sheet2!$A$2:$D$471,4,FALSE)</f>
        <v>9</v>
      </c>
      <c r="F2815" t="str">
        <f>VLOOKUP(E2815,$W$2:$X$13,2,FALSE)</f>
        <v>SEP</v>
      </c>
      <c r="G2815">
        <f t="shared" si="431"/>
        <v>3</v>
      </c>
      <c r="H2815">
        <f>VLOOKUP($C2815,Sheet2!$A$2:$C$471,3,FALSE)</f>
        <v>2019</v>
      </c>
      <c r="I2815" t="str">
        <f t="shared" si="432"/>
        <v>SAT</v>
      </c>
      <c r="J2815">
        <f t="shared" si="439"/>
        <v>7</v>
      </c>
      <c r="K2815">
        <f>IF(ISERROR(VLOOKUP(A2815,Sheet3!$B$2:$B$72,1,FALSE)),0,1)</f>
        <v>0</v>
      </c>
      <c r="L2815">
        <f t="shared" si="433"/>
        <v>1</v>
      </c>
      <c r="N2815">
        <f t="shared" si="434"/>
        <v>9</v>
      </c>
      <c r="O2815">
        <f t="shared" si="440"/>
        <v>3</v>
      </c>
      <c r="P2815">
        <f t="shared" si="435"/>
        <v>2019</v>
      </c>
      <c r="Q2815" t="str">
        <f t="shared" si="436"/>
        <v>SEP</v>
      </c>
    </row>
    <row r="2816" spans="1:17" x14ac:dyDescent="0.25">
      <c r="A2816" s="1">
        <f t="shared" si="437"/>
        <v>43723</v>
      </c>
      <c r="B2816" s="1">
        <f>A2816-J2816+1</f>
        <v>43723</v>
      </c>
      <c r="C2816" s="1">
        <f t="shared" si="438"/>
        <v>43729</v>
      </c>
      <c r="D2816">
        <f>VLOOKUP(C2816,Sheet2!$A$2:$C$471,2,FALSE)</f>
        <v>38</v>
      </c>
      <c r="E2816">
        <f>VLOOKUP($C2816,Sheet2!$A$2:$D$471,4,FALSE)</f>
        <v>9</v>
      </c>
      <c r="F2816" t="str">
        <f>VLOOKUP(E2816,$W$2:$X$13,2,FALSE)</f>
        <v>SEP</v>
      </c>
      <c r="G2816">
        <f t="shared" si="431"/>
        <v>3</v>
      </c>
      <c r="H2816">
        <f>VLOOKUP($C2816,Sheet2!$A$2:$C$471,3,FALSE)</f>
        <v>2019</v>
      </c>
      <c r="I2816" t="str">
        <f t="shared" si="432"/>
        <v>SUN</v>
      </c>
      <c r="J2816">
        <f t="shared" si="439"/>
        <v>1</v>
      </c>
      <c r="K2816">
        <f>IF(ISERROR(VLOOKUP(A2816,Sheet3!$B$2:$B$72,1,FALSE)),0,1)</f>
        <v>0</v>
      </c>
      <c r="L2816">
        <f t="shared" si="433"/>
        <v>1</v>
      </c>
      <c r="N2816">
        <f t="shared" si="434"/>
        <v>9</v>
      </c>
      <c r="O2816">
        <f t="shared" si="440"/>
        <v>3</v>
      </c>
      <c r="P2816">
        <f t="shared" si="435"/>
        <v>2019</v>
      </c>
      <c r="Q2816" t="str">
        <f t="shared" si="436"/>
        <v>SEP</v>
      </c>
    </row>
    <row r="2817" spans="1:17" x14ac:dyDescent="0.25">
      <c r="A2817" s="1">
        <f t="shared" si="437"/>
        <v>43724</v>
      </c>
      <c r="B2817" s="1">
        <f>A2817-J2817+1</f>
        <v>43723</v>
      </c>
      <c r="C2817" s="1">
        <f t="shared" si="438"/>
        <v>43729</v>
      </c>
      <c r="D2817">
        <f>VLOOKUP(C2817,Sheet2!$A$2:$C$471,2,FALSE)</f>
        <v>38</v>
      </c>
      <c r="E2817">
        <f>VLOOKUP($C2817,Sheet2!$A$2:$D$471,4,FALSE)</f>
        <v>9</v>
      </c>
      <c r="F2817" t="str">
        <f>VLOOKUP(E2817,$W$2:$X$13,2,FALSE)</f>
        <v>SEP</v>
      </c>
      <c r="G2817">
        <f t="shared" si="431"/>
        <v>3</v>
      </c>
      <c r="H2817">
        <f>VLOOKUP($C2817,Sheet2!$A$2:$C$471,3,FALSE)</f>
        <v>2019</v>
      </c>
      <c r="I2817" t="str">
        <f t="shared" si="432"/>
        <v>MON</v>
      </c>
      <c r="J2817">
        <f t="shared" si="439"/>
        <v>2</v>
      </c>
      <c r="K2817">
        <f>IF(ISERROR(VLOOKUP(A2817,Sheet3!$B$2:$B$72,1,FALSE)),0,1)</f>
        <v>0</v>
      </c>
      <c r="L2817">
        <f t="shared" si="433"/>
        <v>0</v>
      </c>
      <c r="N2817">
        <f t="shared" si="434"/>
        <v>9</v>
      </c>
      <c r="O2817">
        <f t="shared" si="440"/>
        <v>3</v>
      </c>
      <c r="P2817">
        <f t="shared" si="435"/>
        <v>2019</v>
      </c>
      <c r="Q2817" t="str">
        <f t="shared" si="436"/>
        <v>SEP</v>
      </c>
    </row>
    <row r="2818" spans="1:17" x14ac:dyDescent="0.25">
      <c r="A2818" s="1">
        <f t="shared" si="437"/>
        <v>43725</v>
      </c>
      <c r="B2818" s="1">
        <f>A2818-J2818+1</f>
        <v>43723</v>
      </c>
      <c r="C2818" s="1">
        <f t="shared" si="438"/>
        <v>43729</v>
      </c>
      <c r="D2818">
        <f>VLOOKUP(C2818,Sheet2!$A$2:$C$471,2,FALSE)</f>
        <v>38</v>
      </c>
      <c r="E2818">
        <f>VLOOKUP($C2818,Sheet2!$A$2:$D$471,4,FALSE)</f>
        <v>9</v>
      </c>
      <c r="F2818" t="str">
        <f>VLOOKUP(E2818,$W$2:$X$13,2,FALSE)</f>
        <v>SEP</v>
      </c>
      <c r="G2818">
        <f t="shared" si="431"/>
        <v>3</v>
      </c>
      <c r="H2818">
        <f>VLOOKUP($C2818,Sheet2!$A$2:$C$471,3,FALSE)</f>
        <v>2019</v>
      </c>
      <c r="I2818" t="str">
        <f t="shared" si="432"/>
        <v>TUE</v>
      </c>
      <c r="J2818">
        <f t="shared" si="439"/>
        <v>3</v>
      </c>
      <c r="K2818">
        <f>IF(ISERROR(VLOOKUP(A2818,Sheet3!$B$2:$B$72,1,FALSE)),0,1)</f>
        <v>0</v>
      </c>
      <c r="L2818">
        <f t="shared" si="433"/>
        <v>0</v>
      </c>
      <c r="N2818">
        <f t="shared" si="434"/>
        <v>9</v>
      </c>
      <c r="O2818">
        <f t="shared" si="440"/>
        <v>3</v>
      </c>
      <c r="P2818">
        <f t="shared" si="435"/>
        <v>2019</v>
      </c>
      <c r="Q2818" t="str">
        <f t="shared" si="436"/>
        <v>SEP</v>
      </c>
    </row>
    <row r="2819" spans="1:17" x14ac:dyDescent="0.25">
      <c r="A2819" s="1">
        <f t="shared" si="437"/>
        <v>43726</v>
      </c>
      <c r="B2819" s="1">
        <f>A2819-J2819+1</f>
        <v>43723</v>
      </c>
      <c r="C2819" s="1">
        <f t="shared" si="438"/>
        <v>43729</v>
      </c>
      <c r="D2819">
        <f>VLOOKUP(C2819,Sheet2!$A$2:$C$471,2,FALSE)</f>
        <v>38</v>
      </c>
      <c r="E2819">
        <f>VLOOKUP($C2819,Sheet2!$A$2:$D$471,4,FALSE)</f>
        <v>9</v>
      </c>
      <c r="F2819" t="str">
        <f>VLOOKUP(E2819,$W$2:$X$13,2,FALSE)</f>
        <v>SEP</v>
      </c>
      <c r="G2819">
        <f t="shared" ref="G2819:G2882" si="441">ROUNDUP(E2819/3,0)</f>
        <v>3</v>
      </c>
      <c r="H2819">
        <f>VLOOKUP($C2819,Sheet2!$A$2:$C$471,3,FALSE)</f>
        <v>2019</v>
      </c>
      <c r="I2819" t="str">
        <f t="shared" ref="I2819:I2882" si="442">VLOOKUP(J2819,$T$2:$U$8,2,FALSE)</f>
        <v>WED</v>
      </c>
      <c r="J2819">
        <f t="shared" si="439"/>
        <v>4</v>
      </c>
      <c r="K2819">
        <f>IF(ISERROR(VLOOKUP(A2819,Sheet3!$B$2:$B$72,1,FALSE)),0,1)</f>
        <v>0</v>
      </c>
      <c r="L2819">
        <f t="shared" ref="L2819:L2882" si="443">IF(OR(J2819=1,J2819=7),1,0)</f>
        <v>0</v>
      </c>
      <c r="N2819">
        <f t="shared" ref="N2819:N2882" si="444">MONTH(A2819)</f>
        <v>9</v>
      </c>
      <c r="O2819">
        <f t="shared" si="440"/>
        <v>3</v>
      </c>
      <c r="P2819">
        <f t="shared" ref="P2819:P2882" si="445">YEAR(A2819)</f>
        <v>2019</v>
      </c>
      <c r="Q2819" t="str">
        <f t="shared" ref="Q2819:Q2882" si="446">VLOOKUP(N2819,$W$2:$X$13,2,FALSE)</f>
        <v>SEP</v>
      </c>
    </row>
    <row r="2820" spans="1:17" x14ac:dyDescent="0.25">
      <c r="A2820" s="1">
        <f t="shared" ref="A2820:A2883" si="447">A2819+1</f>
        <v>43727</v>
      </c>
      <c r="B2820" s="1">
        <f>A2820-J2820+1</f>
        <v>43723</v>
      </c>
      <c r="C2820" s="1">
        <f t="shared" ref="C2820:C2883" si="448">B2820+6</f>
        <v>43729</v>
      </c>
      <c r="D2820">
        <f>VLOOKUP(C2820,Sheet2!$A$2:$C$471,2,FALSE)</f>
        <v>38</v>
      </c>
      <c r="E2820">
        <f>VLOOKUP($C2820,Sheet2!$A$2:$D$471,4,FALSE)</f>
        <v>9</v>
      </c>
      <c r="F2820" t="str">
        <f>VLOOKUP(E2820,$W$2:$X$13,2,FALSE)</f>
        <v>SEP</v>
      </c>
      <c r="G2820">
        <f t="shared" si="441"/>
        <v>3</v>
      </c>
      <c r="H2820">
        <f>VLOOKUP($C2820,Sheet2!$A$2:$C$471,3,FALSE)</f>
        <v>2019</v>
      </c>
      <c r="I2820" t="str">
        <f t="shared" si="442"/>
        <v>THU</v>
      </c>
      <c r="J2820">
        <f t="shared" ref="J2820:J2883" si="449">WEEKDAY(A2820)</f>
        <v>5</v>
      </c>
      <c r="K2820">
        <f>IF(ISERROR(VLOOKUP(A2820,Sheet3!$B$2:$B$72,1,FALSE)),0,1)</f>
        <v>0</v>
      </c>
      <c r="L2820">
        <f t="shared" si="443"/>
        <v>0</v>
      </c>
      <c r="N2820">
        <f t="shared" si="444"/>
        <v>9</v>
      </c>
      <c r="O2820">
        <f t="shared" si="440"/>
        <v>3</v>
      </c>
      <c r="P2820">
        <f t="shared" si="445"/>
        <v>2019</v>
      </c>
      <c r="Q2820" t="str">
        <f t="shared" si="446"/>
        <v>SEP</v>
      </c>
    </row>
    <row r="2821" spans="1:17" x14ac:dyDescent="0.25">
      <c r="A2821" s="1">
        <f t="shared" si="447"/>
        <v>43728</v>
      </c>
      <c r="B2821" s="1">
        <f>A2821-J2821+1</f>
        <v>43723</v>
      </c>
      <c r="C2821" s="1">
        <f t="shared" si="448"/>
        <v>43729</v>
      </c>
      <c r="D2821">
        <f>VLOOKUP(C2821,Sheet2!$A$2:$C$471,2,FALSE)</f>
        <v>38</v>
      </c>
      <c r="E2821">
        <f>VLOOKUP($C2821,Sheet2!$A$2:$D$471,4,FALSE)</f>
        <v>9</v>
      </c>
      <c r="F2821" t="str">
        <f>VLOOKUP(E2821,$W$2:$X$13,2,FALSE)</f>
        <v>SEP</v>
      </c>
      <c r="G2821">
        <f t="shared" si="441"/>
        <v>3</v>
      </c>
      <c r="H2821">
        <f>VLOOKUP($C2821,Sheet2!$A$2:$C$471,3,FALSE)</f>
        <v>2019</v>
      </c>
      <c r="I2821" t="str">
        <f t="shared" si="442"/>
        <v>FRI</v>
      </c>
      <c r="J2821">
        <f t="shared" si="449"/>
        <v>6</v>
      </c>
      <c r="K2821">
        <f>IF(ISERROR(VLOOKUP(A2821,Sheet3!$B$2:$B$72,1,FALSE)),0,1)</f>
        <v>0</v>
      </c>
      <c r="L2821">
        <f t="shared" si="443"/>
        <v>0</v>
      </c>
      <c r="N2821">
        <f t="shared" si="444"/>
        <v>9</v>
      </c>
      <c r="O2821">
        <f t="shared" si="440"/>
        <v>3</v>
      </c>
      <c r="P2821">
        <f t="shared" si="445"/>
        <v>2019</v>
      </c>
      <c r="Q2821" t="str">
        <f t="shared" si="446"/>
        <v>SEP</v>
      </c>
    </row>
    <row r="2822" spans="1:17" x14ac:dyDescent="0.25">
      <c r="A2822" s="1">
        <f t="shared" si="447"/>
        <v>43729</v>
      </c>
      <c r="B2822" s="1">
        <f>A2822-J2822+1</f>
        <v>43723</v>
      </c>
      <c r="C2822" s="1">
        <f t="shared" si="448"/>
        <v>43729</v>
      </c>
      <c r="D2822">
        <f>VLOOKUP(C2822,Sheet2!$A$2:$C$471,2,FALSE)</f>
        <v>38</v>
      </c>
      <c r="E2822">
        <f>VLOOKUP($C2822,Sheet2!$A$2:$D$471,4,FALSE)</f>
        <v>9</v>
      </c>
      <c r="F2822" t="str">
        <f>VLOOKUP(E2822,$W$2:$X$13,2,FALSE)</f>
        <v>SEP</v>
      </c>
      <c r="G2822">
        <f t="shared" si="441"/>
        <v>3</v>
      </c>
      <c r="H2822">
        <f>VLOOKUP($C2822,Sheet2!$A$2:$C$471,3,FALSE)</f>
        <v>2019</v>
      </c>
      <c r="I2822" t="str">
        <f t="shared" si="442"/>
        <v>SAT</v>
      </c>
      <c r="J2822">
        <f t="shared" si="449"/>
        <v>7</v>
      </c>
      <c r="K2822">
        <f>IF(ISERROR(VLOOKUP(A2822,Sheet3!$B$2:$B$72,1,FALSE)),0,1)</f>
        <v>0</v>
      </c>
      <c r="L2822">
        <f t="shared" si="443"/>
        <v>1</v>
      </c>
      <c r="N2822">
        <f t="shared" si="444"/>
        <v>9</v>
      </c>
      <c r="O2822">
        <f t="shared" si="440"/>
        <v>3</v>
      </c>
      <c r="P2822">
        <f t="shared" si="445"/>
        <v>2019</v>
      </c>
      <c r="Q2822" t="str">
        <f t="shared" si="446"/>
        <v>SEP</v>
      </c>
    </row>
    <row r="2823" spans="1:17" x14ac:dyDescent="0.25">
      <c r="A2823" s="1">
        <f t="shared" si="447"/>
        <v>43730</v>
      </c>
      <c r="B2823" s="1">
        <f>A2823-J2823+1</f>
        <v>43730</v>
      </c>
      <c r="C2823" s="1">
        <f t="shared" si="448"/>
        <v>43736</v>
      </c>
      <c r="D2823">
        <f>VLOOKUP(C2823,Sheet2!$A$2:$C$471,2,FALSE)</f>
        <v>39</v>
      </c>
      <c r="E2823">
        <f>VLOOKUP($C2823,Sheet2!$A$2:$D$471,4,FALSE)</f>
        <v>9</v>
      </c>
      <c r="F2823" t="str">
        <f>VLOOKUP(E2823,$W$2:$X$13,2,FALSE)</f>
        <v>SEP</v>
      </c>
      <c r="G2823">
        <f t="shared" si="441"/>
        <v>3</v>
      </c>
      <c r="H2823">
        <f>VLOOKUP($C2823,Sheet2!$A$2:$C$471,3,FALSE)</f>
        <v>2019</v>
      </c>
      <c r="I2823" t="str">
        <f t="shared" si="442"/>
        <v>SUN</v>
      </c>
      <c r="J2823">
        <f t="shared" si="449"/>
        <v>1</v>
      </c>
      <c r="K2823">
        <f>IF(ISERROR(VLOOKUP(A2823,Sheet3!$B$2:$B$72,1,FALSE)),0,1)</f>
        <v>0</v>
      </c>
      <c r="L2823">
        <f t="shared" si="443"/>
        <v>1</v>
      </c>
      <c r="N2823">
        <f t="shared" si="444"/>
        <v>9</v>
      </c>
      <c r="O2823">
        <f t="shared" si="440"/>
        <v>3</v>
      </c>
      <c r="P2823">
        <f t="shared" si="445"/>
        <v>2019</v>
      </c>
      <c r="Q2823" t="str">
        <f t="shared" si="446"/>
        <v>SEP</v>
      </c>
    </row>
    <row r="2824" spans="1:17" x14ac:dyDescent="0.25">
      <c r="A2824" s="1">
        <f t="shared" si="447"/>
        <v>43731</v>
      </c>
      <c r="B2824" s="1">
        <f>A2824-J2824+1</f>
        <v>43730</v>
      </c>
      <c r="C2824" s="1">
        <f t="shared" si="448"/>
        <v>43736</v>
      </c>
      <c r="D2824">
        <f>VLOOKUP(C2824,Sheet2!$A$2:$C$471,2,FALSE)</f>
        <v>39</v>
      </c>
      <c r="E2824">
        <f>VLOOKUP($C2824,Sheet2!$A$2:$D$471,4,FALSE)</f>
        <v>9</v>
      </c>
      <c r="F2824" t="str">
        <f>VLOOKUP(E2824,$W$2:$X$13,2,FALSE)</f>
        <v>SEP</v>
      </c>
      <c r="G2824">
        <f t="shared" si="441"/>
        <v>3</v>
      </c>
      <c r="H2824">
        <f>VLOOKUP($C2824,Sheet2!$A$2:$C$471,3,FALSE)</f>
        <v>2019</v>
      </c>
      <c r="I2824" t="str">
        <f t="shared" si="442"/>
        <v>MON</v>
      </c>
      <c r="J2824">
        <f t="shared" si="449"/>
        <v>2</v>
      </c>
      <c r="K2824">
        <f>IF(ISERROR(VLOOKUP(A2824,Sheet3!$B$2:$B$72,1,FALSE)),0,1)</f>
        <v>0</v>
      </c>
      <c r="L2824">
        <f t="shared" si="443"/>
        <v>0</v>
      </c>
      <c r="N2824">
        <f t="shared" si="444"/>
        <v>9</v>
      </c>
      <c r="O2824">
        <f t="shared" si="440"/>
        <v>3</v>
      </c>
      <c r="P2824">
        <f t="shared" si="445"/>
        <v>2019</v>
      </c>
      <c r="Q2824" t="str">
        <f t="shared" si="446"/>
        <v>SEP</v>
      </c>
    </row>
    <row r="2825" spans="1:17" x14ac:dyDescent="0.25">
      <c r="A2825" s="1">
        <f t="shared" si="447"/>
        <v>43732</v>
      </c>
      <c r="B2825" s="1">
        <f>A2825-J2825+1</f>
        <v>43730</v>
      </c>
      <c r="C2825" s="1">
        <f t="shared" si="448"/>
        <v>43736</v>
      </c>
      <c r="D2825">
        <f>VLOOKUP(C2825,Sheet2!$A$2:$C$471,2,FALSE)</f>
        <v>39</v>
      </c>
      <c r="E2825">
        <f>VLOOKUP($C2825,Sheet2!$A$2:$D$471,4,FALSE)</f>
        <v>9</v>
      </c>
      <c r="F2825" t="str">
        <f>VLOOKUP(E2825,$W$2:$X$13,2,FALSE)</f>
        <v>SEP</v>
      </c>
      <c r="G2825">
        <f t="shared" si="441"/>
        <v>3</v>
      </c>
      <c r="H2825">
        <f>VLOOKUP($C2825,Sheet2!$A$2:$C$471,3,FALSE)</f>
        <v>2019</v>
      </c>
      <c r="I2825" t="str">
        <f t="shared" si="442"/>
        <v>TUE</v>
      </c>
      <c r="J2825">
        <f t="shared" si="449"/>
        <v>3</v>
      </c>
      <c r="K2825">
        <f>IF(ISERROR(VLOOKUP(A2825,Sheet3!$B$2:$B$72,1,FALSE)),0,1)</f>
        <v>0</v>
      </c>
      <c r="L2825">
        <f t="shared" si="443"/>
        <v>0</v>
      </c>
      <c r="N2825">
        <f t="shared" si="444"/>
        <v>9</v>
      </c>
      <c r="O2825">
        <f t="shared" si="440"/>
        <v>3</v>
      </c>
      <c r="P2825">
        <f t="shared" si="445"/>
        <v>2019</v>
      </c>
      <c r="Q2825" t="str">
        <f t="shared" si="446"/>
        <v>SEP</v>
      </c>
    </row>
    <row r="2826" spans="1:17" x14ac:dyDescent="0.25">
      <c r="A2826" s="1">
        <f t="shared" si="447"/>
        <v>43733</v>
      </c>
      <c r="B2826" s="1">
        <f>A2826-J2826+1</f>
        <v>43730</v>
      </c>
      <c r="C2826" s="1">
        <f t="shared" si="448"/>
        <v>43736</v>
      </c>
      <c r="D2826">
        <f>VLOOKUP(C2826,Sheet2!$A$2:$C$471,2,FALSE)</f>
        <v>39</v>
      </c>
      <c r="E2826">
        <f>VLOOKUP($C2826,Sheet2!$A$2:$D$471,4,FALSE)</f>
        <v>9</v>
      </c>
      <c r="F2826" t="str">
        <f>VLOOKUP(E2826,$W$2:$X$13,2,FALSE)</f>
        <v>SEP</v>
      </c>
      <c r="G2826">
        <f t="shared" si="441"/>
        <v>3</v>
      </c>
      <c r="H2826">
        <f>VLOOKUP($C2826,Sheet2!$A$2:$C$471,3,FALSE)</f>
        <v>2019</v>
      </c>
      <c r="I2826" t="str">
        <f t="shared" si="442"/>
        <v>WED</v>
      </c>
      <c r="J2826">
        <f t="shared" si="449"/>
        <v>4</v>
      </c>
      <c r="K2826">
        <f>IF(ISERROR(VLOOKUP(A2826,Sheet3!$B$2:$B$72,1,FALSE)),0,1)</f>
        <v>0</v>
      </c>
      <c r="L2826">
        <f t="shared" si="443"/>
        <v>0</v>
      </c>
      <c r="N2826">
        <f t="shared" si="444"/>
        <v>9</v>
      </c>
      <c r="O2826">
        <f t="shared" si="440"/>
        <v>3</v>
      </c>
      <c r="P2826">
        <f t="shared" si="445"/>
        <v>2019</v>
      </c>
      <c r="Q2826" t="str">
        <f t="shared" si="446"/>
        <v>SEP</v>
      </c>
    </row>
    <row r="2827" spans="1:17" x14ac:dyDescent="0.25">
      <c r="A2827" s="1">
        <f t="shared" si="447"/>
        <v>43734</v>
      </c>
      <c r="B2827" s="1">
        <f>A2827-J2827+1</f>
        <v>43730</v>
      </c>
      <c r="C2827" s="1">
        <f t="shared" si="448"/>
        <v>43736</v>
      </c>
      <c r="D2827">
        <f>VLOOKUP(C2827,Sheet2!$A$2:$C$471,2,FALSE)</f>
        <v>39</v>
      </c>
      <c r="E2827">
        <f>VLOOKUP($C2827,Sheet2!$A$2:$D$471,4,FALSE)</f>
        <v>9</v>
      </c>
      <c r="F2827" t="str">
        <f>VLOOKUP(E2827,$W$2:$X$13,2,FALSE)</f>
        <v>SEP</v>
      </c>
      <c r="G2827">
        <f t="shared" si="441"/>
        <v>3</v>
      </c>
      <c r="H2827">
        <f>VLOOKUP($C2827,Sheet2!$A$2:$C$471,3,FALSE)</f>
        <v>2019</v>
      </c>
      <c r="I2827" t="str">
        <f t="shared" si="442"/>
        <v>THU</v>
      </c>
      <c r="J2827">
        <f t="shared" si="449"/>
        <v>5</v>
      </c>
      <c r="K2827">
        <f>IF(ISERROR(VLOOKUP(A2827,Sheet3!$B$2:$B$72,1,FALSE)),0,1)</f>
        <v>0</v>
      </c>
      <c r="L2827">
        <f t="shared" si="443"/>
        <v>0</v>
      </c>
      <c r="N2827">
        <f t="shared" si="444"/>
        <v>9</v>
      </c>
      <c r="O2827">
        <f t="shared" si="440"/>
        <v>3</v>
      </c>
      <c r="P2827">
        <f t="shared" si="445"/>
        <v>2019</v>
      </c>
      <c r="Q2827" t="str">
        <f t="shared" si="446"/>
        <v>SEP</v>
      </c>
    </row>
    <row r="2828" spans="1:17" x14ac:dyDescent="0.25">
      <c r="A2828" s="1">
        <f t="shared" si="447"/>
        <v>43735</v>
      </c>
      <c r="B2828" s="1">
        <f>A2828-J2828+1</f>
        <v>43730</v>
      </c>
      <c r="C2828" s="1">
        <f t="shared" si="448"/>
        <v>43736</v>
      </c>
      <c r="D2828">
        <f>VLOOKUP(C2828,Sheet2!$A$2:$C$471,2,FALSE)</f>
        <v>39</v>
      </c>
      <c r="E2828">
        <f>VLOOKUP($C2828,Sheet2!$A$2:$D$471,4,FALSE)</f>
        <v>9</v>
      </c>
      <c r="F2828" t="str">
        <f>VLOOKUP(E2828,$W$2:$X$13,2,FALSE)</f>
        <v>SEP</v>
      </c>
      <c r="G2828">
        <f t="shared" si="441"/>
        <v>3</v>
      </c>
      <c r="H2828">
        <f>VLOOKUP($C2828,Sheet2!$A$2:$C$471,3,FALSE)</f>
        <v>2019</v>
      </c>
      <c r="I2828" t="str">
        <f t="shared" si="442"/>
        <v>FRI</v>
      </c>
      <c r="J2828">
        <f t="shared" si="449"/>
        <v>6</v>
      </c>
      <c r="K2828">
        <f>IF(ISERROR(VLOOKUP(A2828,Sheet3!$B$2:$B$72,1,FALSE)),0,1)</f>
        <v>0</v>
      </c>
      <c r="L2828">
        <f t="shared" si="443"/>
        <v>0</v>
      </c>
      <c r="N2828">
        <f t="shared" si="444"/>
        <v>9</v>
      </c>
      <c r="O2828">
        <f t="shared" si="440"/>
        <v>3</v>
      </c>
      <c r="P2828">
        <f t="shared" si="445"/>
        <v>2019</v>
      </c>
      <c r="Q2828" t="str">
        <f t="shared" si="446"/>
        <v>SEP</v>
      </c>
    </row>
    <row r="2829" spans="1:17" x14ac:dyDescent="0.25">
      <c r="A2829" s="1">
        <f t="shared" si="447"/>
        <v>43736</v>
      </c>
      <c r="B2829" s="1">
        <f>A2829-J2829+1</f>
        <v>43730</v>
      </c>
      <c r="C2829" s="1">
        <f t="shared" si="448"/>
        <v>43736</v>
      </c>
      <c r="D2829">
        <f>VLOOKUP(C2829,Sheet2!$A$2:$C$471,2,FALSE)</f>
        <v>39</v>
      </c>
      <c r="E2829">
        <f>VLOOKUP($C2829,Sheet2!$A$2:$D$471,4,FALSE)</f>
        <v>9</v>
      </c>
      <c r="F2829" t="str">
        <f>VLOOKUP(E2829,$W$2:$X$13,2,FALSE)</f>
        <v>SEP</v>
      </c>
      <c r="G2829">
        <f t="shared" si="441"/>
        <v>3</v>
      </c>
      <c r="H2829">
        <f>VLOOKUP($C2829,Sheet2!$A$2:$C$471,3,FALSE)</f>
        <v>2019</v>
      </c>
      <c r="I2829" t="str">
        <f t="shared" si="442"/>
        <v>SAT</v>
      </c>
      <c r="J2829">
        <f t="shared" si="449"/>
        <v>7</v>
      </c>
      <c r="K2829">
        <f>IF(ISERROR(VLOOKUP(A2829,Sheet3!$B$2:$B$72,1,FALSE)),0,1)</f>
        <v>0</v>
      </c>
      <c r="L2829">
        <f t="shared" si="443"/>
        <v>1</v>
      </c>
      <c r="N2829">
        <f t="shared" si="444"/>
        <v>9</v>
      </c>
      <c r="O2829">
        <f t="shared" si="440"/>
        <v>3</v>
      </c>
      <c r="P2829">
        <f t="shared" si="445"/>
        <v>2019</v>
      </c>
      <c r="Q2829" t="str">
        <f t="shared" si="446"/>
        <v>SEP</v>
      </c>
    </row>
    <row r="2830" spans="1:17" x14ac:dyDescent="0.25">
      <c r="A2830" s="1">
        <f t="shared" si="447"/>
        <v>43737</v>
      </c>
      <c r="B2830" s="1">
        <f>A2830-J2830+1</f>
        <v>43737</v>
      </c>
      <c r="C2830" s="1">
        <f t="shared" si="448"/>
        <v>43743</v>
      </c>
      <c r="D2830">
        <f>VLOOKUP(C2830,Sheet2!$A$2:$C$471,2,FALSE)</f>
        <v>40</v>
      </c>
      <c r="E2830">
        <f>VLOOKUP($C2830,Sheet2!$A$2:$D$471,4,FALSE)</f>
        <v>10</v>
      </c>
      <c r="F2830" t="str">
        <f>VLOOKUP(E2830,$W$2:$X$13,2,FALSE)</f>
        <v>OCT</v>
      </c>
      <c r="G2830">
        <f t="shared" si="441"/>
        <v>4</v>
      </c>
      <c r="H2830">
        <f>VLOOKUP($C2830,Sheet2!$A$2:$C$471,3,FALSE)</f>
        <v>2019</v>
      </c>
      <c r="I2830" t="str">
        <f t="shared" si="442"/>
        <v>SUN</v>
      </c>
      <c r="J2830">
        <f t="shared" si="449"/>
        <v>1</v>
      </c>
      <c r="K2830">
        <f>IF(ISERROR(VLOOKUP(A2830,Sheet3!$B$2:$B$72,1,FALSE)),0,1)</f>
        <v>0</v>
      </c>
      <c r="L2830">
        <f t="shared" si="443"/>
        <v>1</v>
      </c>
      <c r="N2830">
        <f t="shared" si="444"/>
        <v>9</v>
      </c>
      <c r="O2830">
        <f t="shared" si="440"/>
        <v>3</v>
      </c>
      <c r="P2830">
        <f t="shared" si="445"/>
        <v>2019</v>
      </c>
      <c r="Q2830" t="str">
        <f t="shared" si="446"/>
        <v>SEP</v>
      </c>
    </row>
    <row r="2831" spans="1:17" x14ac:dyDescent="0.25">
      <c r="A2831" s="1">
        <f t="shared" si="447"/>
        <v>43738</v>
      </c>
      <c r="B2831" s="1">
        <f>A2831-J2831+1</f>
        <v>43737</v>
      </c>
      <c r="C2831" s="1">
        <f t="shared" si="448"/>
        <v>43743</v>
      </c>
      <c r="D2831">
        <f>VLOOKUP(C2831,Sheet2!$A$2:$C$471,2,FALSE)</f>
        <v>40</v>
      </c>
      <c r="E2831">
        <f>VLOOKUP($C2831,Sheet2!$A$2:$D$471,4,FALSE)</f>
        <v>10</v>
      </c>
      <c r="F2831" t="str">
        <f>VLOOKUP(E2831,$W$2:$X$13,2,FALSE)</f>
        <v>OCT</v>
      </c>
      <c r="G2831">
        <f t="shared" si="441"/>
        <v>4</v>
      </c>
      <c r="H2831">
        <f>VLOOKUP($C2831,Sheet2!$A$2:$C$471,3,FALSE)</f>
        <v>2019</v>
      </c>
      <c r="I2831" t="str">
        <f t="shared" si="442"/>
        <v>MON</v>
      </c>
      <c r="J2831">
        <f t="shared" si="449"/>
        <v>2</v>
      </c>
      <c r="K2831">
        <f>IF(ISERROR(VLOOKUP(A2831,Sheet3!$B$2:$B$72,1,FALSE)),0,1)</f>
        <v>0</v>
      </c>
      <c r="L2831">
        <f t="shared" si="443"/>
        <v>0</v>
      </c>
      <c r="N2831">
        <f t="shared" si="444"/>
        <v>9</v>
      </c>
      <c r="O2831">
        <f t="shared" si="440"/>
        <v>3</v>
      </c>
      <c r="P2831">
        <f t="shared" si="445"/>
        <v>2019</v>
      </c>
      <c r="Q2831" t="str">
        <f t="shared" si="446"/>
        <v>SEP</v>
      </c>
    </row>
    <row r="2832" spans="1:17" x14ac:dyDescent="0.25">
      <c r="A2832" s="1">
        <f t="shared" si="447"/>
        <v>43739</v>
      </c>
      <c r="B2832" s="1">
        <f>A2832-J2832+1</f>
        <v>43737</v>
      </c>
      <c r="C2832" s="1">
        <f t="shared" si="448"/>
        <v>43743</v>
      </c>
      <c r="D2832">
        <f>VLOOKUP(C2832,Sheet2!$A$2:$C$471,2,FALSE)</f>
        <v>40</v>
      </c>
      <c r="E2832">
        <f>VLOOKUP($C2832,Sheet2!$A$2:$D$471,4,FALSE)</f>
        <v>10</v>
      </c>
      <c r="F2832" t="str">
        <f>VLOOKUP(E2832,$W$2:$X$13,2,FALSE)</f>
        <v>OCT</v>
      </c>
      <c r="G2832">
        <f t="shared" si="441"/>
        <v>4</v>
      </c>
      <c r="H2832">
        <f>VLOOKUP($C2832,Sheet2!$A$2:$C$471,3,FALSE)</f>
        <v>2019</v>
      </c>
      <c r="I2832" t="str">
        <f t="shared" si="442"/>
        <v>TUE</v>
      </c>
      <c r="J2832">
        <f t="shared" si="449"/>
        <v>3</v>
      </c>
      <c r="K2832">
        <f>IF(ISERROR(VLOOKUP(A2832,Sheet3!$B$2:$B$72,1,FALSE)),0,1)</f>
        <v>0</v>
      </c>
      <c r="L2832">
        <f t="shared" si="443"/>
        <v>0</v>
      </c>
      <c r="N2832">
        <f t="shared" si="444"/>
        <v>10</v>
      </c>
      <c r="O2832">
        <f t="shared" si="440"/>
        <v>4</v>
      </c>
      <c r="P2832">
        <f t="shared" si="445"/>
        <v>2019</v>
      </c>
      <c r="Q2832" t="str">
        <f t="shared" si="446"/>
        <v>OCT</v>
      </c>
    </row>
    <row r="2833" spans="1:17" x14ac:dyDescent="0.25">
      <c r="A2833" s="1">
        <f t="shared" si="447"/>
        <v>43740</v>
      </c>
      <c r="B2833" s="1">
        <f>A2833-J2833+1</f>
        <v>43737</v>
      </c>
      <c r="C2833" s="1">
        <f t="shared" si="448"/>
        <v>43743</v>
      </c>
      <c r="D2833">
        <f>VLOOKUP(C2833,Sheet2!$A$2:$C$471,2,FALSE)</f>
        <v>40</v>
      </c>
      <c r="E2833">
        <f>VLOOKUP($C2833,Sheet2!$A$2:$D$471,4,FALSE)</f>
        <v>10</v>
      </c>
      <c r="F2833" t="str">
        <f>VLOOKUP(E2833,$W$2:$X$13,2,FALSE)</f>
        <v>OCT</v>
      </c>
      <c r="G2833">
        <f t="shared" si="441"/>
        <v>4</v>
      </c>
      <c r="H2833">
        <f>VLOOKUP($C2833,Sheet2!$A$2:$C$471,3,FALSE)</f>
        <v>2019</v>
      </c>
      <c r="I2833" t="str">
        <f t="shared" si="442"/>
        <v>WED</v>
      </c>
      <c r="J2833">
        <f t="shared" si="449"/>
        <v>4</v>
      </c>
      <c r="K2833">
        <f>IF(ISERROR(VLOOKUP(A2833,Sheet3!$B$2:$B$72,1,FALSE)),0,1)</f>
        <v>0</v>
      </c>
      <c r="L2833">
        <f t="shared" si="443"/>
        <v>0</v>
      </c>
      <c r="N2833">
        <f t="shared" si="444"/>
        <v>10</v>
      </c>
      <c r="O2833">
        <f t="shared" si="440"/>
        <v>4</v>
      </c>
      <c r="P2833">
        <f t="shared" si="445"/>
        <v>2019</v>
      </c>
      <c r="Q2833" t="str">
        <f t="shared" si="446"/>
        <v>OCT</v>
      </c>
    </row>
    <row r="2834" spans="1:17" x14ac:dyDescent="0.25">
      <c r="A2834" s="1">
        <f t="shared" si="447"/>
        <v>43741</v>
      </c>
      <c r="B2834" s="1">
        <f>A2834-J2834+1</f>
        <v>43737</v>
      </c>
      <c r="C2834" s="1">
        <f t="shared" si="448"/>
        <v>43743</v>
      </c>
      <c r="D2834">
        <f>VLOOKUP(C2834,Sheet2!$A$2:$C$471,2,FALSE)</f>
        <v>40</v>
      </c>
      <c r="E2834">
        <f>VLOOKUP($C2834,Sheet2!$A$2:$D$471,4,FALSE)</f>
        <v>10</v>
      </c>
      <c r="F2834" t="str">
        <f>VLOOKUP(E2834,$W$2:$X$13,2,FALSE)</f>
        <v>OCT</v>
      </c>
      <c r="G2834">
        <f t="shared" si="441"/>
        <v>4</v>
      </c>
      <c r="H2834">
        <f>VLOOKUP($C2834,Sheet2!$A$2:$C$471,3,FALSE)</f>
        <v>2019</v>
      </c>
      <c r="I2834" t="str">
        <f t="shared" si="442"/>
        <v>THU</v>
      </c>
      <c r="J2834">
        <f t="shared" si="449"/>
        <v>5</v>
      </c>
      <c r="K2834">
        <f>IF(ISERROR(VLOOKUP(A2834,Sheet3!$B$2:$B$72,1,FALSE)),0,1)</f>
        <v>0</v>
      </c>
      <c r="L2834">
        <f t="shared" si="443"/>
        <v>0</v>
      </c>
      <c r="N2834">
        <f t="shared" si="444"/>
        <v>10</v>
      </c>
      <c r="O2834">
        <f t="shared" si="440"/>
        <v>4</v>
      </c>
      <c r="P2834">
        <f t="shared" si="445"/>
        <v>2019</v>
      </c>
      <c r="Q2834" t="str">
        <f t="shared" si="446"/>
        <v>OCT</v>
      </c>
    </row>
    <row r="2835" spans="1:17" x14ac:dyDescent="0.25">
      <c r="A2835" s="1">
        <f t="shared" si="447"/>
        <v>43742</v>
      </c>
      <c r="B2835" s="1">
        <f>A2835-J2835+1</f>
        <v>43737</v>
      </c>
      <c r="C2835" s="1">
        <f t="shared" si="448"/>
        <v>43743</v>
      </c>
      <c r="D2835">
        <f>VLOOKUP(C2835,Sheet2!$A$2:$C$471,2,FALSE)</f>
        <v>40</v>
      </c>
      <c r="E2835">
        <f>VLOOKUP($C2835,Sheet2!$A$2:$D$471,4,FALSE)</f>
        <v>10</v>
      </c>
      <c r="F2835" t="str">
        <f>VLOOKUP(E2835,$W$2:$X$13,2,FALSE)</f>
        <v>OCT</v>
      </c>
      <c r="G2835">
        <f t="shared" si="441"/>
        <v>4</v>
      </c>
      <c r="H2835">
        <f>VLOOKUP($C2835,Sheet2!$A$2:$C$471,3,FALSE)</f>
        <v>2019</v>
      </c>
      <c r="I2835" t="str">
        <f t="shared" si="442"/>
        <v>FRI</v>
      </c>
      <c r="J2835">
        <f t="shared" si="449"/>
        <v>6</v>
      </c>
      <c r="K2835">
        <f>IF(ISERROR(VLOOKUP(A2835,Sheet3!$B$2:$B$72,1,FALSE)),0,1)</f>
        <v>0</v>
      </c>
      <c r="L2835">
        <f t="shared" si="443"/>
        <v>0</v>
      </c>
      <c r="N2835">
        <f t="shared" si="444"/>
        <v>10</v>
      </c>
      <c r="O2835">
        <f t="shared" si="440"/>
        <v>4</v>
      </c>
      <c r="P2835">
        <f t="shared" si="445"/>
        <v>2019</v>
      </c>
      <c r="Q2835" t="str">
        <f t="shared" si="446"/>
        <v>OCT</v>
      </c>
    </row>
    <row r="2836" spans="1:17" x14ac:dyDescent="0.25">
      <c r="A2836" s="1">
        <f t="shared" si="447"/>
        <v>43743</v>
      </c>
      <c r="B2836" s="1">
        <f>A2836-J2836+1</f>
        <v>43737</v>
      </c>
      <c r="C2836" s="1">
        <f t="shared" si="448"/>
        <v>43743</v>
      </c>
      <c r="D2836">
        <f>VLOOKUP(C2836,Sheet2!$A$2:$C$471,2,FALSE)</f>
        <v>40</v>
      </c>
      <c r="E2836">
        <f>VLOOKUP($C2836,Sheet2!$A$2:$D$471,4,FALSE)</f>
        <v>10</v>
      </c>
      <c r="F2836" t="str">
        <f>VLOOKUP(E2836,$W$2:$X$13,2,FALSE)</f>
        <v>OCT</v>
      </c>
      <c r="G2836">
        <f t="shared" si="441"/>
        <v>4</v>
      </c>
      <c r="H2836">
        <f>VLOOKUP($C2836,Sheet2!$A$2:$C$471,3,FALSE)</f>
        <v>2019</v>
      </c>
      <c r="I2836" t="str">
        <f t="shared" si="442"/>
        <v>SAT</v>
      </c>
      <c r="J2836">
        <f t="shared" si="449"/>
        <v>7</v>
      </c>
      <c r="K2836">
        <f>IF(ISERROR(VLOOKUP(A2836,Sheet3!$B$2:$B$72,1,FALSE)),0,1)</f>
        <v>0</v>
      </c>
      <c r="L2836">
        <f t="shared" si="443"/>
        <v>1</v>
      </c>
      <c r="N2836">
        <f t="shared" si="444"/>
        <v>10</v>
      </c>
      <c r="O2836">
        <f t="shared" si="440"/>
        <v>4</v>
      </c>
      <c r="P2836">
        <f t="shared" si="445"/>
        <v>2019</v>
      </c>
      <c r="Q2836" t="str">
        <f t="shared" si="446"/>
        <v>OCT</v>
      </c>
    </row>
    <row r="2837" spans="1:17" x14ac:dyDescent="0.25">
      <c r="A2837" s="1">
        <f t="shared" si="447"/>
        <v>43744</v>
      </c>
      <c r="B2837" s="1">
        <f>A2837-J2837+1</f>
        <v>43744</v>
      </c>
      <c r="C2837" s="1">
        <f t="shared" si="448"/>
        <v>43750</v>
      </c>
      <c r="D2837">
        <f>VLOOKUP(C2837,Sheet2!$A$2:$C$471,2,FALSE)</f>
        <v>41</v>
      </c>
      <c r="E2837">
        <f>VLOOKUP($C2837,Sheet2!$A$2:$D$471,4,FALSE)</f>
        <v>10</v>
      </c>
      <c r="F2837" t="str">
        <f>VLOOKUP(E2837,$W$2:$X$13,2,FALSE)</f>
        <v>OCT</v>
      </c>
      <c r="G2837">
        <f t="shared" si="441"/>
        <v>4</v>
      </c>
      <c r="H2837">
        <f>VLOOKUP($C2837,Sheet2!$A$2:$C$471,3,FALSE)</f>
        <v>2019</v>
      </c>
      <c r="I2837" t="str">
        <f t="shared" si="442"/>
        <v>SUN</v>
      </c>
      <c r="J2837">
        <f t="shared" si="449"/>
        <v>1</v>
      </c>
      <c r="K2837">
        <f>IF(ISERROR(VLOOKUP(A2837,Sheet3!$B$2:$B$72,1,FALSE)),0,1)</f>
        <v>0</v>
      </c>
      <c r="L2837">
        <f t="shared" si="443"/>
        <v>1</v>
      </c>
      <c r="N2837">
        <f t="shared" si="444"/>
        <v>10</v>
      </c>
      <c r="O2837">
        <f t="shared" si="440"/>
        <v>4</v>
      </c>
      <c r="P2837">
        <f t="shared" si="445"/>
        <v>2019</v>
      </c>
      <c r="Q2837" t="str">
        <f t="shared" si="446"/>
        <v>OCT</v>
      </c>
    </row>
    <row r="2838" spans="1:17" x14ac:dyDescent="0.25">
      <c r="A2838" s="1">
        <f t="shared" si="447"/>
        <v>43745</v>
      </c>
      <c r="B2838" s="1">
        <f>A2838-J2838+1</f>
        <v>43744</v>
      </c>
      <c r="C2838" s="1">
        <f t="shared" si="448"/>
        <v>43750</v>
      </c>
      <c r="D2838">
        <f>VLOOKUP(C2838,Sheet2!$A$2:$C$471,2,FALSE)</f>
        <v>41</v>
      </c>
      <c r="E2838">
        <f>VLOOKUP($C2838,Sheet2!$A$2:$D$471,4,FALSE)</f>
        <v>10</v>
      </c>
      <c r="F2838" t="str">
        <f>VLOOKUP(E2838,$W$2:$X$13,2,FALSE)</f>
        <v>OCT</v>
      </c>
      <c r="G2838">
        <f t="shared" si="441"/>
        <v>4</v>
      </c>
      <c r="H2838">
        <f>VLOOKUP($C2838,Sheet2!$A$2:$C$471,3,FALSE)</f>
        <v>2019</v>
      </c>
      <c r="I2838" t="str">
        <f t="shared" si="442"/>
        <v>MON</v>
      </c>
      <c r="J2838">
        <f t="shared" si="449"/>
        <v>2</v>
      </c>
      <c r="K2838">
        <f>IF(ISERROR(VLOOKUP(A2838,Sheet3!$B$2:$B$72,1,FALSE)),0,1)</f>
        <v>0</v>
      </c>
      <c r="L2838">
        <f t="shared" si="443"/>
        <v>0</v>
      </c>
      <c r="N2838">
        <f t="shared" si="444"/>
        <v>10</v>
      </c>
      <c r="O2838">
        <f t="shared" si="440"/>
        <v>4</v>
      </c>
      <c r="P2838">
        <f t="shared" si="445"/>
        <v>2019</v>
      </c>
      <c r="Q2838" t="str">
        <f t="shared" si="446"/>
        <v>OCT</v>
      </c>
    </row>
    <row r="2839" spans="1:17" x14ac:dyDescent="0.25">
      <c r="A2839" s="1">
        <f t="shared" si="447"/>
        <v>43746</v>
      </c>
      <c r="B2839" s="1">
        <f>A2839-J2839+1</f>
        <v>43744</v>
      </c>
      <c r="C2839" s="1">
        <f t="shared" si="448"/>
        <v>43750</v>
      </c>
      <c r="D2839">
        <f>VLOOKUP(C2839,Sheet2!$A$2:$C$471,2,FALSE)</f>
        <v>41</v>
      </c>
      <c r="E2839">
        <f>VLOOKUP($C2839,Sheet2!$A$2:$D$471,4,FALSE)</f>
        <v>10</v>
      </c>
      <c r="F2839" t="str">
        <f>VLOOKUP(E2839,$W$2:$X$13,2,FALSE)</f>
        <v>OCT</v>
      </c>
      <c r="G2839">
        <f t="shared" si="441"/>
        <v>4</v>
      </c>
      <c r="H2839">
        <f>VLOOKUP($C2839,Sheet2!$A$2:$C$471,3,FALSE)</f>
        <v>2019</v>
      </c>
      <c r="I2839" t="str">
        <f t="shared" si="442"/>
        <v>TUE</v>
      </c>
      <c r="J2839">
        <f t="shared" si="449"/>
        <v>3</v>
      </c>
      <c r="K2839">
        <f>IF(ISERROR(VLOOKUP(A2839,Sheet3!$B$2:$B$72,1,FALSE)),0,1)</f>
        <v>0</v>
      </c>
      <c r="L2839">
        <f t="shared" si="443"/>
        <v>0</v>
      </c>
      <c r="N2839">
        <f t="shared" si="444"/>
        <v>10</v>
      </c>
      <c r="O2839">
        <f t="shared" si="440"/>
        <v>4</v>
      </c>
      <c r="P2839">
        <f t="shared" si="445"/>
        <v>2019</v>
      </c>
      <c r="Q2839" t="str">
        <f t="shared" si="446"/>
        <v>OCT</v>
      </c>
    </row>
    <row r="2840" spans="1:17" x14ac:dyDescent="0.25">
      <c r="A2840" s="1">
        <f t="shared" si="447"/>
        <v>43747</v>
      </c>
      <c r="B2840" s="1">
        <f>A2840-J2840+1</f>
        <v>43744</v>
      </c>
      <c r="C2840" s="1">
        <f t="shared" si="448"/>
        <v>43750</v>
      </c>
      <c r="D2840">
        <f>VLOOKUP(C2840,Sheet2!$A$2:$C$471,2,FALSE)</f>
        <v>41</v>
      </c>
      <c r="E2840">
        <f>VLOOKUP($C2840,Sheet2!$A$2:$D$471,4,FALSE)</f>
        <v>10</v>
      </c>
      <c r="F2840" t="str">
        <f>VLOOKUP(E2840,$W$2:$X$13,2,FALSE)</f>
        <v>OCT</v>
      </c>
      <c r="G2840">
        <f t="shared" si="441"/>
        <v>4</v>
      </c>
      <c r="H2840">
        <f>VLOOKUP($C2840,Sheet2!$A$2:$C$471,3,FALSE)</f>
        <v>2019</v>
      </c>
      <c r="I2840" t="str">
        <f t="shared" si="442"/>
        <v>WED</v>
      </c>
      <c r="J2840">
        <f t="shared" si="449"/>
        <v>4</v>
      </c>
      <c r="K2840">
        <f>IF(ISERROR(VLOOKUP(A2840,Sheet3!$B$2:$B$72,1,FALSE)),0,1)</f>
        <v>0</v>
      </c>
      <c r="L2840">
        <f t="shared" si="443"/>
        <v>0</v>
      </c>
      <c r="N2840">
        <f t="shared" si="444"/>
        <v>10</v>
      </c>
      <c r="O2840">
        <f t="shared" si="440"/>
        <v>4</v>
      </c>
      <c r="P2840">
        <f t="shared" si="445"/>
        <v>2019</v>
      </c>
      <c r="Q2840" t="str">
        <f t="shared" si="446"/>
        <v>OCT</v>
      </c>
    </row>
    <row r="2841" spans="1:17" x14ac:dyDescent="0.25">
      <c r="A2841" s="1">
        <f t="shared" si="447"/>
        <v>43748</v>
      </c>
      <c r="B2841" s="1">
        <f>A2841-J2841+1</f>
        <v>43744</v>
      </c>
      <c r="C2841" s="1">
        <f t="shared" si="448"/>
        <v>43750</v>
      </c>
      <c r="D2841">
        <f>VLOOKUP(C2841,Sheet2!$A$2:$C$471,2,FALSE)</f>
        <v>41</v>
      </c>
      <c r="E2841">
        <f>VLOOKUP($C2841,Sheet2!$A$2:$D$471,4,FALSE)</f>
        <v>10</v>
      </c>
      <c r="F2841" t="str">
        <f>VLOOKUP(E2841,$W$2:$X$13,2,FALSE)</f>
        <v>OCT</v>
      </c>
      <c r="G2841">
        <f t="shared" si="441"/>
        <v>4</v>
      </c>
      <c r="H2841">
        <f>VLOOKUP($C2841,Sheet2!$A$2:$C$471,3,FALSE)</f>
        <v>2019</v>
      </c>
      <c r="I2841" t="str">
        <f t="shared" si="442"/>
        <v>THU</v>
      </c>
      <c r="J2841">
        <f t="shared" si="449"/>
        <v>5</v>
      </c>
      <c r="K2841">
        <f>IF(ISERROR(VLOOKUP(A2841,Sheet3!$B$2:$B$72,1,FALSE)),0,1)</f>
        <v>0</v>
      </c>
      <c r="L2841">
        <f t="shared" si="443"/>
        <v>0</v>
      </c>
      <c r="N2841">
        <f t="shared" si="444"/>
        <v>10</v>
      </c>
      <c r="O2841">
        <f t="shared" si="440"/>
        <v>4</v>
      </c>
      <c r="P2841">
        <f t="shared" si="445"/>
        <v>2019</v>
      </c>
      <c r="Q2841" t="str">
        <f t="shared" si="446"/>
        <v>OCT</v>
      </c>
    </row>
    <row r="2842" spans="1:17" x14ac:dyDescent="0.25">
      <c r="A2842" s="1">
        <f t="shared" si="447"/>
        <v>43749</v>
      </c>
      <c r="B2842" s="1">
        <f>A2842-J2842+1</f>
        <v>43744</v>
      </c>
      <c r="C2842" s="1">
        <f t="shared" si="448"/>
        <v>43750</v>
      </c>
      <c r="D2842">
        <f>VLOOKUP(C2842,Sheet2!$A$2:$C$471,2,FALSE)</f>
        <v>41</v>
      </c>
      <c r="E2842">
        <f>VLOOKUP($C2842,Sheet2!$A$2:$D$471,4,FALSE)</f>
        <v>10</v>
      </c>
      <c r="F2842" t="str">
        <f>VLOOKUP(E2842,$W$2:$X$13,2,FALSE)</f>
        <v>OCT</v>
      </c>
      <c r="G2842">
        <f t="shared" si="441"/>
        <v>4</v>
      </c>
      <c r="H2842">
        <f>VLOOKUP($C2842,Sheet2!$A$2:$C$471,3,FALSE)</f>
        <v>2019</v>
      </c>
      <c r="I2842" t="str">
        <f t="shared" si="442"/>
        <v>FRI</v>
      </c>
      <c r="J2842">
        <f t="shared" si="449"/>
        <v>6</v>
      </c>
      <c r="K2842">
        <f>IF(ISERROR(VLOOKUP(A2842,Sheet3!$B$2:$B$72,1,FALSE)),0,1)</f>
        <v>0</v>
      </c>
      <c r="L2842">
        <f t="shared" si="443"/>
        <v>0</v>
      </c>
      <c r="N2842">
        <f t="shared" si="444"/>
        <v>10</v>
      </c>
      <c r="O2842">
        <f t="shared" si="440"/>
        <v>4</v>
      </c>
      <c r="P2842">
        <f t="shared" si="445"/>
        <v>2019</v>
      </c>
      <c r="Q2842" t="str">
        <f t="shared" si="446"/>
        <v>OCT</v>
      </c>
    </row>
    <row r="2843" spans="1:17" x14ac:dyDescent="0.25">
      <c r="A2843" s="1">
        <f t="shared" si="447"/>
        <v>43750</v>
      </c>
      <c r="B2843" s="1">
        <f>A2843-J2843+1</f>
        <v>43744</v>
      </c>
      <c r="C2843" s="1">
        <f t="shared" si="448"/>
        <v>43750</v>
      </c>
      <c r="D2843">
        <f>VLOOKUP(C2843,Sheet2!$A$2:$C$471,2,FALSE)</f>
        <v>41</v>
      </c>
      <c r="E2843">
        <f>VLOOKUP($C2843,Sheet2!$A$2:$D$471,4,FALSE)</f>
        <v>10</v>
      </c>
      <c r="F2843" t="str">
        <f>VLOOKUP(E2843,$W$2:$X$13,2,FALSE)</f>
        <v>OCT</v>
      </c>
      <c r="G2843">
        <f t="shared" si="441"/>
        <v>4</v>
      </c>
      <c r="H2843">
        <f>VLOOKUP($C2843,Sheet2!$A$2:$C$471,3,FALSE)</f>
        <v>2019</v>
      </c>
      <c r="I2843" t="str">
        <f t="shared" si="442"/>
        <v>SAT</v>
      </c>
      <c r="J2843">
        <f t="shared" si="449"/>
        <v>7</v>
      </c>
      <c r="K2843">
        <f>IF(ISERROR(VLOOKUP(A2843,Sheet3!$B$2:$B$72,1,FALSE)),0,1)</f>
        <v>0</v>
      </c>
      <c r="L2843">
        <f t="shared" si="443"/>
        <v>1</v>
      </c>
      <c r="N2843">
        <f t="shared" si="444"/>
        <v>10</v>
      </c>
      <c r="O2843">
        <f t="shared" si="440"/>
        <v>4</v>
      </c>
      <c r="P2843">
        <f t="shared" si="445"/>
        <v>2019</v>
      </c>
      <c r="Q2843" t="str">
        <f t="shared" si="446"/>
        <v>OCT</v>
      </c>
    </row>
    <row r="2844" spans="1:17" x14ac:dyDescent="0.25">
      <c r="A2844" s="1">
        <f t="shared" si="447"/>
        <v>43751</v>
      </c>
      <c r="B2844" s="1">
        <f>A2844-J2844+1</f>
        <v>43751</v>
      </c>
      <c r="C2844" s="1">
        <f t="shared" si="448"/>
        <v>43757</v>
      </c>
      <c r="D2844">
        <f>VLOOKUP(C2844,Sheet2!$A$2:$C$471,2,FALSE)</f>
        <v>42</v>
      </c>
      <c r="E2844">
        <f>VLOOKUP($C2844,Sheet2!$A$2:$D$471,4,FALSE)</f>
        <v>10</v>
      </c>
      <c r="F2844" t="str">
        <f>VLOOKUP(E2844,$W$2:$X$13,2,FALSE)</f>
        <v>OCT</v>
      </c>
      <c r="G2844">
        <f t="shared" si="441"/>
        <v>4</v>
      </c>
      <c r="H2844">
        <f>VLOOKUP($C2844,Sheet2!$A$2:$C$471,3,FALSE)</f>
        <v>2019</v>
      </c>
      <c r="I2844" t="str">
        <f t="shared" si="442"/>
        <v>SUN</v>
      </c>
      <c r="J2844">
        <f t="shared" si="449"/>
        <v>1</v>
      </c>
      <c r="K2844">
        <f>IF(ISERROR(VLOOKUP(A2844,Sheet3!$B$2:$B$72,1,FALSE)),0,1)</f>
        <v>0</v>
      </c>
      <c r="L2844">
        <f t="shared" si="443"/>
        <v>1</v>
      </c>
      <c r="N2844">
        <f t="shared" si="444"/>
        <v>10</v>
      </c>
      <c r="O2844">
        <f t="shared" si="440"/>
        <v>4</v>
      </c>
      <c r="P2844">
        <f t="shared" si="445"/>
        <v>2019</v>
      </c>
      <c r="Q2844" t="str">
        <f t="shared" si="446"/>
        <v>OCT</v>
      </c>
    </row>
    <row r="2845" spans="1:17" x14ac:dyDescent="0.25">
      <c r="A2845" s="1">
        <f t="shared" si="447"/>
        <v>43752</v>
      </c>
      <c r="B2845" s="1">
        <f>A2845-J2845+1</f>
        <v>43751</v>
      </c>
      <c r="C2845" s="1">
        <f t="shared" si="448"/>
        <v>43757</v>
      </c>
      <c r="D2845">
        <f>VLOOKUP(C2845,Sheet2!$A$2:$C$471,2,FALSE)</f>
        <v>42</v>
      </c>
      <c r="E2845">
        <f>VLOOKUP($C2845,Sheet2!$A$2:$D$471,4,FALSE)</f>
        <v>10</v>
      </c>
      <c r="F2845" t="str">
        <f>VLOOKUP(E2845,$W$2:$X$13,2,FALSE)</f>
        <v>OCT</v>
      </c>
      <c r="G2845">
        <f t="shared" si="441"/>
        <v>4</v>
      </c>
      <c r="H2845">
        <f>VLOOKUP($C2845,Sheet2!$A$2:$C$471,3,FALSE)</f>
        <v>2019</v>
      </c>
      <c r="I2845" t="str">
        <f t="shared" si="442"/>
        <v>MON</v>
      </c>
      <c r="J2845">
        <f t="shared" si="449"/>
        <v>2</v>
      </c>
      <c r="K2845">
        <f>IF(ISERROR(VLOOKUP(A2845,Sheet3!$B$2:$B$72,1,FALSE)),0,1)</f>
        <v>1</v>
      </c>
      <c r="L2845">
        <f t="shared" si="443"/>
        <v>0</v>
      </c>
      <c r="N2845">
        <f t="shared" si="444"/>
        <v>10</v>
      </c>
      <c r="O2845">
        <f t="shared" si="440"/>
        <v>4</v>
      </c>
      <c r="P2845">
        <f t="shared" si="445"/>
        <v>2019</v>
      </c>
      <c r="Q2845" t="str">
        <f t="shared" si="446"/>
        <v>OCT</v>
      </c>
    </row>
    <row r="2846" spans="1:17" x14ac:dyDescent="0.25">
      <c r="A2846" s="1">
        <f t="shared" si="447"/>
        <v>43753</v>
      </c>
      <c r="B2846" s="1">
        <f>A2846-J2846+1</f>
        <v>43751</v>
      </c>
      <c r="C2846" s="1">
        <f t="shared" si="448"/>
        <v>43757</v>
      </c>
      <c r="D2846">
        <f>VLOOKUP(C2846,Sheet2!$A$2:$C$471,2,FALSE)</f>
        <v>42</v>
      </c>
      <c r="E2846">
        <f>VLOOKUP($C2846,Sheet2!$A$2:$D$471,4,FALSE)</f>
        <v>10</v>
      </c>
      <c r="F2846" t="str">
        <f>VLOOKUP(E2846,$W$2:$X$13,2,FALSE)</f>
        <v>OCT</v>
      </c>
      <c r="G2846">
        <f t="shared" si="441"/>
        <v>4</v>
      </c>
      <c r="H2846">
        <f>VLOOKUP($C2846,Sheet2!$A$2:$C$471,3,FALSE)</f>
        <v>2019</v>
      </c>
      <c r="I2846" t="str">
        <f t="shared" si="442"/>
        <v>TUE</v>
      </c>
      <c r="J2846">
        <f t="shared" si="449"/>
        <v>3</v>
      </c>
      <c r="K2846">
        <f>IF(ISERROR(VLOOKUP(A2846,Sheet3!$B$2:$B$72,1,FALSE)),0,1)</f>
        <v>0</v>
      </c>
      <c r="L2846">
        <f t="shared" si="443"/>
        <v>0</v>
      </c>
      <c r="N2846">
        <f t="shared" si="444"/>
        <v>10</v>
      </c>
      <c r="O2846">
        <f t="shared" si="440"/>
        <v>4</v>
      </c>
      <c r="P2846">
        <f t="shared" si="445"/>
        <v>2019</v>
      </c>
      <c r="Q2846" t="str">
        <f t="shared" si="446"/>
        <v>OCT</v>
      </c>
    </row>
    <row r="2847" spans="1:17" x14ac:dyDescent="0.25">
      <c r="A2847" s="1">
        <f t="shared" si="447"/>
        <v>43754</v>
      </c>
      <c r="B2847" s="1">
        <f>A2847-J2847+1</f>
        <v>43751</v>
      </c>
      <c r="C2847" s="1">
        <f t="shared" si="448"/>
        <v>43757</v>
      </c>
      <c r="D2847">
        <f>VLOOKUP(C2847,Sheet2!$A$2:$C$471,2,FALSE)</f>
        <v>42</v>
      </c>
      <c r="E2847">
        <f>VLOOKUP($C2847,Sheet2!$A$2:$D$471,4,FALSE)</f>
        <v>10</v>
      </c>
      <c r="F2847" t="str">
        <f>VLOOKUP(E2847,$W$2:$X$13,2,FALSE)</f>
        <v>OCT</v>
      </c>
      <c r="G2847">
        <f t="shared" si="441"/>
        <v>4</v>
      </c>
      <c r="H2847">
        <f>VLOOKUP($C2847,Sheet2!$A$2:$C$471,3,FALSE)</f>
        <v>2019</v>
      </c>
      <c r="I2847" t="str">
        <f t="shared" si="442"/>
        <v>WED</v>
      </c>
      <c r="J2847">
        <f t="shared" si="449"/>
        <v>4</v>
      </c>
      <c r="K2847">
        <f>IF(ISERROR(VLOOKUP(A2847,Sheet3!$B$2:$B$72,1,FALSE)),0,1)</f>
        <v>0</v>
      </c>
      <c r="L2847">
        <f t="shared" si="443"/>
        <v>0</v>
      </c>
      <c r="N2847">
        <f t="shared" si="444"/>
        <v>10</v>
      </c>
      <c r="O2847">
        <f t="shared" si="440"/>
        <v>4</v>
      </c>
      <c r="P2847">
        <f t="shared" si="445"/>
        <v>2019</v>
      </c>
      <c r="Q2847" t="str">
        <f t="shared" si="446"/>
        <v>OCT</v>
      </c>
    </row>
    <row r="2848" spans="1:17" x14ac:dyDescent="0.25">
      <c r="A2848" s="1">
        <f t="shared" si="447"/>
        <v>43755</v>
      </c>
      <c r="B2848" s="1">
        <f>A2848-J2848+1</f>
        <v>43751</v>
      </c>
      <c r="C2848" s="1">
        <f t="shared" si="448"/>
        <v>43757</v>
      </c>
      <c r="D2848">
        <f>VLOOKUP(C2848,Sheet2!$A$2:$C$471,2,FALSE)</f>
        <v>42</v>
      </c>
      <c r="E2848">
        <f>VLOOKUP($C2848,Sheet2!$A$2:$D$471,4,FALSE)</f>
        <v>10</v>
      </c>
      <c r="F2848" t="str">
        <f>VLOOKUP(E2848,$W$2:$X$13,2,FALSE)</f>
        <v>OCT</v>
      </c>
      <c r="G2848">
        <f t="shared" si="441"/>
        <v>4</v>
      </c>
      <c r="H2848">
        <f>VLOOKUP($C2848,Sheet2!$A$2:$C$471,3,FALSE)</f>
        <v>2019</v>
      </c>
      <c r="I2848" t="str">
        <f t="shared" si="442"/>
        <v>THU</v>
      </c>
      <c r="J2848">
        <f t="shared" si="449"/>
        <v>5</v>
      </c>
      <c r="K2848">
        <f>IF(ISERROR(VLOOKUP(A2848,Sheet3!$B$2:$B$72,1,FALSE)),0,1)</f>
        <v>0</v>
      </c>
      <c r="L2848">
        <f t="shared" si="443"/>
        <v>0</v>
      </c>
      <c r="N2848">
        <f t="shared" si="444"/>
        <v>10</v>
      </c>
      <c r="O2848">
        <f t="shared" si="440"/>
        <v>4</v>
      </c>
      <c r="P2848">
        <f t="shared" si="445"/>
        <v>2019</v>
      </c>
      <c r="Q2848" t="str">
        <f t="shared" si="446"/>
        <v>OCT</v>
      </c>
    </row>
    <row r="2849" spans="1:17" x14ac:dyDescent="0.25">
      <c r="A2849" s="1">
        <f t="shared" si="447"/>
        <v>43756</v>
      </c>
      <c r="B2849" s="1">
        <f>A2849-J2849+1</f>
        <v>43751</v>
      </c>
      <c r="C2849" s="1">
        <f t="shared" si="448"/>
        <v>43757</v>
      </c>
      <c r="D2849">
        <f>VLOOKUP(C2849,Sheet2!$A$2:$C$471,2,FALSE)</f>
        <v>42</v>
      </c>
      <c r="E2849">
        <f>VLOOKUP($C2849,Sheet2!$A$2:$D$471,4,FALSE)</f>
        <v>10</v>
      </c>
      <c r="F2849" t="str">
        <f>VLOOKUP(E2849,$W$2:$X$13,2,FALSE)</f>
        <v>OCT</v>
      </c>
      <c r="G2849">
        <f t="shared" si="441"/>
        <v>4</v>
      </c>
      <c r="H2849">
        <f>VLOOKUP($C2849,Sheet2!$A$2:$C$471,3,FALSE)</f>
        <v>2019</v>
      </c>
      <c r="I2849" t="str">
        <f t="shared" si="442"/>
        <v>FRI</v>
      </c>
      <c r="J2849">
        <f t="shared" si="449"/>
        <v>6</v>
      </c>
      <c r="K2849">
        <f>IF(ISERROR(VLOOKUP(A2849,Sheet3!$B$2:$B$72,1,FALSE)),0,1)</f>
        <v>0</v>
      </c>
      <c r="L2849">
        <f t="shared" si="443"/>
        <v>0</v>
      </c>
      <c r="N2849">
        <f t="shared" si="444"/>
        <v>10</v>
      </c>
      <c r="O2849">
        <f t="shared" si="440"/>
        <v>4</v>
      </c>
      <c r="P2849">
        <f t="shared" si="445"/>
        <v>2019</v>
      </c>
      <c r="Q2849" t="str">
        <f t="shared" si="446"/>
        <v>OCT</v>
      </c>
    </row>
    <row r="2850" spans="1:17" x14ac:dyDescent="0.25">
      <c r="A2850" s="1">
        <f t="shared" si="447"/>
        <v>43757</v>
      </c>
      <c r="B2850" s="1">
        <f>A2850-J2850+1</f>
        <v>43751</v>
      </c>
      <c r="C2850" s="1">
        <f t="shared" si="448"/>
        <v>43757</v>
      </c>
      <c r="D2850">
        <f>VLOOKUP(C2850,Sheet2!$A$2:$C$471,2,FALSE)</f>
        <v>42</v>
      </c>
      <c r="E2850">
        <f>VLOOKUP($C2850,Sheet2!$A$2:$D$471,4,FALSE)</f>
        <v>10</v>
      </c>
      <c r="F2850" t="str">
        <f>VLOOKUP(E2850,$W$2:$X$13,2,FALSE)</f>
        <v>OCT</v>
      </c>
      <c r="G2850">
        <f t="shared" si="441"/>
        <v>4</v>
      </c>
      <c r="H2850">
        <f>VLOOKUP($C2850,Sheet2!$A$2:$C$471,3,FALSE)</f>
        <v>2019</v>
      </c>
      <c r="I2850" t="str">
        <f t="shared" si="442"/>
        <v>SAT</v>
      </c>
      <c r="J2850">
        <f t="shared" si="449"/>
        <v>7</v>
      </c>
      <c r="K2850">
        <f>IF(ISERROR(VLOOKUP(A2850,Sheet3!$B$2:$B$72,1,FALSE)),0,1)</f>
        <v>0</v>
      </c>
      <c r="L2850">
        <f t="shared" si="443"/>
        <v>1</v>
      </c>
      <c r="N2850">
        <f t="shared" si="444"/>
        <v>10</v>
      </c>
      <c r="O2850">
        <f t="shared" si="440"/>
        <v>4</v>
      </c>
      <c r="P2850">
        <f t="shared" si="445"/>
        <v>2019</v>
      </c>
      <c r="Q2850" t="str">
        <f t="shared" si="446"/>
        <v>OCT</v>
      </c>
    </row>
    <row r="2851" spans="1:17" x14ac:dyDescent="0.25">
      <c r="A2851" s="1">
        <f t="shared" si="447"/>
        <v>43758</v>
      </c>
      <c r="B2851" s="1">
        <f>A2851-J2851+1</f>
        <v>43758</v>
      </c>
      <c r="C2851" s="1">
        <f t="shared" si="448"/>
        <v>43764</v>
      </c>
      <c r="D2851">
        <f>VLOOKUP(C2851,Sheet2!$A$2:$C$471,2,FALSE)</f>
        <v>43</v>
      </c>
      <c r="E2851">
        <f>VLOOKUP($C2851,Sheet2!$A$2:$D$471,4,FALSE)</f>
        <v>10</v>
      </c>
      <c r="F2851" t="str">
        <f>VLOOKUP(E2851,$W$2:$X$13,2,FALSE)</f>
        <v>OCT</v>
      </c>
      <c r="G2851">
        <f t="shared" si="441"/>
        <v>4</v>
      </c>
      <c r="H2851">
        <f>VLOOKUP($C2851,Sheet2!$A$2:$C$471,3,FALSE)</f>
        <v>2019</v>
      </c>
      <c r="I2851" t="str">
        <f t="shared" si="442"/>
        <v>SUN</v>
      </c>
      <c r="J2851">
        <f t="shared" si="449"/>
        <v>1</v>
      </c>
      <c r="K2851">
        <f>IF(ISERROR(VLOOKUP(A2851,Sheet3!$B$2:$B$72,1,FALSE)),0,1)</f>
        <v>0</v>
      </c>
      <c r="L2851">
        <f t="shared" si="443"/>
        <v>1</v>
      </c>
      <c r="N2851">
        <f t="shared" si="444"/>
        <v>10</v>
      </c>
      <c r="O2851">
        <f t="shared" si="440"/>
        <v>4</v>
      </c>
      <c r="P2851">
        <f t="shared" si="445"/>
        <v>2019</v>
      </c>
      <c r="Q2851" t="str">
        <f t="shared" si="446"/>
        <v>OCT</v>
      </c>
    </row>
    <row r="2852" spans="1:17" x14ac:dyDescent="0.25">
      <c r="A2852" s="1">
        <f t="shared" si="447"/>
        <v>43759</v>
      </c>
      <c r="B2852" s="1">
        <f>A2852-J2852+1</f>
        <v>43758</v>
      </c>
      <c r="C2852" s="1">
        <f t="shared" si="448"/>
        <v>43764</v>
      </c>
      <c r="D2852">
        <f>VLOOKUP(C2852,Sheet2!$A$2:$C$471,2,FALSE)</f>
        <v>43</v>
      </c>
      <c r="E2852">
        <f>VLOOKUP($C2852,Sheet2!$A$2:$D$471,4,FALSE)</f>
        <v>10</v>
      </c>
      <c r="F2852" t="str">
        <f>VLOOKUP(E2852,$W$2:$X$13,2,FALSE)</f>
        <v>OCT</v>
      </c>
      <c r="G2852">
        <f t="shared" si="441"/>
        <v>4</v>
      </c>
      <c r="H2852">
        <f>VLOOKUP($C2852,Sheet2!$A$2:$C$471,3,FALSE)</f>
        <v>2019</v>
      </c>
      <c r="I2852" t="str">
        <f t="shared" si="442"/>
        <v>MON</v>
      </c>
      <c r="J2852">
        <f t="shared" si="449"/>
        <v>2</v>
      </c>
      <c r="K2852">
        <f>IF(ISERROR(VLOOKUP(A2852,Sheet3!$B$2:$B$72,1,FALSE)),0,1)</f>
        <v>0</v>
      </c>
      <c r="L2852">
        <f t="shared" si="443"/>
        <v>0</v>
      </c>
      <c r="N2852">
        <f t="shared" si="444"/>
        <v>10</v>
      </c>
      <c r="O2852">
        <f t="shared" si="440"/>
        <v>4</v>
      </c>
      <c r="P2852">
        <f t="shared" si="445"/>
        <v>2019</v>
      </c>
      <c r="Q2852" t="str">
        <f t="shared" si="446"/>
        <v>OCT</v>
      </c>
    </row>
    <row r="2853" spans="1:17" x14ac:dyDescent="0.25">
      <c r="A2853" s="1">
        <f t="shared" si="447"/>
        <v>43760</v>
      </c>
      <c r="B2853" s="1">
        <f>A2853-J2853+1</f>
        <v>43758</v>
      </c>
      <c r="C2853" s="1">
        <f t="shared" si="448"/>
        <v>43764</v>
      </c>
      <c r="D2853">
        <f>VLOOKUP(C2853,Sheet2!$A$2:$C$471,2,FALSE)</f>
        <v>43</v>
      </c>
      <c r="E2853">
        <f>VLOOKUP($C2853,Sheet2!$A$2:$D$471,4,FALSE)</f>
        <v>10</v>
      </c>
      <c r="F2853" t="str">
        <f>VLOOKUP(E2853,$W$2:$X$13,2,FALSE)</f>
        <v>OCT</v>
      </c>
      <c r="G2853">
        <f t="shared" si="441"/>
        <v>4</v>
      </c>
      <c r="H2853">
        <f>VLOOKUP($C2853,Sheet2!$A$2:$C$471,3,FALSE)</f>
        <v>2019</v>
      </c>
      <c r="I2853" t="str">
        <f t="shared" si="442"/>
        <v>TUE</v>
      </c>
      <c r="J2853">
        <f t="shared" si="449"/>
        <v>3</v>
      </c>
      <c r="K2853">
        <f>IF(ISERROR(VLOOKUP(A2853,Sheet3!$B$2:$B$72,1,FALSE)),0,1)</f>
        <v>0</v>
      </c>
      <c r="L2853">
        <f t="shared" si="443"/>
        <v>0</v>
      </c>
      <c r="N2853">
        <f t="shared" si="444"/>
        <v>10</v>
      </c>
      <c r="O2853">
        <f t="shared" si="440"/>
        <v>4</v>
      </c>
      <c r="P2853">
        <f t="shared" si="445"/>
        <v>2019</v>
      </c>
      <c r="Q2853" t="str">
        <f t="shared" si="446"/>
        <v>OCT</v>
      </c>
    </row>
    <row r="2854" spans="1:17" x14ac:dyDescent="0.25">
      <c r="A2854" s="1">
        <f t="shared" si="447"/>
        <v>43761</v>
      </c>
      <c r="B2854" s="1">
        <f>A2854-J2854+1</f>
        <v>43758</v>
      </c>
      <c r="C2854" s="1">
        <f t="shared" si="448"/>
        <v>43764</v>
      </c>
      <c r="D2854">
        <f>VLOOKUP(C2854,Sheet2!$A$2:$C$471,2,FALSE)</f>
        <v>43</v>
      </c>
      <c r="E2854">
        <f>VLOOKUP($C2854,Sheet2!$A$2:$D$471,4,FALSE)</f>
        <v>10</v>
      </c>
      <c r="F2854" t="str">
        <f>VLOOKUP(E2854,$W$2:$X$13,2,FALSE)</f>
        <v>OCT</v>
      </c>
      <c r="G2854">
        <f t="shared" si="441"/>
        <v>4</v>
      </c>
      <c r="H2854">
        <f>VLOOKUP($C2854,Sheet2!$A$2:$C$471,3,FALSE)</f>
        <v>2019</v>
      </c>
      <c r="I2854" t="str">
        <f t="shared" si="442"/>
        <v>WED</v>
      </c>
      <c r="J2854">
        <f t="shared" si="449"/>
        <v>4</v>
      </c>
      <c r="K2854">
        <f>IF(ISERROR(VLOOKUP(A2854,Sheet3!$B$2:$B$72,1,FALSE)),0,1)</f>
        <v>0</v>
      </c>
      <c r="L2854">
        <f t="shared" si="443"/>
        <v>0</v>
      </c>
      <c r="N2854">
        <f t="shared" si="444"/>
        <v>10</v>
      </c>
      <c r="O2854">
        <f t="shared" si="440"/>
        <v>4</v>
      </c>
      <c r="P2854">
        <f t="shared" si="445"/>
        <v>2019</v>
      </c>
      <c r="Q2854" t="str">
        <f t="shared" si="446"/>
        <v>OCT</v>
      </c>
    </row>
    <row r="2855" spans="1:17" x14ac:dyDescent="0.25">
      <c r="A2855" s="1">
        <f t="shared" si="447"/>
        <v>43762</v>
      </c>
      <c r="B2855" s="1">
        <f>A2855-J2855+1</f>
        <v>43758</v>
      </c>
      <c r="C2855" s="1">
        <f t="shared" si="448"/>
        <v>43764</v>
      </c>
      <c r="D2855">
        <f>VLOOKUP(C2855,Sheet2!$A$2:$C$471,2,FALSE)</f>
        <v>43</v>
      </c>
      <c r="E2855">
        <f>VLOOKUP($C2855,Sheet2!$A$2:$D$471,4,FALSE)</f>
        <v>10</v>
      </c>
      <c r="F2855" t="str">
        <f>VLOOKUP(E2855,$W$2:$X$13,2,FALSE)</f>
        <v>OCT</v>
      </c>
      <c r="G2855">
        <f t="shared" si="441"/>
        <v>4</v>
      </c>
      <c r="H2855">
        <f>VLOOKUP($C2855,Sheet2!$A$2:$C$471,3,FALSE)</f>
        <v>2019</v>
      </c>
      <c r="I2855" t="str">
        <f t="shared" si="442"/>
        <v>THU</v>
      </c>
      <c r="J2855">
        <f t="shared" si="449"/>
        <v>5</v>
      </c>
      <c r="K2855">
        <f>IF(ISERROR(VLOOKUP(A2855,Sheet3!$B$2:$B$72,1,FALSE)),0,1)</f>
        <v>0</v>
      </c>
      <c r="L2855">
        <f t="shared" si="443"/>
        <v>0</v>
      </c>
      <c r="N2855">
        <f t="shared" si="444"/>
        <v>10</v>
      </c>
      <c r="O2855">
        <f t="shared" si="440"/>
        <v>4</v>
      </c>
      <c r="P2855">
        <f t="shared" si="445"/>
        <v>2019</v>
      </c>
      <c r="Q2855" t="str">
        <f t="shared" si="446"/>
        <v>OCT</v>
      </c>
    </row>
    <row r="2856" spans="1:17" x14ac:dyDescent="0.25">
      <c r="A2856" s="1">
        <f t="shared" si="447"/>
        <v>43763</v>
      </c>
      <c r="B2856" s="1">
        <f>A2856-J2856+1</f>
        <v>43758</v>
      </c>
      <c r="C2856" s="1">
        <f t="shared" si="448"/>
        <v>43764</v>
      </c>
      <c r="D2856">
        <f>VLOOKUP(C2856,Sheet2!$A$2:$C$471,2,FALSE)</f>
        <v>43</v>
      </c>
      <c r="E2856">
        <f>VLOOKUP($C2856,Sheet2!$A$2:$D$471,4,FALSE)</f>
        <v>10</v>
      </c>
      <c r="F2856" t="str">
        <f>VLOOKUP(E2856,$W$2:$X$13,2,FALSE)</f>
        <v>OCT</v>
      </c>
      <c r="G2856">
        <f t="shared" si="441"/>
        <v>4</v>
      </c>
      <c r="H2856">
        <f>VLOOKUP($C2856,Sheet2!$A$2:$C$471,3,FALSE)</f>
        <v>2019</v>
      </c>
      <c r="I2856" t="str">
        <f t="shared" si="442"/>
        <v>FRI</v>
      </c>
      <c r="J2856">
        <f t="shared" si="449"/>
        <v>6</v>
      </c>
      <c r="K2856">
        <f>IF(ISERROR(VLOOKUP(A2856,Sheet3!$B$2:$B$72,1,FALSE)),0,1)</f>
        <v>0</v>
      </c>
      <c r="L2856">
        <f t="shared" si="443"/>
        <v>0</v>
      </c>
      <c r="N2856">
        <f t="shared" si="444"/>
        <v>10</v>
      </c>
      <c r="O2856">
        <f t="shared" si="440"/>
        <v>4</v>
      </c>
      <c r="P2856">
        <f t="shared" si="445"/>
        <v>2019</v>
      </c>
      <c r="Q2856" t="str">
        <f t="shared" si="446"/>
        <v>OCT</v>
      </c>
    </row>
    <row r="2857" spans="1:17" x14ac:dyDescent="0.25">
      <c r="A2857" s="1">
        <f t="shared" si="447"/>
        <v>43764</v>
      </c>
      <c r="B2857" s="1">
        <f>A2857-J2857+1</f>
        <v>43758</v>
      </c>
      <c r="C2857" s="1">
        <f t="shared" si="448"/>
        <v>43764</v>
      </c>
      <c r="D2857">
        <f>VLOOKUP(C2857,Sheet2!$A$2:$C$471,2,FALSE)</f>
        <v>43</v>
      </c>
      <c r="E2857">
        <f>VLOOKUP($C2857,Sheet2!$A$2:$D$471,4,FALSE)</f>
        <v>10</v>
      </c>
      <c r="F2857" t="str">
        <f>VLOOKUP(E2857,$W$2:$X$13,2,FALSE)</f>
        <v>OCT</v>
      </c>
      <c r="G2857">
        <f t="shared" si="441"/>
        <v>4</v>
      </c>
      <c r="H2857">
        <f>VLOOKUP($C2857,Sheet2!$A$2:$C$471,3,FALSE)</f>
        <v>2019</v>
      </c>
      <c r="I2857" t="str">
        <f t="shared" si="442"/>
        <v>SAT</v>
      </c>
      <c r="J2857">
        <f t="shared" si="449"/>
        <v>7</v>
      </c>
      <c r="K2857">
        <f>IF(ISERROR(VLOOKUP(A2857,Sheet3!$B$2:$B$72,1,FALSE)),0,1)</f>
        <v>0</v>
      </c>
      <c r="L2857">
        <f t="shared" si="443"/>
        <v>1</v>
      </c>
      <c r="N2857">
        <f t="shared" si="444"/>
        <v>10</v>
      </c>
      <c r="O2857">
        <f t="shared" si="440"/>
        <v>4</v>
      </c>
      <c r="P2857">
        <f t="shared" si="445"/>
        <v>2019</v>
      </c>
      <c r="Q2857" t="str">
        <f t="shared" si="446"/>
        <v>OCT</v>
      </c>
    </row>
    <row r="2858" spans="1:17" x14ac:dyDescent="0.25">
      <c r="A2858" s="1">
        <f t="shared" si="447"/>
        <v>43765</v>
      </c>
      <c r="B2858" s="1">
        <f>A2858-J2858+1</f>
        <v>43765</v>
      </c>
      <c r="C2858" s="1">
        <f t="shared" si="448"/>
        <v>43771</v>
      </c>
      <c r="D2858">
        <f>VLOOKUP(C2858,Sheet2!$A$2:$C$471,2,FALSE)</f>
        <v>44</v>
      </c>
      <c r="E2858">
        <f>VLOOKUP($C2858,Sheet2!$A$2:$D$471,4,FALSE)</f>
        <v>11</v>
      </c>
      <c r="F2858" t="str">
        <f>VLOOKUP(E2858,$W$2:$X$13,2,FALSE)</f>
        <v>NOV</v>
      </c>
      <c r="G2858">
        <f t="shared" si="441"/>
        <v>4</v>
      </c>
      <c r="H2858">
        <f>VLOOKUP($C2858,Sheet2!$A$2:$C$471,3,FALSE)</f>
        <v>2019</v>
      </c>
      <c r="I2858" t="str">
        <f t="shared" si="442"/>
        <v>SUN</v>
      </c>
      <c r="J2858">
        <f t="shared" si="449"/>
        <v>1</v>
      </c>
      <c r="K2858">
        <f>IF(ISERROR(VLOOKUP(A2858,Sheet3!$B$2:$B$72,1,FALSE)),0,1)</f>
        <v>0</v>
      </c>
      <c r="L2858">
        <f t="shared" si="443"/>
        <v>1</v>
      </c>
      <c r="N2858">
        <f t="shared" si="444"/>
        <v>10</v>
      </c>
      <c r="O2858">
        <f t="shared" si="440"/>
        <v>4</v>
      </c>
      <c r="P2858">
        <f t="shared" si="445"/>
        <v>2019</v>
      </c>
      <c r="Q2858" t="str">
        <f t="shared" si="446"/>
        <v>OCT</v>
      </c>
    </row>
    <row r="2859" spans="1:17" x14ac:dyDescent="0.25">
      <c r="A2859" s="1">
        <f t="shared" si="447"/>
        <v>43766</v>
      </c>
      <c r="B2859" s="1">
        <f>A2859-J2859+1</f>
        <v>43765</v>
      </c>
      <c r="C2859" s="1">
        <f t="shared" si="448"/>
        <v>43771</v>
      </c>
      <c r="D2859">
        <f>VLOOKUP(C2859,Sheet2!$A$2:$C$471,2,FALSE)</f>
        <v>44</v>
      </c>
      <c r="E2859">
        <f>VLOOKUP($C2859,Sheet2!$A$2:$D$471,4,FALSE)</f>
        <v>11</v>
      </c>
      <c r="F2859" t="str">
        <f>VLOOKUP(E2859,$W$2:$X$13,2,FALSE)</f>
        <v>NOV</v>
      </c>
      <c r="G2859">
        <f t="shared" si="441"/>
        <v>4</v>
      </c>
      <c r="H2859">
        <f>VLOOKUP($C2859,Sheet2!$A$2:$C$471,3,FALSE)</f>
        <v>2019</v>
      </c>
      <c r="I2859" t="str">
        <f t="shared" si="442"/>
        <v>MON</v>
      </c>
      <c r="J2859">
        <f t="shared" si="449"/>
        <v>2</v>
      </c>
      <c r="K2859">
        <f>IF(ISERROR(VLOOKUP(A2859,Sheet3!$B$2:$B$72,1,FALSE)),0,1)</f>
        <v>0</v>
      </c>
      <c r="L2859">
        <f t="shared" si="443"/>
        <v>0</v>
      </c>
      <c r="N2859">
        <f t="shared" si="444"/>
        <v>10</v>
      </c>
      <c r="O2859">
        <f t="shared" si="440"/>
        <v>4</v>
      </c>
      <c r="P2859">
        <f t="shared" si="445"/>
        <v>2019</v>
      </c>
      <c r="Q2859" t="str">
        <f t="shared" si="446"/>
        <v>OCT</v>
      </c>
    </row>
    <row r="2860" spans="1:17" x14ac:dyDescent="0.25">
      <c r="A2860" s="1">
        <f t="shared" si="447"/>
        <v>43767</v>
      </c>
      <c r="B2860" s="1">
        <f>A2860-J2860+1</f>
        <v>43765</v>
      </c>
      <c r="C2860" s="1">
        <f t="shared" si="448"/>
        <v>43771</v>
      </c>
      <c r="D2860">
        <f>VLOOKUP(C2860,Sheet2!$A$2:$C$471,2,FALSE)</f>
        <v>44</v>
      </c>
      <c r="E2860">
        <f>VLOOKUP($C2860,Sheet2!$A$2:$D$471,4,FALSE)</f>
        <v>11</v>
      </c>
      <c r="F2860" t="str">
        <f>VLOOKUP(E2860,$W$2:$X$13,2,FALSE)</f>
        <v>NOV</v>
      </c>
      <c r="G2860">
        <f t="shared" si="441"/>
        <v>4</v>
      </c>
      <c r="H2860">
        <f>VLOOKUP($C2860,Sheet2!$A$2:$C$471,3,FALSE)</f>
        <v>2019</v>
      </c>
      <c r="I2860" t="str">
        <f t="shared" si="442"/>
        <v>TUE</v>
      </c>
      <c r="J2860">
        <f t="shared" si="449"/>
        <v>3</v>
      </c>
      <c r="K2860">
        <f>IF(ISERROR(VLOOKUP(A2860,Sheet3!$B$2:$B$72,1,FALSE)),0,1)</f>
        <v>0</v>
      </c>
      <c r="L2860">
        <f t="shared" si="443"/>
        <v>0</v>
      </c>
      <c r="N2860">
        <f t="shared" si="444"/>
        <v>10</v>
      </c>
      <c r="O2860">
        <f t="shared" si="440"/>
        <v>4</v>
      </c>
      <c r="P2860">
        <f t="shared" si="445"/>
        <v>2019</v>
      </c>
      <c r="Q2860" t="str">
        <f t="shared" si="446"/>
        <v>OCT</v>
      </c>
    </row>
    <row r="2861" spans="1:17" x14ac:dyDescent="0.25">
      <c r="A2861" s="1">
        <f t="shared" si="447"/>
        <v>43768</v>
      </c>
      <c r="B2861" s="1">
        <f>A2861-J2861+1</f>
        <v>43765</v>
      </c>
      <c r="C2861" s="1">
        <f t="shared" si="448"/>
        <v>43771</v>
      </c>
      <c r="D2861">
        <f>VLOOKUP(C2861,Sheet2!$A$2:$C$471,2,FALSE)</f>
        <v>44</v>
      </c>
      <c r="E2861">
        <f>VLOOKUP($C2861,Sheet2!$A$2:$D$471,4,FALSE)</f>
        <v>11</v>
      </c>
      <c r="F2861" t="str">
        <f>VLOOKUP(E2861,$W$2:$X$13,2,FALSE)</f>
        <v>NOV</v>
      </c>
      <c r="G2861">
        <f t="shared" si="441"/>
        <v>4</v>
      </c>
      <c r="H2861">
        <f>VLOOKUP($C2861,Sheet2!$A$2:$C$471,3,FALSE)</f>
        <v>2019</v>
      </c>
      <c r="I2861" t="str">
        <f t="shared" si="442"/>
        <v>WED</v>
      </c>
      <c r="J2861">
        <f t="shared" si="449"/>
        <v>4</v>
      </c>
      <c r="K2861">
        <f>IF(ISERROR(VLOOKUP(A2861,Sheet3!$B$2:$B$72,1,FALSE)),0,1)</f>
        <v>0</v>
      </c>
      <c r="L2861">
        <f t="shared" si="443"/>
        <v>0</v>
      </c>
      <c r="N2861">
        <f t="shared" si="444"/>
        <v>10</v>
      </c>
      <c r="O2861">
        <f t="shared" si="440"/>
        <v>4</v>
      </c>
      <c r="P2861">
        <f t="shared" si="445"/>
        <v>2019</v>
      </c>
      <c r="Q2861" t="str">
        <f t="shared" si="446"/>
        <v>OCT</v>
      </c>
    </row>
    <row r="2862" spans="1:17" x14ac:dyDescent="0.25">
      <c r="A2862" s="1">
        <f t="shared" si="447"/>
        <v>43769</v>
      </c>
      <c r="B2862" s="1">
        <f>A2862-J2862+1</f>
        <v>43765</v>
      </c>
      <c r="C2862" s="1">
        <f t="shared" si="448"/>
        <v>43771</v>
      </c>
      <c r="D2862">
        <f>VLOOKUP(C2862,Sheet2!$A$2:$C$471,2,FALSE)</f>
        <v>44</v>
      </c>
      <c r="E2862">
        <f>VLOOKUP($C2862,Sheet2!$A$2:$D$471,4,FALSE)</f>
        <v>11</v>
      </c>
      <c r="F2862" t="str">
        <f>VLOOKUP(E2862,$W$2:$X$13,2,FALSE)</f>
        <v>NOV</v>
      </c>
      <c r="G2862">
        <f t="shared" si="441"/>
        <v>4</v>
      </c>
      <c r="H2862">
        <f>VLOOKUP($C2862,Sheet2!$A$2:$C$471,3,FALSE)</f>
        <v>2019</v>
      </c>
      <c r="I2862" t="str">
        <f t="shared" si="442"/>
        <v>THU</v>
      </c>
      <c r="J2862">
        <f t="shared" si="449"/>
        <v>5</v>
      </c>
      <c r="K2862">
        <f>IF(ISERROR(VLOOKUP(A2862,Sheet3!$B$2:$B$72,1,FALSE)),0,1)</f>
        <v>0</v>
      </c>
      <c r="L2862">
        <f t="shared" si="443"/>
        <v>0</v>
      </c>
      <c r="N2862">
        <f t="shared" si="444"/>
        <v>10</v>
      </c>
      <c r="O2862">
        <f t="shared" si="440"/>
        <v>4</v>
      </c>
      <c r="P2862">
        <f t="shared" si="445"/>
        <v>2019</v>
      </c>
      <c r="Q2862" t="str">
        <f t="shared" si="446"/>
        <v>OCT</v>
      </c>
    </row>
    <row r="2863" spans="1:17" x14ac:dyDescent="0.25">
      <c r="A2863" s="1">
        <f t="shared" si="447"/>
        <v>43770</v>
      </c>
      <c r="B2863" s="1">
        <f>A2863-J2863+1</f>
        <v>43765</v>
      </c>
      <c r="C2863" s="1">
        <f t="shared" si="448"/>
        <v>43771</v>
      </c>
      <c r="D2863">
        <f>VLOOKUP(C2863,Sheet2!$A$2:$C$471,2,FALSE)</f>
        <v>44</v>
      </c>
      <c r="E2863">
        <f>VLOOKUP($C2863,Sheet2!$A$2:$D$471,4,FALSE)</f>
        <v>11</v>
      </c>
      <c r="F2863" t="str">
        <f>VLOOKUP(E2863,$W$2:$X$13,2,FALSE)</f>
        <v>NOV</v>
      </c>
      <c r="G2863">
        <f t="shared" si="441"/>
        <v>4</v>
      </c>
      <c r="H2863">
        <f>VLOOKUP($C2863,Sheet2!$A$2:$C$471,3,FALSE)</f>
        <v>2019</v>
      </c>
      <c r="I2863" t="str">
        <f t="shared" si="442"/>
        <v>FRI</v>
      </c>
      <c r="J2863">
        <f t="shared" si="449"/>
        <v>6</v>
      </c>
      <c r="K2863">
        <f>IF(ISERROR(VLOOKUP(A2863,Sheet3!$B$2:$B$72,1,FALSE)),0,1)</f>
        <v>0</v>
      </c>
      <c r="L2863">
        <f t="shared" si="443"/>
        <v>0</v>
      </c>
      <c r="N2863">
        <f t="shared" si="444"/>
        <v>11</v>
      </c>
      <c r="O2863">
        <f t="shared" si="440"/>
        <v>4</v>
      </c>
      <c r="P2863">
        <f t="shared" si="445"/>
        <v>2019</v>
      </c>
      <c r="Q2863" t="str">
        <f t="shared" si="446"/>
        <v>NOV</v>
      </c>
    </row>
    <row r="2864" spans="1:17" x14ac:dyDescent="0.25">
      <c r="A2864" s="1">
        <f t="shared" si="447"/>
        <v>43771</v>
      </c>
      <c r="B2864" s="1">
        <f>A2864-J2864+1</f>
        <v>43765</v>
      </c>
      <c r="C2864" s="1">
        <f t="shared" si="448"/>
        <v>43771</v>
      </c>
      <c r="D2864">
        <f>VLOOKUP(C2864,Sheet2!$A$2:$C$471,2,FALSE)</f>
        <v>44</v>
      </c>
      <c r="E2864">
        <f>VLOOKUP($C2864,Sheet2!$A$2:$D$471,4,FALSE)</f>
        <v>11</v>
      </c>
      <c r="F2864" t="str">
        <f>VLOOKUP(E2864,$W$2:$X$13,2,FALSE)</f>
        <v>NOV</v>
      </c>
      <c r="G2864">
        <f t="shared" si="441"/>
        <v>4</v>
      </c>
      <c r="H2864">
        <f>VLOOKUP($C2864,Sheet2!$A$2:$C$471,3,FALSE)</f>
        <v>2019</v>
      </c>
      <c r="I2864" t="str">
        <f t="shared" si="442"/>
        <v>SAT</v>
      </c>
      <c r="J2864">
        <f t="shared" si="449"/>
        <v>7</v>
      </c>
      <c r="K2864">
        <f>IF(ISERROR(VLOOKUP(A2864,Sheet3!$B$2:$B$72,1,FALSE)),0,1)</f>
        <v>0</v>
      </c>
      <c r="L2864">
        <f t="shared" si="443"/>
        <v>1</v>
      </c>
      <c r="N2864">
        <f t="shared" si="444"/>
        <v>11</v>
      </c>
      <c r="O2864">
        <f t="shared" si="440"/>
        <v>4</v>
      </c>
      <c r="P2864">
        <f t="shared" si="445"/>
        <v>2019</v>
      </c>
      <c r="Q2864" t="str">
        <f t="shared" si="446"/>
        <v>NOV</v>
      </c>
    </row>
    <row r="2865" spans="1:17" x14ac:dyDescent="0.25">
      <c r="A2865" s="1">
        <f t="shared" si="447"/>
        <v>43772</v>
      </c>
      <c r="B2865" s="1">
        <f>A2865-J2865+1</f>
        <v>43772</v>
      </c>
      <c r="C2865" s="1">
        <f t="shared" si="448"/>
        <v>43778</v>
      </c>
      <c r="D2865">
        <f>VLOOKUP(C2865,Sheet2!$A$2:$C$471,2,FALSE)</f>
        <v>45</v>
      </c>
      <c r="E2865">
        <f>VLOOKUP($C2865,Sheet2!$A$2:$D$471,4,FALSE)</f>
        <v>11</v>
      </c>
      <c r="F2865" t="str">
        <f>VLOOKUP(E2865,$W$2:$X$13,2,FALSE)</f>
        <v>NOV</v>
      </c>
      <c r="G2865">
        <f t="shared" si="441"/>
        <v>4</v>
      </c>
      <c r="H2865">
        <f>VLOOKUP($C2865,Sheet2!$A$2:$C$471,3,FALSE)</f>
        <v>2019</v>
      </c>
      <c r="I2865" t="str">
        <f t="shared" si="442"/>
        <v>SUN</v>
      </c>
      <c r="J2865">
        <f t="shared" si="449"/>
        <v>1</v>
      </c>
      <c r="K2865">
        <f>IF(ISERROR(VLOOKUP(A2865,Sheet3!$B$2:$B$72,1,FALSE)),0,1)</f>
        <v>0</v>
      </c>
      <c r="L2865">
        <f t="shared" si="443"/>
        <v>1</v>
      </c>
      <c r="N2865">
        <f t="shared" si="444"/>
        <v>11</v>
      </c>
      <c r="O2865">
        <f t="shared" si="440"/>
        <v>4</v>
      </c>
      <c r="P2865">
        <f t="shared" si="445"/>
        <v>2019</v>
      </c>
      <c r="Q2865" t="str">
        <f t="shared" si="446"/>
        <v>NOV</v>
      </c>
    </row>
    <row r="2866" spans="1:17" x14ac:dyDescent="0.25">
      <c r="A2866" s="1">
        <f t="shared" si="447"/>
        <v>43773</v>
      </c>
      <c r="B2866" s="1">
        <f>A2866-J2866+1</f>
        <v>43772</v>
      </c>
      <c r="C2866" s="1">
        <f t="shared" si="448"/>
        <v>43778</v>
      </c>
      <c r="D2866">
        <f>VLOOKUP(C2866,Sheet2!$A$2:$C$471,2,FALSE)</f>
        <v>45</v>
      </c>
      <c r="E2866">
        <f>VLOOKUP($C2866,Sheet2!$A$2:$D$471,4,FALSE)</f>
        <v>11</v>
      </c>
      <c r="F2866" t="str">
        <f>VLOOKUP(E2866,$W$2:$X$13,2,FALSE)</f>
        <v>NOV</v>
      </c>
      <c r="G2866">
        <f t="shared" si="441"/>
        <v>4</v>
      </c>
      <c r="H2866">
        <f>VLOOKUP($C2866,Sheet2!$A$2:$C$471,3,FALSE)</f>
        <v>2019</v>
      </c>
      <c r="I2866" t="str">
        <f t="shared" si="442"/>
        <v>MON</v>
      </c>
      <c r="J2866">
        <f t="shared" si="449"/>
        <v>2</v>
      </c>
      <c r="K2866">
        <f>IF(ISERROR(VLOOKUP(A2866,Sheet3!$B$2:$B$72,1,FALSE)),0,1)</f>
        <v>0</v>
      </c>
      <c r="L2866">
        <f t="shared" si="443"/>
        <v>0</v>
      </c>
      <c r="N2866">
        <f t="shared" si="444"/>
        <v>11</v>
      </c>
      <c r="O2866">
        <f t="shared" si="440"/>
        <v>4</v>
      </c>
      <c r="P2866">
        <f t="shared" si="445"/>
        <v>2019</v>
      </c>
      <c r="Q2866" t="str">
        <f t="shared" si="446"/>
        <v>NOV</v>
      </c>
    </row>
    <row r="2867" spans="1:17" x14ac:dyDescent="0.25">
      <c r="A2867" s="1">
        <f t="shared" si="447"/>
        <v>43774</v>
      </c>
      <c r="B2867" s="1">
        <f>A2867-J2867+1</f>
        <v>43772</v>
      </c>
      <c r="C2867" s="1">
        <f t="shared" si="448"/>
        <v>43778</v>
      </c>
      <c r="D2867">
        <f>VLOOKUP(C2867,Sheet2!$A$2:$C$471,2,FALSE)</f>
        <v>45</v>
      </c>
      <c r="E2867">
        <f>VLOOKUP($C2867,Sheet2!$A$2:$D$471,4,FALSE)</f>
        <v>11</v>
      </c>
      <c r="F2867" t="str">
        <f>VLOOKUP(E2867,$W$2:$X$13,2,FALSE)</f>
        <v>NOV</v>
      </c>
      <c r="G2867">
        <f t="shared" si="441"/>
        <v>4</v>
      </c>
      <c r="H2867">
        <f>VLOOKUP($C2867,Sheet2!$A$2:$C$471,3,FALSE)</f>
        <v>2019</v>
      </c>
      <c r="I2867" t="str">
        <f t="shared" si="442"/>
        <v>TUE</v>
      </c>
      <c r="J2867">
        <f t="shared" si="449"/>
        <v>3</v>
      </c>
      <c r="K2867">
        <f>IF(ISERROR(VLOOKUP(A2867,Sheet3!$B$2:$B$72,1,FALSE)),0,1)</f>
        <v>0</v>
      </c>
      <c r="L2867">
        <f t="shared" si="443"/>
        <v>0</v>
      </c>
      <c r="N2867">
        <f t="shared" si="444"/>
        <v>11</v>
      </c>
      <c r="O2867">
        <f t="shared" si="440"/>
        <v>4</v>
      </c>
      <c r="P2867">
        <f t="shared" si="445"/>
        <v>2019</v>
      </c>
      <c r="Q2867" t="str">
        <f t="shared" si="446"/>
        <v>NOV</v>
      </c>
    </row>
    <row r="2868" spans="1:17" x14ac:dyDescent="0.25">
      <c r="A2868" s="1">
        <f t="shared" si="447"/>
        <v>43775</v>
      </c>
      <c r="B2868" s="1">
        <f>A2868-J2868+1</f>
        <v>43772</v>
      </c>
      <c r="C2868" s="1">
        <f t="shared" si="448"/>
        <v>43778</v>
      </c>
      <c r="D2868">
        <f>VLOOKUP(C2868,Sheet2!$A$2:$C$471,2,FALSE)</f>
        <v>45</v>
      </c>
      <c r="E2868">
        <f>VLOOKUP($C2868,Sheet2!$A$2:$D$471,4,FALSE)</f>
        <v>11</v>
      </c>
      <c r="F2868" t="str">
        <f>VLOOKUP(E2868,$W$2:$X$13,2,FALSE)</f>
        <v>NOV</v>
      </c>
      <c r="G2868">
        <f t="shared" si="441"/>
        <v>4</v>
      </c>
      <c r="H2868">
        <f>VLOOKUP($C2868,Sheet2!$A$2:$C$471,3,FALSE)</f>
        <v>2019</v>
      </c>
      <c r="I2868" t="str">
        <f t="shared" si="442"/>
        <v>WED</v>
      </c>
      <c r="J2868">
        <f t="shared" si="449"/>
        <v>4</v>
      </c>
      <c r="K2868">
        <f>IF(ISERROR(VLOOKUP(A2868,Sheet3!$B$2:$B$72,1,FALSE)),0,1)</f>
        <v>0</v>
      </c>
      <c r="L2868">
        <f t="shared" si="443"/>
        <v>0</v>
      </c>
      <c r="N2868">
        <f t="shared" si="444"/>
        <v>11</v>
      </c>
      <c r="O2868">
        <f t="shared" ref="O2868:O2931" si="450">ROUNDUP(N2868/3,0)</f>
        <v>4</v>
      </c>
      <c r="P2868">
        <f t="shared" si="445"/>
        <v>2019</v>
      </c>
      <c r="Q2868" t="str">
        <f t="shared" si="446"/>
        <v>NOV</v>
      </c>
    </row>
    <row r="2869" spans="1:17" x14ac:dyDescent="0.25">
      <c r="A2869" s="1">
        <f t="shared" si="447"/>
        <v>43776</v>
      </c>
      <c r="B2869" s="1">
        <f>A2869-J2869+1</f>
        <v>43772</v>
      </c>
      <c r="C2869" s="1">
        <f t="shared" si="448"/>
        <v>43778</v>
      </c>
      <c r="D2869">
        <f>VLOOKUP(C2869,Sheet2!$A$2:$C$471,2,FALSE)</f>
        <v>45</v>
      </c>
      <c r="E2869">
        <f>VLOOKUP($C2869,Sheet2!$A$2:$D$471,4,FALSE)</f>
        <v>11</v>
      </c>
      <c r="F2869" t="str">
        <f>VLOOKUP(E2869,$W$2:$X$13,2,FALSE)</f>
        <v>NOV</v>
      </c>
      <c r="G2869">
        <f t="shared" si="441"/>
        <v>4</v>
      </c>
      <c r="H2869">
        <f>VLOOKUP($C2869,Sheet2!$A$2:$C$471,3,FALSE)</f>
        <v>2019</v>
      </c>
      <c r="I2869" t="str">
        <f t="shared" si="442"/>
        <v>THU</v>
      </c>
      <c r="J2869">
        <f t="shared" si="449"/>
        <v>5</v>
      </c>
      <c r="K2869">
        <f>IF(ISERROR(VLOOKUP(A2869,Sheet3!$B$2:$B$72,1,FALSE)),0,1)</f>
        <v>0</v>
      </c>
      <c r="L2869">
        <f t="shared" si="443"/>
        <v>0</v>
      </c>
      <c r="N2869">
        <f t="shared" si="444"/>
        <v>11</v>
      </c>
      <c r="O2869">
        <f t="shared" si="450"/>
        <v>4</v>
      </c>
      <c r="P2869">
        <f t="shared" si="445"/>
        <v>2019</v>
      </c>
      <c r="Q2869" t="str">
        <f t="shared" si="446"/>
        <v>NOV</v>
      </c>
    </row>
    <row r="2870" spans="1:17" x14ac:dyDescent="0.25">
      <c r="A2870" s="1">
        <f t="shared" si="447"/>
        <v>43777</v>
      </c>
      <c r="B2870" s="1">
        <f>A2870-J2870+1</f>
        <v>43772</v>
      </c>
      <c r="C2870" s="1">
        <f t="shared" si="448"/>
        <v>43778</v>
      </c>
      <c r="D2870">
        <f>VLOOKUP(C2870,Sheet2!$A$2:$C$471,2,FALSE)</f>
        <v>45</v>
      </c>
      <c r="E2870">
        <f>VLOOKUP($C2870,Sheet2!$A$2:$D$471,4,FALSE)</f>
        <v>11</v>
      </c>
      <c r="F2870" t="str">
        <f>VLOOKUP(E2870,$W$2:$X$13,2,FALSE)</f>
        <v>NOV</v>
      </c>
      <c r="G2870">
        <f t="shared" si="441"/>
        <v>4</v>
      </c>
      <c r="H2870">
        <f>VLOOKUP($C2870,Sheet2!$A$2:$C$471,3,FALSE)</f>
        <v>2019</v>
      </c>
      <c r="I2870" t="str">
        <f t="shared" si="442"/>
        <v>FRI</v>
      </c>
      <c r="J2870">
        <f t="shared" si="449"/>
        <v>6</v>
      </c>
      <c r="K2870">
        <f>IF(ISERROR(VLOOKUP(A2870,Sheet3!$B$2:$B$72,1,FALSE)),0,1)</f>
        <v>0</v>
      </c>
      <c r="L2870">
        <f t="shared" si="443"/>
        <v>0</v>
      </c>
      <c r="N2870">
        <f t="shared" si="444"/>
        <v>11</v>
      </c>
      <c r="O2870">
        <f t="shared" si="450"/>
        <v>4</v>
      </c>
      <c r="P2870">
        <f t="shared" si="445"/>
        <v>2019</v>
      </c>
      <c r="Q2870" t="str">
        <f t="shared" si="446"/>
        <v>NOV</v>
      </c>
    </row>
    <row r="2871" spans="1:17" x14ac:dyDescent="0.25">
      <c r="A2871" s="1">
        <f t="shared" si="447"/>
        <v>43778</v>
      </c>
      <c r="B2871" s="1">
        <f>A2871-J2871+1</f>
        <v>43772</v>
      </c>
      <c r="C2871" s="1">
        <f t="shared" si="448"/>
        <v>43778</v>
      </c>
      <c r="D2871">
        <f>VLOOKUP(C2871,Sheet2!$A$2:$C$471,2,FALSE)</f>
        <v>45</v>
      </c>
      <c r="E2871">
        <f>VLOOKUP($C2871,Sheet2!$A$2:$D$471,4,FALSE)</f>
        <v>11</v>
      </c>
      <c r="F2871" t="str">
        <f>VLOOKUP(E2871,$W$2:$X$13,2,FALSE)</f>
        <v>NOV</v>
      </c>
      <c r="G2871">
        <f t="shared" si="441"/>
        <v>4</v>
      </c>
      <c r="H2871">
        <f>VLOOKUP($C2871,Sheet2!$A$2:$C$471,3,FALSE)</f>
        <v>2019</v>
      </c>
      <c r="I2871" t="str">
        <f t="shared" si="442"/>
        <v>SAT</v>
      </c>
      <c r="J2871">
        <f t="shared" si="449"/>
        <v>7</v>
      </c>
      <c r="K2871">
        <f>IF(ISERROR(VLOOKUP(A2871,Sheet3!$B$2:$B$72,1,FALSE)),0,1)</f>
        <v>0</v>
      </c>
      <c r="L2871">
        <f t="shared" si="443"/>
        <v>1</v>
      </c>
      <c r="N2871">
        <f t="shared" si="444"/>
        <v>11</v>
      </c>
      <c r="O2871">
        <f t="shared" si="450"/>
        <v>4</v>
      </c>
      <c r="P2871">
        <f t="shared" si="445"/>
        <v>2019</v>
      </c>
      <c r="Q2871" t="str">
        <f t="shared" si="446"/>
        <v>NOV</v>
      </c>
    </row>
    <row r="2872" spans="1:17" x14ac:dyDescent="0.25">
      <c r="A2872" s="1">
        <f t="shared" si="447"/>
        <v>43779</v>
      </c>
      <c r="B2872" s="1">
        <f>A2872-J2872+1</f>
        <v>43779</v>
      </c>
      <c r="C2872" s="1">
        <f t="shared" si="448"/>
        <v>43785</v>
      </c>
      <c r="D2872">
        <f>VLOOKUP(C2872,Sheet2!$A$2:$C$471,2,FALSE)</f>
        <v>46</v>
      </c>
      <c r="E2872">
        <f>VLOOKUP($C2872,Sheet2!$A$2:$D$471,4,FALSE)</f>
        <v>11</v>
      </c>
      <c r="F2872" t="str">
        <f>VLOOKUP(E2872,$W$2:$X$13,2,FALSE)</f>
        <v>NOV</v>
      </c>
      <c r="G2872">
        <f t="shared" si="441"/>
        <v>4</v>
      </c>
      <c r="H2872">
        <f>VLOOKUP($C2872,Sheet2!$A$2:$C$471,3,FALSE)</f>
        <v>2019</v>
      </c>
      <c r="I2872" t="str">
        <f t="shared" si="442"/>
        <v>SUN</v>
      </c>
      <c r="J2872">
        <f t="shared" si="449"/>
        <v>1</v>
      </c>
      <c r="K2872">
        <f>IF(ISERROR(VLOOKUP(A2872,Sheet3!$B$2:$B$72,1,FALSE)),0,1)</f>
        <v>0</v>
      </c>
      <c r="L2872">
        <f t="shared" si="443"/>
        <v>1</v>
      </c>
      <c r="N2872">
        <f t="shared" si="444"/>
        <v>11</v>
      </c>
      <c r="O2872">
        <f t="shared" si="450"/>
        <v>4</v>
      </c>
      <c r="P2872">
        <f t="shared" si="445"/>
        <v>2019</v>
      </c>
      <c r="Q2872" t="str">
        <f t="shared" si="446"/>
        <v>NOV</v>
      </c>
    </row>
    <row r="2873" spans="1:17" x14ac:dyDescent="0.25">
      <c r="A2873" s="1">
        <f t="shared" si="447"/>
        <v>43780</v>
      </c>
      <c r="B2873" s="1">
        <f>A2873-J2873+1</f>
        <v>43779</v>
      </c>
      <c r="C2873" s="1">
        <f t="shared" si="448"/>
        <v>43785</v>
      </c>
      <c r="D2873">
        <f>VLOOKUP(C2873,Sheet2!$A$2:$C$471,2,FALSE)</f>
        <v>46</v>
      </c>
      <c r="E2873">
        <f>VLOOKUP($C2873,Sheet2!$A$2:$D$471,4,FALSE)</f>
        <v>11</v>
      </c>
      <c r="F2873" t="str">
        <f>VLOOKUP(E2873,$W$2:$X$13,2,FALSE)</f>
        <v>NOV</v>
      </c>
      <c r="G2873">
        <f t="shared" si="441"/>
        <v>4</v>
      </c>
      <c r="H2873">
        <f>VLOOKUP($C2873,Sheet2!$A$2:$C$471,3,FALSE)</f>
        <v>2019</v>
      </c>
      <c r="I2873" t="str">
        <f t="shared" si="442"/>
        <v>MON</v>
      </c>
      <c r="J2873">
        <f t="shared" si="449"/>
        <v>2</v>
      </c>
      <c r="K2873">
        <f>IF(ISERROR(VLOOKUP(A2873,Sheet3!$B$2:$B$72,1,FALSE)),0,1)</f>
        <v>0</v>
      </c>
      <c r="L2873">
        <f t="shared" si="443"/>
        <v>0</v>
      </c>
      <c r="N2873">
        <f t="shared" si="444"/>
        <v>11</v>
      </c>
      <c r="O2873">
        <f t="shared" si="450"/>
        <v>4</v>
      </c>
      <c r="P2873">
        <f t="shared" si="445"/>
        <v>2019</v>
      </c>
      <c r="Q2873" t="str">
        <f t="shared" si="446"/>
        <v>NOV</v>
      </c>
    </row>
    <row r="2874" spans="1:17" x14ac:dyDescent="0.25">
      <c r="A2874" s="1">
        <f t="shared" si="447"/>
        <v>43781</v>
      </c>
      <c r="B2874" s="1">
        <f>A2874-J2874+1</f>
        <v>43779</v>
      </c>
      <c r="C2874" s="1">
        <f t="shared" si="448"/>
        <v>43785</v>
      </c>
      <c r="D2874">
        <f>VLOOKUP(C2874,Sheet2!$A$2:$C$471,2,FALSE)</f>
        <v>46</v>
      </c>
      <c r="E2874">
        <f>VLOOKUP($C2874,Sheet2!$A$2:$D$471,4,FALSE)</f>
        <v>11</v>
      </c>
      <c r="F2874" t="str">
        <f>VLOOKUP(E2874,$W$2:$X$13,2,FALSE)</f>
        <v>NOV</v>
      </c>
      <c r="G2874">
        <f t="shared" si="441"/>
        <v>4</v>
      </c>
      <c r="H2874">
        <f>VLOOKUP($C2874,Sheet2!$A$2:$C$471,3,FALSE)</f>
        <v>2019</v>
      </c>
      <c r="I2874" t="str">
        <f t="shared" si="442"/>
        <v>TUE</v>
      </c>
      <c r="J2874">
        <f t="shared" si="449"/>
        <v>3</v>
      </c>
      <c r="K2874">
        <f>IF(ISERROR(VLOOKUP(A2874,Sheet3!$B$2:$B$72,1,FALSE)),0,1)</f>
        <v>0</v>
      </c>
      <c r="L2874">
        <f t="shared" si="443"/>
        <v>0</v>
      </c>
      <c r="N2874">
        <f t="shared" si="444"/>
        <v>11</v>
      </c>
      <c r="O2874">
        <f t="shared" si="450"/>
        <v>4</v>
      </c>
      <c r="P2874">
        <f t="shared" si="445"/>
        <v>2019</v>
      </c>
      <c r="Q2874" t="str">
        <f t="shared" si="446"/>
        <v>NOV</v>
      </c>
    </row>
    <row r="2875" spans="1:17" x14ac:dyDescent="0.25">
      <c r="A2875" s="1">
        <f t="shared" si="447"/>
        <v>43782</v>
      </c>
      <c r="B2875" s="1">
        <f>A2875-J2875+1</f>
        <v>43779</v>
      </c>
      <c r="C2875" s="1">
        <f t="shared" si="448"/>
        <v>43785</v>
      </c>
      <c r="D2875">
        <f>VLOOKUP(C2875,Sheet2!$A$2:$C$471,2,FALSE)</f>
        <v>46</v>
      </c>
      <c r="E2875">
        <f>VLOOKUP($C2875,Sheet2!$A$2:$D$471,4,FALSE)</f>
        <v>11</v>
      </c>
      <c r="F2875" t="str">
        <f>VLOOKUP(E2875,$W$2:$X$13,2,FALSE)</f>
        <v>NOV</v>
      </c>
      <c r="G2875">
        <f t="shared" si="441"/>
        <v>4</v>
      </c>
      <c r="H2875">
        <f>VLOOKUP($C2875,Sheet2!$A$2:$C$471,3,FALSE)</f>
        <v>2019</v>
      </c>
      <c r="I2875" t="str">
        <f t="shared" si="442"/>
        <v>WED</v>
      </c>
      <c r="J2875">
        <f t="shared" si="449"/>
        <v>4</v>
      </c>
      <c r="K2875">
        <f>IF(ISERROR(VLOOKUP(A2875,Sheet3!$B$2:$B$72,1,FALSE)),0,1)</f>
        <v>0</v>
      </c>
      <c r="L2875">
        <f t="shared" si="443"/>
        <v>0</v>
      </c>
      <c r="N2875">
        <f t="shared" si="444"/>
        <v>11</v>
      </c>
      <c r="O2875">
        <f t="shared" si="450"/>
        <v>4</v>
      </c>
      <c r="P2875">
        <f t="shared" si="445"/>
        <v>2019</v>
      </c>
      <c r="Q2875" t="str">
        <f t="shared" si="446"/>
        <v>NOV</v>
      </c>
    </row>
    <row r="2876" spans="1:17" x14ac:dyDescent="0.25">
      <c r="A2876" s="1">
        <f t="shared" si="447"/>
        <v>43783</v>
      </c>
      <c r="B2876" s="1">
        <f>A2876-J2876+1</f>
        <v>43779</v>
      </c>
      <c r="C2876" s="1">
        <f t="shared" si="448"/>
        <v>43785</v>
      </c>
      <c r="D2876">
        <f>VLOOKUP(C2876,Sheet2!$A$2:$C$471,2,FALSE)</f>
        <v>46</v>
      </c>
      <c r="E2876">
        <f>VLOOKUP($C2876,Sheet2!$A$2:$D$471,4,FALSE)</f>
        <v>11</v>
      </c>
      <c r="F2876" t="str">
        <f>VLOOKUP(E2876,$W$2:$X$13,2,FALSE)</f>
        <v>NOV</v>
      </c>
      <c r="G2876">
        <f t="shared" si="441"/>
        <v>4</v>
      </c>
      <c r="H2876">
        <f>VLOOKUP($C2876,Sheet2!$A$2:$C$471,3,FALSE)</f>
        <v>2019</v>
      </c>
      <c r="I2876" t="str">
        <f t="shared" si="442"/>
        <v>THU</v>
      </c>
      <c r="J2876">
        <f t="shared" si="449"/>
        <v>5</v>
      </c>
      <c r="K2876">
        <f>IF(ISERROR(VLOOKUP(A2876,Sheet3!$B$2:$B$72,1,FALSE)),0,1)</f>
        <v>0</v>
      </c>
      <c r="L2876">
        <f t="shared" si="443"/>
        <v>0</v>
      </c>
      <c r="N2876">
        <f t="shared" si="444"/>
        <v>11</v>
      </c>
      <c r="O2876">
        <f t="shared" si="450"/>
        <v>4</v>
      </c>
      <c r="P2876">
        <f t="shared" si="445"/>
        <v>2019</v>
      </c>
      <c r="Q2876" t="str">
        <f t="shared" si="446"/>
        <v>NOV</v>
      </c>
    </row>
    <row r="2877" spans="1:17" x14ac:dyDescent="0.25">
      <c r="A2877" s="1">
        <f t="shared" si="447"/>
        <v>43784</v>
      </c>
      <c r="B2877" s="1">
        <f>A2877-J2877+1</f>
        <v>43779</v>
      </c>
      <c r="C2877" s="1">
        <f t="shared" si="448"/>
        <v>43785</v>
      </c>
      <c r="D2877">
        <f>VLOOKUP(C2877,Sheet2!$A$2:$C$471,2,FALSE)</f>
        <v>46</v>
      </c>
      <c r="E2877">
        <f>VLOOKUP($C2877,Sheet2!$A$2:$D$471,4,FALSE)</f>
        <v>11</v>
      </c>
      <c r="F2877" t="str">
        <f>VLOOKUP(E2877,$W$2:$X$13,2,FALSE)</f>
        <v>NOV</v>
      </c>
      <c r="G2877">
        <f t="shared" si="441"/>
        <v>4</v>
      </c>
      <c r="H2877">
        <f>VLOOKUP($C2877,Sheet2!$A$2:$C$471,3,FALSE)</f>
        <v>2019</v>
      </c>
      <c r="I2877" t="str">
        <f t="shared" si="442"/>
        <v>FRI</v>
      </c>
      <c r="J2877">
        <f t="shared" si="449"/>
        <v>6</v>
      </c>
      <c r="K2877">
        <f>IF(ISERROR(VLOOKUP(A2877,Sheet3!$B$2:$B$72,1,FALSE)),0,1)</f>
        <v>0</v>
      </c>
      <c r="L2877">
        <f t="shared" si="443"/>
        <v>0</v>
      </c>
      <c r="N2877">
        <f t="shared" si="444"/>
        <v>11</v>
      </c>
      <c r="O2877">
        <f t="shared" si="450"/>
        <v>4</v>
      </c>
      <c r="P2877">
        <f t="shared" si="445"/>
        <v>2019</v>
      </c>
      <c r="Q2877" t="str">
        <f t="shared" si="446"/>
        <v>NOV</v>
      </c>
    </row>
    <row r="2878" spans="1:17" x14ac:dyDescent="0.25">
      <c r="A2878" s="1">
        <f t="shared" si="447"/>
        <v>43785</v>
      </c>
      <c r="B2878" s="1">
        <f>A2878-J2878+1</f>
        <v>43779</v>
      </c>
      <c r="C2878" s="1">
        <f t="shared" si="448"/>
        <v>43785</v>
      </c>
      <c r="D2878">
        <f>VLOOKUP(C2878,Sheet2!$A$2:$C$471,2,FALSE)</f>
        <v>46</v>
      </c>
      <c r="E2878">
        <f>VLOOKUP($C2878,Sheet2!$A$2:$D$471,4,FALSE)</f>
        <v>11</v>
      </c>
      <c r="F2878" t="str">
        <f>VLOOKUP(E2878,$W$2:$X$13,2,FALSE)</f>
        <v>NOV</v>
      </c>
      <c r="G2878">
        <f t="shared" si="441"/>
        <v>4</v>
      </c>
      <c r="H2878">
        <f>VLOOKUP($C2878,Sheet2!$A$2:$C$471,3,FALSE)</f>
        <v>2019</v>
      </c>
      <c r="I2878" t="str">
        <f t="shared" si="442"/>
        <v>SAT</v>
      </c>
      <c r="J2878">
        <f t="shared" si="449"/>
        <v>7</v>
      </c>
      <c r="K2878">
        <f>IF(ISERROR(VLOOKUP(A2878,Sheet3!$B$2:$B$72,1,FALSE)),0,1)</f>
        <v>0</v>
      </c>
      <c r="L2878">
        <f t="shared" si="443"/>
        <v>1</v>
      </c>
      <c r="N2878">
        <f t="shared" si="444"/>
        <v>11</v>
      </c>
      <c r="O2878">
        <f t="shared" si="450"/>
        <v>4</v>
      </c>
      <c r="P2878">
        <f t="shared" si="445"/>
        <v>2019</v>
      </c>
      <c r="Q2878" t="str">
        <f t="shared" si="446"/>
        <v>NOV</v>
      </c>
    </row>
    <row r="2879" spans="1:17" x14ac:dyDescent="0.25">
      <c r="A2879" s="1">
        <f t="shared" si="447"/>
        <v>43786</v>
      </c>
      <c r="B2879" s="1">
        <f>A2879-J2879+1</f>
        <v>43786</v>
      </c>
      <c r="C2879" s="1">
        <f t="shared" si="448"/>
        <v>43792</v>
      </c>
      <c r="D2879">
        <f>VLOOKUP(C2879,Sheet2!$A$2:$C$471,2,FALSE)</f>
        <v>47</v>
      </c>
      <c r="E2879">
        <f>VLOOKUP($C2879,Sheet2!$A$2:$D$471,4,FALSE)</f>
        <v>11</v>
      </c>
      <c r="F2879" t="str">
        <f>VLOOKUP(E2879,$W$2:$X$13,2,FALSE)</f>
        <v>NOV</v>
      </c>
      <c r="G2879">
        <f t="shared" si="441"/>
        <v>4</v>
      </c>
      <c r="H2879">
        <f>VLOOKUP($C2879,Sheet2!$A$2:$C$471,3,FALSE)</f>
        <v>2019</v>
      </c>
      <c r="I2879" t="str">
        <f t="shared" si="442"/>
        <v>SUN</v>
      </c>
      <c r="J2879">
        <f t="shared" si="449"/>
        <v>1</v>
      </c>
      <c r="K2879">
        <f>IF(ISERROR(VLOOKUP(A2879,Sheet3!$B$2:$B$72,1,FALSE)),0,1)</f>
        <v>0</v>
      </c>
      <c r="L2879">
        <f t="shared" si="443"/>
        <v>1</v>
      </c>
      <c r="N2879">
        <f t="shared" si="444"/>
        <v>11</v>
      </c>
      <c r="O2879">
        <f t="shared" si="450"/>
        <v>4</v>
      </c>
      <c r="P2879">
        <f t="shared" si="445"/>
        <v>2019</v>
      </c>
      <c r="Q2879" t="str">
        <f t="shared" si="446"/>
        <v>NOV</v>
      </c>
    </row>
    <row r="2880" spans="1:17" x14ac:dyDescent="0.25">
      <c r="A2880" s="1">
        <f t="shared" si="447"/>
        <v>43787</v>
      </c>
      <c r="B2880" s="1">
        <f>A2880-J2880+1</f>
        <v>43786</v>
      </c>
      <c r="C2880" s="1">
        <f t="shared" si="448"/>
        <v>43792</v>
      </c>
      <c r="D2880">
        <f>VLOOKUP(C2880,Sheet2!$A$2:$C$471,2,FALSE)</f>
        <v>47</v>
      </c>
      <c r="E2880">
        <f>VLOOKUP($C2880,Sheet2!$A$2:$D$471,4,FALSE)</f>
        <v>11</v>
      </c>
      <c r="F2880" t="str">
        <f>VLOOKUP(E2880,$W$2:$X$13,2,FALSE)</f>
        <v>NOV</v>
      </c>
      <c r="G2880">
        <f t="shared" si="441"/>
        <v>4</v>
      </c>
      <c r="H2880">
        <f>VLOOKUP($C2880,Sheet2!$A$2:$C$471,3,FALSE)</f>
        <v>2019</v>
      </c>
      <c r="I2880" t="str">
        <f t="shared" si="442"/>
        <v>MON</v>
      </c>
      <c r="J2880">
        <f t="shared" si="449"/>
        <v>2</v>
      </c>
      <c r="K2880">
        <f>IF(ISERROR(VLOOKUP(A2880,Sheet3!$B$2:$B$72,1,FALSE)),0,1)</f>
        <v>0</v>
      </c>
      <c r="L2880">
        <f t="shared" si="443"/>
        <v>0</v>
      </c>
      <c r="N2880">
        <f t="shared" si="444"/>
        <v>11</v>
      </c>
      <c r="O2880">
        <f t="shared" si="450"/>
        <v>4</v>
      </c>
      <c r="P2880">
        <f t="shared" si="445"/>
        <v>2019</v>
      </c>
      <c r="Q2880" t="str">
        <f t="shared" si="446"/>
        <v>NOV</v>
      </c>
    </row>
    <row r="2881" spans="1:17" x14ac:dyDescent="0.25">
      <c r="A2881" s="1">
        <f t="shared" si="447"/>
        <v>43788</v>
      </c>
      <c r="B2881" s="1">
        <f>A2881-J2881+1</f>
        <v>43786</v>
      </c>
      <c r="C2881" s="1">
        <f t="shared" si="448"/>
        <v>43792</v>
      </c>
      <c r="D2881">
        <f>VLOOKUP(C2881,Sheet2!$A$2:$C$471,2,FALSE)</f>
        <v>47</v>
      </c>
      <c r="E2881">
        <f>VLOOKUP($C2881,Sheet2!$A$2:$D$471,4,FALSE)</f>
        <v>11</v>
      </c>
      <c r="F2881" t="str">
        <f>VLOOKUP(E2881,$W$2:$X$13,2,FALSE)</f>
        <v>NOV</v>
      </c>
      <c r="G2881">
        <f t="shared" si="441"/>
        <v>4</v>
      </c>
      <c r="H2881">
        <f>VLOOKUP($C2881,Sheet2!$A$2:$C$471,3,FALSE)</f>
        <v>2019</v>
      </c>
      <c r="I2881" t="str">
        <f t="shared" si="442"/>
        <v>TUE</v>
      </c>
      <c r="J2881">
        <f t="shared" si="449"/>
        <v>3</v>
      </c>
      <c r="K2881">
        <f>IF(ISERROR(VLOOKUP(A2881,Sheet3!$B$2:$B$72,1,FALSE)),0,1)</f>
        <v>0</v>
      </c>
      <c r="L2881">
        <f t="shared" si="443"/>
        <v>0</v>
      </c>
      <c r="N2881">
        <f t="shared" si="444"/>
        <v>11</v>
      </c>
      <c r="O2881">
        <f t="shared" si="450"/>
        <v>4</v>
      </c>
      <c r="P2881">
        <f t="shared" si="445"/>
        <v>2019</v>
      </c>
      <c r="Q2881" t="str">
        <f t="shared" si="446"/>
        <v>NOV</v>
      </c>
    </row>
    <row r="2882" spans="1:17" x14ac:dyDescent="0.25">
      <c r="A2882" s="1">
        <f t="shared" si="447"/>
        <v>43789</v>
      </c>
      <c r="B2882" s="1">
        <f>A2882-J2882+1</f>
        <v>43786</v>
      </c>
      <c r="C2882" s="1">
        <f t="shared" si="448"/>
        <v>43792</v>
      </c>
      <c r="D2882">
        <f>VLOOKUP(C2882,Sheet2!$A$2:$C$471,2,FALSE)</f>
        <v>47</v>
      </c>
      <c r="E2882">
        <f>VLOOKUP($C2882,Sheet2!$A$2:$D$471,4,FALSE)</f>
        <v>11</v>
      </c>
      <c r="F2882" t="str">
        <f>VLOOKUP(E2882,$W$2:$X$13,2,FALSE)</f>
        <v>NOV</v>
      </c>
      <c r="G2882">
        <f t="shared" si="441"/>
        <v>4</v>
      </c>
      <c r="H2882">
        <f>VLOOKUP($C2882,Sheet2!$A$2:$C$471,3,FALSE)</f>
        <v>2019</v>
      </c>
      <c r="I2882" t="str">
        <f t="shared" si="442"/>
        <v>WED</v>
      </c>
      <c r="J2882">
        <f t="shared" si="449"/>
        <v>4</v>
      </c>
      <c r="K2882">
        <f>IF(ISERROR(VLOOKUP(A2882,Sheet3!$B$2:$B$72,1,FALSE)),0,1)</f>
        <v>0</v>
      </c>
      <c r="L2882">
        <f t="shared" si="443"/>
        <v>0</v>
      </c>
      <c r="N2882">
        <f t="shared" si="444"/>
        <v>11</v>
      </c>
      <c r="O2882">
        <f t="shared" si="450"/>
        <v>4</v>
      </c>
      <c r="P2882">
        <f t="shared" si="445"/>
        <v>2019</v>
      </c>
      <c r="Q2882" t="str">
        <f t="shared" si="446"/>
        <v>NOV</v>
      </c>
    </row>
    <row r="2883" spans="1:17" x14ac:dyDescent="0.25">
      <c r="A2883" s="1">
        <f t="shared" si="447"/>
        <v>43790</v>
      </c>
      <c r="B2883" s="1">
        <f>A2883-J2883+1</f>
        <v>43786</v>
      </c>
      <c r="C2883" s="1">
        <f t="shared" si="448"/>
        <v>43792</v>
      </c>
      <c r="D2883">
        <f>VLOOKUP(C2883,Sheet2!$A$2:$C$471,2,FALSE)</f>
        <v>47</v>
      </c>
      <c r="E2883">
        <f>VLOOKUP($C2883,Sheet2!$A$2:$D$471,4,FALSE)</f>
        <v>11</v>
      </c>
      <c r="F2883" t="str">
        <f>VLOOKUP(E2883,$W$2:$X$13,2,FALSE)</f>
        <v>NOV</v>
      </c>
      <c r="G2883">
        <f t="shared" ref="G2883:G2946" si="451">ROUNDUP(E2883/3,0)</f>
        <v>4</v>
      </c>
      <c r="H2883">
        <f>VLOOKUP($C2883,Sheet2!$A$2:$C$471,3,FALSE)</f>
        <v>2019</v>
      </c>
      <c r="I2883" t="str">
        <f t="shared" ref="I2883:I2946" si="452">VLOOKUP(J2883,$T$2:$U$8,2,FALSE)</f>
        <v>THU</v>
      </c>
      <c r="J2883">
        <f t="shared" si="449"/>
        <v>5</v>
      </c>
      <c r="K2883">
        <f>IF(ISERROR(VLOOKUP(A2883,Sheet3!$B$2:$B$72,1,FALSE)),0,1)</f>
        <v>0</v>
      </c>
      <c r="L2883">
        <f t="shared" ref="L2883:L2946" si="453">IF(OR(J2883=1,J2883=7),1,0)</f>
        <v>0</v>
      </c>
      <c r="N2883">
        <f t="shared" ref="N2883:N2946" si="454">MONTH(A2883)</f>
        <v>11</v>
      </c>
      <c r="O2883">
        <f t="shared" si="450"/>
        <v>4</v>
      </c>
      <c r="P2883">
        <f t="shared" ref="P2883:P2946" si="455">YEAR(A2883)</f>
        <v>2019</v>
      </c>
      <c r="Q2883" t="str">
        <f t="shared" ref="Q2883:Q2946" si="456">VLOOKUP(N2883,$W$2:$X$13,2,FALSE)</f>
        <v>NOV</v>
      </c>
    </row>
    <row r="2884" spans="1:17" x14ac:dyDescent="0.25">
      <c r="A2884" s="1">
        <f t="shared" ref="A2884:A2947" si="457">A2883+1</f>
        <v>43791</v>
      </c>
      <c r="B2884" s="1">
        <f>A2884-J2884+1</f>
        <v>43786</v>
      </c>
      <c r="C2884" s="1">
        <f t="shared" ref="C2884:C2947" si="458">B2884+6</f>
        <v>43792</v>
      </c>
      <c r="D2884">
        <f>VLOOKUP(C2884,Sheet2!$A$2:$C$471,2,FALSE)</f>
        <v>47</v>
      </c>
      <c r="E2884">
        <f>VLOOKUP($C2884,Sheet2!$A$2:$D$471,4,FALSE)</f>
        <v>11</v>
      </c>
      <c r="F2884" t="str">
        <f>VLOOKUP(E2884,$W$2:$X$13,2,FALSE)</f>
        <v>NOV</v>
      </c>
      <c r="G2884">
        <f t="shared" si="451"/>
        <v>4</v>
      </c>
      <c r="H2884">
        <f>VLOOKUP($C2884,Sheet2!$A$2:$C$471,3,FALSE)</f>
        <v>2019</v>
      </c>
      <c r="I2884" t="str">
        <f t="shared" si="452"/>
        <v>FRI</v>
      </c>
      <c r="J2884">
        <f t="shared" ref="J2884:J2947" si="459">WEEKDAY(A2884)</f>
        <v>6</v>
      </c>
      <c r="K2884">
        <f>IF(ISERROR(VLOOKUP(A2884,Sheet3!$B$2:$B$72,1,FALSE)),0,1)</f>
        <v>0</v>
      </c>
      <c r="L2884">
        <f t="shared" si="453"/>
        <v>0</v>
      </c>
      <c r="N2884">
        <f t="shared" si="454"/>
        <v>11</v>
      </c>
      <c r="O2884">
        <f t="shared" si="450"/>
        <v>4</v>
      </c>
      <c r="P2884">
        <f t="shared" si="455"/>
        <v>2019</v>
      </c>
      <c r="Q2884" t="str">
        <f t="shared" si="456"/>
        <v>NOV</v>
      </c>
    </row>
    <row r="2885" spans="1:17" x14ac:dyDescent="0.25">
      <c r="A2885" s="1">
        <f t="shared" si="457"/>
        <v>43792</v>
      </c>
      <c r="B2885" s="1">
        <f>A2885-J2885+1</f>
        <v>43786</v>
      </c>
      <c r="C2885" s="1">
        <f t="shared" si="458"/>
        <v>43792</v>
      </c>
      <c r="D2885">
        <f>VLOOKUP(C2885,Sheet2!$A$2:$C$471,2,FALSE)</f>
        <v>47</v>
      </c>
      <c r="E2885">
        <f>VLOOKUP($C2885,Sheet2!$A$2:$D$471,4,FALSE)</f>
        <v>11</v>
      </c>
      <c r="F2885" t="str">
        <f>VLOOKUP(E2885,$W$2:$X$13,2,FALSE)</f>
        <v>NOV</v>
      </c>
      <c r="G2885">
        <f t="shared" si="451"/>
        <v>4</v>
      </c>
      <c r="H2885">
        <f>VLOOKUP($C2885,Sheet2!$A$2:$C$471,3,FALSE)</f>
        <v>2019</v>
      </c>
      <c r="I2885" t="str">
        <f t="shared" si="452"/>
        <v>SAT</v>
      </c>
      <c r="J2885">
        <f t="shared" si="459"/>
        <v>7</v>
      </c>
      <c r="K2885">
        <f>IF(ISERROR(VLOOKUP(A2885,Sheet3!$B$2:$B$72,1,FALSE)),0,1)</f>
        <v>0</v>
      </c>
      <c r="L2885">
        <f t="shared" si="453"/>
        <v>1</v>
      </c>
      <c r="N2885">
        <f t="shared" si="454"/>
        <v>11</v>
      </c>
      <c r="O2885">
        <f t="shared" si="450"/>
        <v>4</v>
      </c>
      <c r="P2885">
        <f t="shared" si="455"/>
        <v>2019</v>
      </c>
      <c r="Q2885" t="str">
        <f t="shared" si="456"/>
        <v>NOV</v>
      </c>
    </row>
    <row r="2886" spans="1:17" x14ac:dyDescent="0.25">
      <c r="A2886" s="1">
        <f t="shared" si="457"/>
        <v>43793</v>
      </c>
      <c r="B2886" s="1">
        <f>A2886-J2886+1</f>
        <v>43793</v>
      </c>
      <c r="C2886" s="1">
        <f t="shared" si="458"/>
        <v>43799</v>
      </c>
      <c r="D2886">
        <f>VLOOKUP(C2886,Sheet2!$A$2:$C$471,2,FALSE)</f>
        <v>48</v>
      </c>
      <c r="E2886">
        <f>VLOOKUP($C2886,Sheet2!$A$2:$D$471,4,FALSE)</f>
        <v>12</v>
      </c>
      <c r="F2886" t="str">
        <f>VLOOKUP(E2886,$W$2:$X$13,2,FALSE)</f>
        <v>DEC</v>
      </c>
      <c r="G2886">
        <f t="shared" si="451"/>
        <v>4</v>
      </c>
      <c r="H2886">
        <f>VLOOKUP($C2886,Sheet2!$A$2:$C$471,3,FALSE)</f>
        <v>2019</v>
      </c>
      <c r="I2886" t="str">
        <f t="shared" si="452"/>
        <v>SUN</v>
      </c>
      <c r="J2886">
        <f t="shared" si="459"/>
        <v>1</v>
      </c>
      <c r="K2886">
        <f>IF(ISERROR(VLOOKUP(A2886,Sheet3!$B$2:$B$72,1,FALSE)),0,1)</f>
        <v>0</v>
      </c>
      <c r="L2886">
        <f t="shared" si="453"/>
        <v>1</v>
      </c>
      <c r="N2886">
        <f t="shared" si="454"/>
        <v>11</v>
      </c>
      <c r="O2886">
        <f t="shared" si="450"/>
        <v>4</v>
      </c>
      <c r="P2886">
        <f t="shared" si="455"/>
        <v>2019</v>
      </c>
      <c r="Q2886" t="str">
        <f t="shared" si="456"/>
        <v>NOV</v>
      </c>
    </row>
    <row r="2887" spans="1:17" x14ac:dyDescent="0.25">
      <c r="A2887" s="1">
        <f t="shared" si="457"/>
        <v>43794</v>
      </c>
      <c r="B2887" s="1">
        <f>A2887-J2887+1</f>
        <v>43793</v>
      </c>
      <c r="C2887" s="1">
        <f t="shared" si="458"/>
        <v>43799</v>
      </c>
      <c r="D2887">
        <f>VLOOKUP(C2887,Sheet2!$A$2:$C$471,2,FALSE)</f>
        <v>48</v>
      </c>
      <c r="E2887">
        <f>VLOOKUP($C2887,Sheet2!$A$2:$D$471,4,FALSE)</f>
        <v>12</v>
      </c>
      <c r="F2887" t="str">
        <f>VLOOKUP(E2887,$W$2:$X$13,2,FALSE)</f>
        <v>DEC</v>
      </c>
      <c r="G2887">
        <f t="shared" si="451"/>
        <v>4</v>
      </c>
      <c r="H2887">
        <f>VLOOKUP($C2887,Sheet2!$A$2:$C$471,3,FALSE)</f>
        <v>2019</v>
      </c>
      <c r="I2887" t="str">
        <f t="shared" si="452"/>
        <v>MON</v>
      </c>
      <c r="J2887">
        <f t="shared" si="459"/>
        <v>2</v>
      </c>
      <c r="K2887">
        <f>IF(ISERROR(VLOOKUP(A2887,Sheet3!$B$2:$B$72,1,FALSE)),0,1)</f>
        <v>0</v>
      </c>
      <c r="L2887">
        <f t="shared" si="453"/>
        <v>0</v>
      </c>
      <c r="N2887">
        <f t="shared" si="454"/>
        <v>11</v>
      </c>
      <c r="O2887">
        <f t="shared" si="450"/>
        <v>4</v>
      </c>
      <c r="P2887">
        <f t="shared" si="455"/>
        <v>2019</v>
      </c>
      <c r="Q2887" t="str">
        <f t="shared" si="456"/>
        <v>NOV</v>
      </c>
    </row>
    <row r="2888" spans="1:17" x14ac:dyDescent="0.25">
      <c r="A2888" s="1">
        <f t="shared" si="457"/>
        <v>43795</v>
      </c>
      <c r="B2888" s="1">
        <f>A2888-J2888+1</f>
        <v>43793</v>
      </c>
      <c r="C2888" s="1">
        <f t="shared" si="458"/>
        <v>43799</v>
      </c>
      <c r="D2888">
        <f>VLOOKUP(C2888,Sheet2!$A$2:$C$471,2,FALSE)</f>
        <v>48</v>
      </c>
      <c r="E2888">
        <f>VLOOKUP($C2888,Sheet2!$A$2:$D$471,4,FALSE)</f>
        <v>12</v>
      </c>
      <c r="F2888" t="str">
        <f>VLOOKUP(E2888,$W$2:$X$13,2,FALSE)</f>
        <v>DEC</v>
      </c>
      <c r="G2888">
        <f t="shared" si="451"/>
        <v>4</v>
      </c>
      <c r="H2888">
        <f>VLOOKUP($C2888,Sheet2!$A$2:$C$471,3,FALSE)</f>
        <v>2019</v>
      </c>
      <c r="I2888" t="str">
        <f t="shared" si="452"/>
        <v>TUE</v>
      </c>
      <c r="J2888">
        <f t="shared" si="459"/>
        <v>3</v>
      </c>
      <c r="K2888">
        <f>IF(ISERROR(VLOOKUP(A2888,Sheet3!$B$2:$B$72,1,FALSE)),0,1)</f>
        <v>0</v>
      </c>
      <c r="L2888">
        <f t="shared" si="453"/>
        <v>0</v>
      </c>
      <c r="N2888">
        <f t="shared" si="454"/>
        <v>11</v>
      </c>
      <c r="O2888">
        <f t="shared" si="450"/>
        <v>4</v>
      </c>
      <c r="P2888">
        <f t="shared" si="455"/>
        <v>2019</v>
      </c>
      <c r="Q2888" t="str">
        <f t="shared" si="456"/>
        <v>NOV</v>
      </c>
    </row>
    <row r="2889" spans="1:17" x14ac:dyDescent="0.25">
      <c r="A2889" s="1">
        <f t="shared" si="457"/>
        <v>43796</v>
      </c>
      <c r="B2889" s="1">
        <f>A2889-J2889+1</f>
        <v>43793</v>
      </c>
      <c r="C2889" s="1">
        <f t="shared" si="458"/>
        <v>43799</v>
      </c>
      <c r="D2889">
        <f>VLOOKUP(C2889,Sheet2!$A$2:$C$471,2,FALSE)</f>
        <v>48</v>
      </c>
      <c r="E2889">
        <f>VLOOKUP($C2889,Sheet2!$A$2:$D$471,4,FALSE)</f>
        <v>12</v>
      </c>
      <c r="F2889" t="str">
        <f>VLOOKUP(E2889,$W$2:$X$13,2,FALSE)</f>
        <v>DEC</v>
      </c>
      <c r="G2889">
        <f t="shared" si="451"/>
        <v>4</v>
      </c>
      <c r="H2889">
        <f>VLOOKUP($C2889,Sheet2!$A$2:$C$471,3,FALSE)</f>
        <v>2019</v>
      </c>
      <c r="I2889" t="str">
        <f t="shared" si="452"/>
        <v>WED</v>
      </c>
      <c r="J2889">
        <f t="shared" si="459"/>
        <v>4</v>
      </c>
      <c r="K2889">
        <f>IF(ISERROR(VLOOKUP(A2889,Sheet3!$B$2:$B$72,1,FALSE)),0,1)</f>
        <v>0</v>
      </c>
      <c r="L2889">
        <f t="shared" si="453"/>
        <v>0</v>
      </c>
      <c r="N2889">
        <f t="shared" si="454"/>
        <v>11</v>
      </c>
      <c r="O2889">
        <f t="shared" si="450"/>
        <v>4</v>
      </c>
      <c r="P2889">
        <f t="shared" si="455"/>
        <v>2019</v>
      </c>
      <c r="Q2889" t="str">
        <f t="shared" si="456"/>
        <v>NOV</v>
      </c>
    </row>
    <row r="2890" spans="1:17" x14ac:dyDescent="0.25">
      <c r="A2890" s="1">
        <f t="shared" si="457"/>
        <v>43797</v>
      </c>
      <c r="B2890" s="1">
        <f>A2890-J2890+1</f>
        <v>43793</v>
      </c>
      <c r="C2890" s="1">
        <f t="shared" si="458"/>
        <v>43799</v>
      </c>
      <c r="D2890">
        <f>VLOOKUP(C2890,Sheet2!$A$2:$C$471,2,FALSE)</f>
        <v>48</v>
      </c>
      <c r="E2890">
        <f>VLOOKUP($C2890,Sheet2!$A$2:$D$471,4,FALSE)</f>
        <v>12</v>
      </c>
      <c r="F2890" t="str">
        <f>VLOOKUP(E2890,$W$2:$X$13,2,FALSE)</f>
        <v>DEC</v>
      </c>
      <c r="G2890">
        <f t="shared" si="451"/>
        <v>4</v>
      </c>
      <c r="H2890">
        <f>VLOOKUP($C2890,Sheet2!$A$2:$C$471,3,FALSE)</f>
        <v>2019</v>
      </c>
      <c r="I2890" t="str">
        <f t="shared" si="452"/>
        <v>THU</v>
      </c>
      <c r="J2890">
        <f t="shared" si="459"/>
        <v>5</v>
      </c>
      <c r="K2890">
        <f>IF(ISERROR(VLOOKUP(A2890,Sheet3!$B$2:$B$72,1,FALSE)),0,1)</f>
        <v>1</v>
      </c>
      <c r="L2890">
        <f t="shared" si="453"/>
        <v>0</v>
      </c>
      <c r="N2890">
        <f t="shared" si="454"/>
        <v>11</v>
      </c>
      <c r="O2890">
        <f t="shared" si="450"/>
        <v>4</v>
      </c>
      <c r="P2890">
        <f t="shared" si="455"/>
        <v>2019</v>
      </c>
      <c r="Q2890" t="str">
        <f t="shared" si="456"/>
        <v>NOV</v>
      </c>
    </row>
    <row r="2891" spans="1:17" x14ac:dyDescent="0.25">
      <c r="A2891" s="1">
        <f t="shared" si="457"/>
        <v>43798</v>
      </c>
      <c r="B2891" s="1">
        <f>A2891-J2891+1</f>
        <v>43793</v>
      </c>
      <c r="C2891" s="1">
        <f t="shared" si="458"/>
        <v>43799</v>
      </c>
      <c r="D2891">
        <f>VLOOKUP(C2891,Sheet2!$A$2:$C$471,2,FALSE)</f>
        <v>48</v>
      </c>
      <c r="E2891">
        <f>VLOOKUP($C2891,Sheet2!$A$2:$D$471,4,FALSE)</f>
        <v>12</v>
      </c>
      <c r="F2891" t="str">
        <f>VLOOKUP(E2891,$W$2:$X$13,2,FALSE)</f>
        <v>DEC</v>
      </c>
      <c r="G2891">
        <f t="shared" si="451"/>
        <v>4</v>
      </c>
      <c r="H2891">
        <f>VLOOKUP($C2891,Sheet2!$A$2:$C$471,3,FALSE)</f>
        <v>2019</v>
      </c>
      <c r="I2891" t="str">
        <f t="shared" si="452"/>
        <v>FRI</v>
      </c>
      <c r="J2891">
        <f t="shared" si="459"/>
        <v>6</v>
      </c>
      <c r="K2891">
        <f>IF(ISERROR(VLOOKUP(A2891,Sheet3!$B$2:$B$72,1,FALSE)),0,1)</f>
        <v>0</v>
      </c>
      <c r="L2891">
        <f t="shared" si="453"/>
        <v>0</v>
      </c>
      <c r="N2891">
        <f t="shared" si="454"/>
        <v>11</v>
      </c>
      <c r="O2891">
        <f t="shared" si="450"/>
        <v>4</v>
      </c>
      <c r="P2891">
        <f t="shared" si="455"/>
        <v>2019</v>
      </c>
      <c r="Q2891" t="str">
        <f t="shared" si="456"/>
        <v>NOV</v>
      </c>
    </row>
    <row r="2892" spans="1:17" x14ac:dyDescent="0.25">
      <c r="A2892" s="1">
        <f t="shared" si="457"/>
        <v>43799</v>
      </c>
      <c r="B2892" s="1">
        <f>A2892-J2892+1</f>
        <v>43793</v>
      </c>
      <c r="C2892" s="1">
        <f t="shared" si="458"/>
        <v>43799</v>
      </c>
      <c r="D2892">
        <f>VLOOKUP(C2892,Sheet2!$A$2:$C$471,2,FALSE)</f>
        <v>48</v>
      </c>
      <c r="E2892">
        <f>VLOOKUP($C2892,Sheet2!$A$2:$D$471,4,FALSE)</f>
        <v>12</v>
      </c>
      <c r="F2892" t="str">
        <f>VLOOKUP(E2892,$W$2:$X$13,2,FALSE)</f>
        <v>DEC</v>
      </c>
      <c r="G2892">
        <f t="shared" si="451"/>
        <v>4</v>
      </c>
      <c r="H2892">
        <f>VLOOKUP($C2892,Sheet2!$A$2:$C$471,3,FALSE)</f>
        <v>2019</v>
      </c>
      <c r="I2892" t="str">
        <f t="shared" si="452"/>
        <v>SAT</v>
      </c>
      <c r="J2892">
        <f t="shared" si="459"/>
        <v>7</v>
      </c>
      <c r="K2892">
        <f>IF(ISERROR(VLOOKUP(A2892,Sheet3!$B$2:$B$72,1,FALSE)),0,1)</f>
        <v>0</v>
      </c>
      <c r="L2892">
        <f t="shared" si="453"/>
        <v>1</v>
      </c>
      <c r="N2892">
        <f t="shared" si="454"/>
        <v>11</v>
      </c>
      <c r="O2892">
        <f t="shared" si="450"/>
        <v>4</v>
      </c>
      <c r="P2892">
        <f t="shared" si="455"/>
        <v>2019</v>
      </c>
      <c r="Q2892" t="str">
        <f t="shared" si="456"/>
        <v>NOV</v>
      </c>
    </row>
    <row r="2893" spans="1:17" x14ac:dyDescent="0.25">
      <c r="A2893" s="1">
        <f t="shared" si="457"/>
        <v>43800</v>
      </c>
      <c r="B2893" s="1">
        <f>A2893-J2893+1</f>
        <v>43800</v>
      </c>
      <c r="C2893" s="1">
        <f t="shared" si="458"/>
        <v>43806</v>
      </c>
      <c r="D2893">
        <f>VLOOKUP(C2893,Sheet2!$A$2:$C$471,2,FALSE)</f>
        <v>49</v>
      </c>
      <c r="E2893">
        <f>VLOOKUP($C2893,Sheet2!$A$2:$D$471,4,FALSE)</f>
        <v>12</v>
      </c>
      <c r="F2893" t="str">
        <f>VLOOKUP(E2893,$W$2:$X$13,2,FALSE)</f>
        <v>DEC</v>
      </c>
      <c r="G2893">
        <f t="shared" si="451"/>
        <v>4</v>
      </c>
      <c r="H2893">
        <f>VLOOKUP($C2893,Sheet2!$A$2:$C$471,3,FALSE)</f>
        <v>2019</v>
      </c>
      <c r="I2893" t="str">
        <f t="shared" si="452"/>
        <v>SUN</v>
      </c>
      <c r="J2893">
        <f t="shared" si="459"/>
        <v>1</v>
      </c>
      <c r="K2893">
        <f>IF(ISERROR(VLOOKUP(A2893,Sheet3!$B$2:$B$72,1,FALSE)),0,1)</f>
        <v>0</v>
      </c>
      <c r="L2893">
        <f t="shared" si="453"/>
        <v>1</v>
      </c>
      <c r="N2893">
        <f t="shared" si="454"/>
        <v>12</v>
      </c>
      <c r="O2893">
        <f t="shared" si="450"/>
        <v>4</v>
      </c>
      <c r="P2893">
        <f t="shared" si="455"/>
        <v>2019</v>
      </c>
      <c r="Q2893" t="str">
        <f t="shared" si="456"/>
        <v>DEC</v>
      </c>
    </row>
    <row r="2894" spans="1:17" x14ac:dyDescent="0.25">
      <c r="A2894" s="1">
        <f t="shared" si="457"/>
        <v>43801</v>
      </c>
      <c r="B2894" s="1">
        <f>A2894-J2894+1</f>
        <v>43800</v>
      </c>
      <c r="C2894" s="1">
        <f t="shared" si="458"/>
        <v>43806</v>
      </c>
      <c r="D2894">
        <f>VLOOKUP(C2894,Sheet2!$A$2:$C$471,2,FALSE)</f>
        <v>49</v>
      </c>
      <c r="E2894">
        <f>VLOOKUP($C2894,Sheet2!$A$2:$D$471,4,FALSE)</f>
        <v>12</v>
      </c>
      <c r="F2894" t="str">
        <f>VLOOKUP(E2894,$W$2:$X$13,2,FALSE)</f>
        <v>DEC</v>
      </c>
      <c r="G2894">
        <f t="shared" si="451"/>
        <v>4</v>
      </c>
      <c r="H2894">
        <f>VLOOKUP($C2894,Sheet2!$A$2:$C$471,3,FALSE)</f>
        <v>2019</v>
      </c>
      <c r="I2894" t="str">
        <f t="shared" si="452"/>
        <v>MON</v>
      </c>
      <c r="J2894">
        <f t="shared" si="459"/>
        <v>2</v>
      </c>
      <c r="K2894">
        <f>IF(ISERROR(VLOOKUP(A2894,Sheet3!$B$2:$B$72,1,FALSE)),0,1)</f>
        <v>0</v>
      </c>
      <c r="L2894">
        <f t="shared" si="453"/>
        <v>0</v>
      </c>
      <c r="N2894">
        <f t="shared" si="454"/>
        <v>12</v>
      </c>
      <c r="O2894">
        <f t="shared" si="450"/>
        <v>4</v>
      </c>
      <c r="P2894">
        <f t="shared" si="455"/>
        <v>2019</v>
      </c>
      <c r="Q2894" t="str">
        <f t="shared" si="456"/>
        <v>DEC</v>
      </c>
    </row>
    <row r="2895" spans="1:17" x14ac:dyDescent="0.25">
      <c r="A2895" s="1">
        <f t="shared" si="457"/>
        <v>43802</v>
      </c>
      <c r="B2895" s="1">
        <f>A2895-J2895+1</f>
        <v>43800</v>
      </c>
      <c r="C2895" s="1">
        <f t="shared" si="458"/>
        <v>43806</v>
      </c>
      <c r="D2895">
        <f>VLOOKUP(C2895,Sheet2!$A$2:$C$471,2,FALSE)</f>
        <v>49</v>
      </c>
      <c r="E2895">
        <f>VLOOKUP($C2895,Sheet2!$A$2:$D$471,4,FALSE)</f>
        <v>12</v>
      </c>
      <c r="F2895" t="str">
        <f>VLOOKUP(E2895,$W$2:$X$13,2,FALSE)</f>
        <v>DEC</v>
      </c>
      <c r="G2895">
        <f t="shared" si="451"/>
        <v>4</v>
      </c>
      <c r="H2895">
        <f>VLOOKUP($C2895,Sheet2!$A$2:$C$471,3,FALSE)</f>
        <v>2019</v>
      </c>
      <c r="I2895" t="str">
        <f t="shared" si="452"/>
        <v>TUE</v>
      </c>
      <c r="J2895">
        <f t="shared" si="459"/>
        <v>3</v>
      </c>
      <c r="K2895">
        <f>IF(ISERROR(VLOOKUP(A2895,Sheet3!$B$2:$B$72,1,FALSE)),0,1)</f>
        <v>0</v>
      </c>
      <c r="L2895">
        <f t="shared" si="453"/>
        <v>0</v>
      </c>
      <c r="N2895">
        <f t="shared" si="454"/>
        <v>12</v>
      </c>
      <c r="O2895">
        <f t="shared" si="450"/>
        <v>4</v>
      </c>
      <c r="P2895">
        <f t="shared" si="455"/>
        <v>2019</v>
      </c>
      <c r="Q2895" t="str">
        <f t="shared" si="456"/>
        <v>DEC</v>
      </c>
    </row>
    <row r="2896" spans="1:17" x14ac:dyDescent="0.25">
      <c r="A2896" s="1">
        <f t="shared" si="457"/>
        <v>43803</v>
      </c>
      <c r="B2896" s="1">
        <f>A2896-J2896+1</f>
        <v>43800</v>
      </c>
      <c r="C2896" s="1">
        <f t="shared" si="458"/>
        <v>43806</v>
      </c>
      <c r="D2896">
        <f>VLOOKUP(C2896,Sheet2!$A$2:$C$471,2,FALSE)</f>
        <v>49</v>
      </c>
      <c r="E2896">
        <f>VLOOKUP($C2896,Sheet2!$A$2:$D$471,4,FALSE)</f>
        <v>12</v>
      </c>
      <c r="F2896" t="str">
        <f>VLOOKUP(E2896,$W$2:$X$13,2,FALSE)</f>
        <v>DEC</v>
      </c>
      <c r="G2896">
        <f t="shared" si="451"/>
        <v>4</v>
      </c>
      <c r="H2896">
        <f>VLOOKUP($C2896,Sheet2!$A$2:$C$471,3,FALSE)</f>
        <v>2019</v>
      </c>
      <c r="I2896" t="str">
        <f t="shared" si="452"/>
        <v>WED</v>
      </c>
      <c r="J2896">
        <f t="shared" si="459"/>
        <v>4</v>
      </c>
      <c r="K2896">
        <f>IF(ISERROR(VLOOKUP(A2896,Sheet3!$B$2:$B$72,1,FALSE)),0,1)</f>
        <v>0</v>
      </c>
      <c r="L2896">
        <f t="shared" si="453"/>
        <v>0</v>
      </c>
      <c r="N2896">
        <f t="shared" si="454"/>
        <v>12</v>
      </c>
      <c r="O2896">
        <f t="shared" si="450"/>
        <v>4</v>
      </c>
      <c r="P2896">
        <f t="shared" si="455"/>
        <v>2019</v>
      </c>
      <c r="Q2896" t="str">
        <f t="shared" si="456"/>
        <v>DEC</v>
      </c>
    </row>
    <row r="2897" spans="1:17" x14ac:dyDescent="0.25">
      <c r="A2897" s="1">
        <f t="shared" si="457"/>
        <v>43804</v>
      </c>
      <c r="B2897" s="1">
        <f>A2897-J2897+1</f>
        <v>43800</v>
      </c>
      <c r="C2897" s="1">
        <f t="shared" si="458"/>
        <v>43806</v>
      </c>
      <c r="D2897">
        <f>VLOOKUP(C2897,Sheet2!$A$2:$C$471,2,FALSE)</f>
        <v>49</v>
      </c>
      <c r="E2897">
        <f>VLOOKUP($C2897,Sheet2!$A$2:$D$471,4,FALSE)</f>
        <v>12</v>
      </c>
      <c r="F2897" t="str">
        <f>VLOOKUP(E2897,$W$2:$X$13,2,FALSE)</f>
        <v>DEC</v>
      </c>
      <c r="G2897">
        <f t="shared" si="451"/>
        <v>4</v>
      </c>
      <c r="H2897">
        <f>VLOOKUP($C2897,Sheet2!$A$2:$C$471,3,FALSE)</f>
        <v>2019</v>
      </c>
      <c r="I2897" t="str">
        <f t="shared" si="452"/>
        <v>THU</v>
      </c>
      <c r="J2897">
        <f t="shared" si="459"/>
        <v>5</v>
      </c>
      <c r="K2897">
        <f>IF(ISERROR(VLOOKUP(A2897,Sheet3!$B$2:$B$72,1,FALSE)),0,1)</f>
        <v>0</v>
      </c>
      <c r="L2897">
        <f t="shared" si="453"/>
        <v>0</v>
      </c>
      <c r="N2897">
        <f t="shared" si="454"/>
        <v>12</v>
      </c>
      <c r="O2897">
        <f t="shared" si="450"/>
        <v>4</v>
      </c>
      <c r="P2897">
        <f t="shared" si="455"/>
        <v>2019</v>
      </c>
      <c r="Q2897" t="str">
        <f t="shared" si="456"/>
        <v>DEC</v>
      </c>
    </row>
    <row r="2898" spans="1:17" x14ac:dyDescent="0.25">
      <c r="A2898" s="1">
        <f t="shared" si="457"/>
        <v>43805</v>
      </c>
      <c r="B2898" s="1">
        <f>A2898-J2898+1</f>
        <v>43800</v>
      </c>
      <c r="C2898" s="1">
        <f t="shared" si="458"/>
        <v>43806</v>
      </c>
      <c r="D2898">
        <f>VLOOKUP(C2898,Sheet2!$A$2:$C$471,2,FALSE)</f>
        <v>49</v>
      </c>
      <c r="E2898">
        <f>VLOOKUP($C2898,Sheet2!$A$2:$D$471,4,FALSE)</f>
        <v>12</v>
      </c>
      <c r="F2898" t="str">
        <f>VLOOKUP(E2898,$W$2:$X$13,2,FALSE)</f>
        <v>DEC</v>
      </c>
      <c r="G2898">
        <f t="shared" si="451"/>
        <v>4</v>
      </c>
      <c r="H2898">
        <f>VLOOKUP($C2898,Sheet2!$A$2:$C$471,3,FALSE)</f>
        <v>2019</v>
      </c>
      <c r="I2898" t="str">
        <f t="shared" si="452"/>
        <v>FRI</v>
      </c>
      <c r="J2898">
        <f t="shared" si="459"/>
        <v>6</v>
      </c>
      <c r="K2898">
        <f>IF(ISERROR(VLOOKUP(A2898,Sheet3!$B$2:$B$72,1,FALSE)),0,1)</f>
        <v>0</v>
      </c>
      <c r="L2898">
        <f t="shared" si="453"/>
        <v>0</v>
      </c>
      <c r="N2898">
        <f t="shared" si="454"/>
        <v>12</v>
      </c>
      <c r="O2898">
        <f t="shared" si="450"/>
        <v>4</v>
      </c>
      <c r="P2898">
        <f t="shared" si="455"/>
        <v>2019</v>
      </c>
      <c r="Q2898" t="str">
        <f t="shared" si="456"/>
        <v>DEC</v>
      </c>
    </row>
    <row r="2899" spans="1:17" x14ac:dyDescent="0.25">
      <c r="A2899" s="1">
        <f t="shared" si="457"/>
        <v>43806</v>
      </c>
      <c r="B2899" s="1">
        <f>A2899-J2899+1</f>
        <v>43800</v>
      </c>
      <c r="C2899" s="1">
        <f t="shared" si="458"/>
        <v>43806</v>
      </c>
      <c r="D2899">
        <f>VLOOKUP(C2899,Sheet2!$A$2:$C$471,2,FALSE)</f>
        <v>49</v>
      </c>
      <c r="E2899">
        <f>VLOOKUP($C2899,Sheet2!$A$2:$D$471,4,FALSE)</f>
        <v>12</v>
      </c>
      <c r="F2899" t="str">
        <f>VLOOKUP(E2899,$W$2:$X$13,2,FALSE)</f>
        <v>DEC</v>
      </c>
      <c r="G2899">
        <f t="shared" si="451"/>
        <v>4</v>
      </c>
      <c r="H2899">
        <f>VLOOKUP($C2899,Sheet2!$A$2:$C$471,3,FALSE)</f>
        <v>2019</v>
      </c>
      <c r="I2899" t="str">
        <f t="shared" si="452"/>
        <v>SAT</v>
      </c>
      <c r="J2899">
        <f t="shared" si="459"/>
        <v>7</v>
      </c>
      <c r="K2899">
        <f>IF(ISERROR(VLOOKUP(A2899,Sheet3!$B$2:$B$72,1,FALSE)),0,1)</f>
        <v>0</v>
      </c>
      <c r="L2899">
        <f t="shared" si="453"/>
        <v>1</v>
      </c>
      <c r="N2899">
        <f t="shared" si="454"/>
        <v>12</v>
      </c>
      <c r="O2899">
        <f t="shared" si="450"/>
        <v>4</v>
      </c>
      <c r="P2899">
        <f t="shared" si="455"/>
        <v>2019</v>
      </c>
      <c r="Q2899" t="str">
        <f t="shared" si="456"/>
        <v>DEC</v>
      </c>
    </row>
    <row r="2900" spans="1:17" x14ac:dyDescent="0.25">
      <c r="A2900" s="1">
        <f t="shared" si="457"/>
        <v>43807</v>
      </c>
      <c r="B2900" s="1">
        <f>A2900-J2900+1</f>
        <v>43807</v>
      </c>
      <c r="C2900" s="1">
        <f t="shared" si="458"/>
        <v>43813</v>
      </c>
      <c r="D2900">
        <f>VLOOKUP(C2900,Sheet2!$A$2:$C$471,2,FALSE)</f>
        <v>50</v>
      </c>
      <c r="E2900">
        <f>VLOOKUP($C2900,Sheet2!$A$2:$D$471,4,FALSE)</f>
        <v>12</v>
      </c>
      <c r="F2900" t="str">
        <f>VLOOKUP(E2900,$W$2:$X$13,2,FALSE)</f>
        <v>DEC</v>
      </c>
      <c r="G2900">
        <f t="shared" si="451"/>
        <v>4</v>
      </c>
      <c r="H2900">
        <f>VLOOKUP($C2900,Sheet2!$A$2:$C$471,3,FALSE)</f>
        <v>2019</v>
      </c>
      <c r="I2900" t="str">
        <f t="shared" si="452"/>
        <v>SUN</v>
      </c>
      <c r="J2900">
        <f t="shared" si="459"/>
        <v>1</v>
      </c>
      <c r="K2900">
        <f>IF(ISERROR(VLOOKUP(A2900,Sheet3!$B$2:$B$72,1,FALSE)),0,1)</f>
        <v>0</v>
      </c>
      <c r="L2900">
        <f t="shared" si="453"/>
        <v>1</v>
      </c>
      <c r="N2900">
        <f t="shared" si="454"/>
        <v>12</v>
      </c>
      <c r="O2900">
        <f t="shared" si="450"/>
        <v>4</v>
      </c>
      <c r="P2900">
        <f t="shared" si="455"/>
        <v>2019</v>
      </c>
      <c r="Q2900" t="str">
        <f t="shared" si="456"/>
        <v>DEC</v>
      </c>
    </row>
    <row r="2901" spans="1:17" x14ac:dyDescent="0.25">
      <c r="A2901" s="1">
        <f t="shared" si="457"/>
        <v>43808</v>
      </c>
      <c r="B2901" s="1">
        <f>A2901-J2901+1</f>
        <v>43807</v>
      </c>
      <c r="C2901" s="1">
        <f t="shared" si="458"/>
        <v>43813</v>
      </c>
      <c r="D2901">
        <f>VLOOKUP(C2901,Sheet2!$A$2:$C$471,2,FALSE)</f>
        <v>50</v>
      </c>
      <c r="E2901">
        <f>VLOOKUP($C2901,Sheet2!$A$2:$D$471,4,FALSE)</f>
        <v>12</v>
      </c>
      <c r="F2901" t="str">
        <f>VLOOKUP(E2901,$W$2:$X$13,2,FALSE)</f>
        <v>DEC</v>
      </c>
      <c r="G2901">
        <f t="shared" si="451"/>
        <v>4</v>
      </c>
      <c r="H2901">
        <f>VLOOKUP($C2901,Sheet2!$A$2:$C$471,3,FALSE)</f>
        <v>2019</v>
      </c>
      <c r="I2901" t="str">
        <f t="shared" si="452"/>
        <v>MON</v>
      </c>
      <c r="J2901">
        <f t="shared" si="459"/>
        <v>2</v>
      </c>
      <c r="K2901">
        <f>IF(ISERROR(VLOOKUP(A2901,Sheet3!$B$2:$B$72,1,FALSE)),0,1)</f>
        <v>0</v>
      </c>
      <c r="L2901">
        <f t="shared" si="453"/>
        <v>0</v>
      </c>
      <c r="N2901">
        <f t="shared" si="454"/>
        <v>12</v>
      </c>
      <c r="O2901">
        <f t="shared" si="450"/>
        <v>4</v>
      </c>
      <c r="P2901">
        <f t="shared" si="455"/>
        <v>2019</v>
      </c>
      <c r="Q2901" t="str">
        <f t="shared" si="456"/>
        <v>DEC</v>
      </c>
    </row>
    <row r="2902" spans="1:17" x14ac:dyDescent="0.25">
      <c r="A2902" s="1">
        <f t="shared" si="457"/>
        <v>43809</v>
      </c>
      <c r="B2902" s="1">
        <f>A2902-J2902+1</f>
        <v>43807</v>
      </c>
      <c r="C2902" s="1">
        <f t="shared" si="458"/>
        <v>43813</v>
      </c>
      <c r="D2902">
        <f>VLOOKUP(C2902,Sheet2!$A$2:$C$471,2,FALSE)</f>
        <v>50</v>
      </c>
      <c r="E2902">
        <f>VLOOKUP($C2902,Sheet2!$A$2:$D$471,4,FALSE)</f>
        <v>12</v>
      </c>
      <c r="F2902" t="str">
        <f>VLOOKUP(E2902,$W$2:$X$13,2,FALSE)</f>
        <v>DEC</v>
      </c>
      <c r="G2902">
        <f t="shared" si="451"/>
        <v>4</v>
      </c>
      <c r="H2902">
        <f>VLOOKUP($C2902,Sheet2!$A$2:$C$471,3,FALSE)</f>
        <v>2019</v>
      </c>
      <c r="I2902" t="str">
        <f t="shared" si="452"/>
        <v>TUE</v>
      </c>
      <c r="J2902">
        <f t="shared" si="459"/>
        <v>3</v>
      </c>
      <c r="K2902">
        <f>IF(ISERROR(VLOOKUP(A2902,Sheet3!$B$2:$B$72,1,FALSE)),0,1)</f>
        <v>0</v>
      </c>
      <c r="L2902">
        <f t="shared" si="453"/>
        <v>0</v>
      </c>
      <c r="N2902">
        <f t="shared" si="454"/>
        <v>12</v>
      </c>
      <c r="O2902">
        <f t="shared" si="450"/>
        <v>4</v>
      </c>
      <c r="P2902">
        <f t="shared" si="455"/>
        <v>2019</v>
      </c>
      <c r="Q2902" t="str">
        <f t="shared" si="456"/>
        <v>DEC</v>
      </c>
    </row>
    <row r="2903" spans="1:17" x14ac:dyDescent="0.25">
      <c r="A2903" s="1">
        <f t="shared" si="457"/>
        <v>43810</v>
      </c>
      <c r="B2903" s="1">
        <f>A2903-J2903+1</f>
        <v>43807</v>
      </c>
      <c r="C2903" s="1">
        <f t="shared" si="458"/>
        <v>43813</v>
      </c>
      <c r="D2903">
        <f>VLOOKUP(C2903,Sheet2!$A$2:$C$471,2,FALSE)</f>
        <v>50</v>
      </c>
      <c r="E2903">
        <f>VLOOKUP($C2903,Sheet2!$A$2:$D$471,4,FALSE)</f>
        <v>12</v>
      </c>
      <c r="F2903" t="str">
        <f>VLOOKUP(E2903,$W$2:$X$13,2,FALSE)</f>
        <v>DEC</v>
      </c>
      <c r="G2903">
        <f t="shared" si="451"/>
        <v>4</v>
      </c>
      <c r="H2903">
        <f>VLOOKUP($C2903,Sheet2!$A$2:$C$471,3,FALSE)</f>
        <v>2019</v>
      </c>
      <c r="I2903" t="str">
        <f t="shared" si="452"/>
        <v>WED</v>
      </c>
      <c r="J2903">
        <f t="shared" si="459"/>
        <v>4</v>
      </c>
      <c r="K2903">
        <f>IF(ISERROR(VLOOKUP(A2903,Sheet3!$B$2:$B$72,1,FALSE)),0,1)</f>
        <v>0</v>
      </c>
      <c r="L2903">
        <f t="shared" si="453"/>
        <v>0</v>
      </c>
      <c r="N2903">
        <f t="shared" si="454"/>
        <v>12</v>
      </c>
      <c r="O2903">
        <f t="shared" si="450"/>
        <v>4</v>
      </c>
      <c r="P2903">
        <f t="shared" si="455"/>
        <v>2019</v>
      </c>
      <c r="Q2903" t="str">
        <f t="shared" si="456"/>
        <v>DEC</v>
      </c>
    </row>
    <row r="2904" spans="1:17" x14ac:dyDescent="0.25">
      <c r="A2904" s="1">
        <f t="shared" si="457"/>
        <v>43811</v>
      </c>
      <c r="B2904" s="1">
        <f>A2904-J2904+1</f>
        <v>43807</v>
      </c>
      <c r="C2904" s="1">
        <f t="shared" si="458"/>
        <v>43813</v>
      </c>
      <c r="D2904">
        <f>VLOOKUP(C2904,Sheet2!$A$2:$C$471,2,FALSE)</f>
        <v>50</v>
      </c>
      <c r="E2904">
        <f>VLOOKUP($C2904,Sheet2!$A$2:$D$471,4,FALSE)</f>
        <v>12</v>
      </c>
      <c r="F2904" t="str">
        <f>VLOOKUP(E2904,$W$2:$X$13,2,FALSE)</f>
        <v>DEC</v>
      </c>
      <c r="G2904">
        <f t="shared" si="451"/>
        <v>4</v>
      </c>
      <c r="H2904">
        <f>VLOOKUP($C2904,Sheet2!$A$2:$C$471,3,FALSE)</f>
        <v>2019</v>
      </c>
      <c r="I2904" t="str">
        <f t="shared" si="452"/>
        <v>THU</v>
      </c>
      <c r="J2904">
        <f t="shared" si="459"/>
        <v>5</v>
      </c>
      <c r="K2904">
        <f>IF(ISERROR(VLOOKUP(A2904,Sheet3!$B$2:$B$72,1,FALSE)),0,1)</f>
        <v>0</v>
      </c>
      <c r="L2904">
        <f t="shared" si="453"/>
        <v>0</v>
      </c>
      <c r="N2904">
        <f t="shared" si="454"/>
        <v>12</v>
      </c>
      <c r="O2904">
        <f t="shared" si="450"/>
        <v>4</v>
      </c>
      <c r="P2904">
        <f t="shared" si="455"/>
        <v>2019</v>
      </c>
      <c r="Q2904" t="str">
        <f t="shared" si="456"/>
        <v>DEC</v>
      </c>
    </row>
    <row r="2905" spans="1:17" x14ac:dyDescent="0.25">
      <c r="A2905" s="1">
        <f t="shared" si="457"/>
        <v>43812</v>
      </c>
      <c r="B2905" s="1">
        <f>A2905-J2905+1</f>
        <v>43807</v>
      </c>
      <c r="C2905" s="1">
        <f t="shared" si="458"/>
        <v>43813</v>
      </c>
      <c r="D2905">
        <f>VLOOKUP(C2905,Sheet2!$A$2:$C$471,2,FALSE)</f>
        <v>50</v>
      </c>
      <c r="E2905">
        <f>VLOOKUP($C2905,Sheet2!$A$2:$D$471,4,FALSE)</f>
        <v>12</v>
      </c>
      <c r="F2905" t="str">
        <f>VLOOKUP(E2905,$W$2:$X$13,2,FALSE)</f>
        <v>DEC</v>
      </c>
      <c r="G2905">
        <f t="shared" si="451"/>
        <v>4</v>
      </c>
      <c r="H2905">
        <f>VLOOKUP($C2905,Sheet2!$A$2:$C$471,3,FALSE)</f>
        <v>2019</v>
      </c>
      <c r="I2905" t="str">
        <f t="shared" si="452"/>
        <v>FRI</v>
      </c>
      <c r="J2905">
        <f t="shared" si="459"/>
        <v>6</v>
      </c>
      <c r="K2905">
        <f>IF(ISERROR(VLOOKUP(A2905,Sheet3!$B$2:$B$72,1,FALSE)),0,1)</f>
        <v>0</v>
      </c>
      <c r="L2905">
        <f t="shared" si="453"/>
        <v>0</v>
      </c>
      <c r="N2905">
        <f t="shared" si="454"/>
        <v>12</v>
      </c>
      <c r="O2905">
        <f t="shared" si="450"/>
        <v>4</v>
      </c>
      <c r="P2905">
        <f t="shared" si="455"/>
        <v>2019</v>
      </c>
      <c r="Q2905" t="str">
        <f t="shared" si="456"/>
        <v>DEC</v>
      </c>
    </row>
    <row r="2906" spans="1:17" x14ac:dyDescent="0.25">
      <c r="A2906" s="1">
        <f t="shared" si="457"/>
        <v>43813</v>
      </c>
      <c r="B2906" s="1">
        <f>A2906-J2906+1</f>
        <v>43807</v>
      </c>
      <c r="C2906" s="1">
        <f t="shared" si="458"/>
        <v>43813</v>
      </c>
      <c r="D2906">
        <f>VLOOKUP(C2906,Sheet2!$A$2:$C$471,2,FALSE)</f>
        <v>50</v>
      </c>
      <c r="E2906">
        <f>VLOOKUP($C2906,Sheet2!$A$2:$D$471,4,FALSE)</f>
        <v>12</v>
      </c>
      <c r="F2906" t="str">
        <f>VLOOKUP(E2906,$W$2:$X$13,2,FALSE)</f>
        <v>DEC</v>
      </c>
      <c r="G2906">
        <f t="shared" si="451"/>
        <v>4</v>
      </c>
      <c r="H2906">
        <f>VLOOKUP($C2906,Sheet2!$A$2:$C$471,3,FALSE)</f>
        <v>2019</v>
      </c>
      <c r="I2906" t="str">
        <f t="shared" si="452"/>
        <v>SAT</v>
      </c>
      <c r="J2906">
        <f t="shared" si="459"/>
        <v>7</v>
      </c>
      <c r="K2906">
        <f>IF(ISERROR(VLOOKUP(A2906,Sheet3!$B$2:$B$72,1,FALSE)),0,1)</f>
        <v>0</v>
      </c>
      <c r="L2906">
        <f t="shared" si="453"/>
        <v>1</v>
      </c>
      <c r="N2906">
        <f t="shared" si="454"/>
        <v>12</v>
      </c>
      <c r="O2906">
        <f t="shared" si="450"/>
        <v>4</v>
      </c>
      <c r="P2906">
        <f t="shared" si="455"/>
        <v>2019</v>
      </c>
      <c r="Q2906" t="str">
        <f t="shared" si="456"/>
        <v>DEC</v>
      </c>
    </row>
    <row r="2907" spans="1:17" x14ac:dyDescent="0.25">
      <c r="A2907" s="1">
        <f t="shared" si="457"/>
        <v>43814</v>
      </c>
      <c r="B2907" s="1">
        <f>A2907-J2907+1</f>
        <v>43814</v>
      </c>
      <c r="C2907" s="1">
        <f t="shared" si="458"/>
        <v>43820</v>
      </c>
      <c r="D2907">
        <f>VLOOKUP(C2907,Sheet2!$A$2:$C$471,2,FALSE)</f>
        <v>51</v>
      </c>
      <c r="E2907">
        <f>VLOOKUP($C2907,Sheet2!$A$2:$D$471,4,FALSE)</f>
        <v>12</v>
      </c>
      <c r="F2907" t="str">
        <f>VLOOKUP(E2907,$W$2:$X$13,2,FALSE)</f>
        <v>DEC</v>
      </c>
      <c r="G2907">
        <f t="shared" si="451"/>
        <v>4</v>
      </c>
      <c r="H2907">
        <f>VLOOKUP($C2907,Sheet2!$A$2:$C$471,3,FALSE)</f>
        <v>2019</v>
      </c>
      <c r="I2907" t="str">
        <f t="shared" si="452"/>
        <v>SUN</v>
      </c>
      <c r="J2907">
        <f t="shared" si="459"/>
        <v>1</v>
      </c>
      <c r="K2907">
        <f>IF(ISERROR(VLOOKUP(A2907,Sheet3!$B$2:$B$72,1,FALSE)),0,1)</f>
        <v>0</v>
      </c>
      <c r="L2907">
        <f t="shared" si="453"/>
        <v>1</v>
      </c>
      <c r="N2907">
        <f t="shared" si="454"/>
        <v>12</v>
      </c>
      <c r="O2907">
        <f t="shared" si="450"/>
        <v>4</v>
      </c>
      <c r="P2907">
        <f t="shared" si="455"/>
        <v>2019</v>
      </c>
      <c r="Q2907" t="str">
        <f t="shared" si="456"/>
        <v>DEC</v>
      </c>
    </row>
    <row r="2908" spans="1:17" x14ac:dyDescent="0.25">
      <c r="A2908" s="1">
        <f t="shared" si="457"/>
        <v>43815</v>
      </c>
      <c r="B2908" s="1">
        <f>A2908-J2908+1</f>
        <v>43814</v>
      </c>
      <c r="C2908" s="1">
        <f t="shared" si="458"/>
        <v>43820</v>
      </c>
      <c r="D2908">
        <f>VLOOKUP(C2908,Sheet2!$A$2:$C$471,2,FALSE)</f>
        <v>51</v>
      </c>
      <c r="E2908">
        <f>VLOOKUP($C2908,Sheet2!$A$2:$D$471,4,FALSE)</f>
        <v>12</v>
      </c>
      <c r="F2908" t="str">
        <f>VLOOKUP(E2908,$W$2:$X$13,2,FALSE)</f>
        <v>DEC</v>
      </c>
      <c r="G2908">
        <f t="shared" si="451"/>
        <v>4</v>
      </c>
      <c r="H2908">
        <f>VLOOKUP($C2908,Sheet2!$A$2:$C$471,3,FALSE)</f>
        <v>2019</v>
      </c>
      <c r="I2908" t="str">
        <f t="shared" si="452"/>
        <v>MON</v>
      </c>
      <c r="J2908">
        <f t="shared" si="459"/>
        <v>2</v>
      </c>
      <c r="K2908">
        <f>IF(ISERROR(VLOOKUP(A2908,Sheet3!$B$2:$B$72,1,FALSE)),0,1)</f>
        <v>0</v>
      </c>
      <c r="L2908">
        <f t="shared" si="453"/>
        <v>0</v>
      </c>
      <c r="N2908">
        <f t="shared" si="454"/>
        <v>12</v>
      </c>
      <c r="O2908">
        <f t="shared" si="450"/>
        <v>4</v>
      </c>
      <c r="P2908">
        <f t="shared" si="455"/>
        <v>2019</v>
      </c>
      <c r="Q2908" t="str">
        <f t="shared" si="456"/>
        <v>DEC</v>
      </c>
    </row>
    <row r="2909" spans="1:17" x14ac:dyDescent="0.25">
      <c r="A2909" s="1">
        <f t="shared" si="457"/>
        <v>43816</v>
      </c>
      <c r="B2909" s="1">
        <f>A2909-J2909+1</f>
        <v>43814</v>
      </c>
      <c r="C2909" s="1">
        <f t="shared" si="458"/>
        <v>43820</v>
      </c>
      <c r="D2909">
        <f>VLOOKUP(C2909,Sheet2!$A$2:$C$471,2,FALSE)</f>
        <v>51</v>
      </c>
      <c r="E2909">
        <f>VLOOKUP($C2909,Sheet2!$A$2:$D$471,4,FALSE)</f>
        <v>12</v>
      </c>
      <c r="F2909" t="str">
        <f>VLOOKUP(E2909,$W$2:$X$13,2,FALSE)</f>
        <v>DEC</v>
      </c>
      <c r="G2909">
        <f t="shared" si="451"/>
        <v>4</v>
      </c>
      <c r="H2909">
        <f>VLOOKUP($C2909,Sheet2!$A$2:$C$471,3,FALSE)</f>
        <v>2019</v>
      </c>
      <c r="I2909" t="str">
        <f t="shared" si="452"/>
        <v>TUE</v>
      </c>
      <c r="J2909">
        <f t="shared" si="459"/>
        <v>3</v>
      </c>
      <c r="K2909">
        <f>IF(ISERROR(VLOOKUP(A2909,Sheet3!$B$2:$B$72,1,FALSE)),0,1)</f>
        <v>0</v>
      </c>
      <c r="L2909">
        <f t="shared" si="453"/>
        <v>0</v>
      </c>
      <c r="N2909">
        <f t="shared" si="454"/>
        <v>12</v>
      </c>
      <c r="O2909">
        <f t="shared" si="450"/>
        <v>4</v>
      </c>
      <c r="P2909">
        <f t="shared" si="455"/>
        <v>2019</v>
      </c>
      <c r="Q2909" t="str">
        <f t="shared" si="456"/>
        <v>DEC</v>
      </c>
    </row>
    <row r="2910" spans="1:17" x14ac:dyDescent="0.25">
      <c r="A2910" s="1">
        <f t="shared" si="457"/>
        <v>43817</v>
      </c>
      <c r="B2910" s="1">
        <f>A2910-J2910+1</f>
        <v>43814</v>
      </c>
      <c r="C2910" s="1">
        <f t="shared" si="458"/>
        <v>43820</v>
      </c>
      <c r="D2910">
        <f>VLOOKUP(C2910,Sheet2!$A$2:$C$471,2,FALSE)</f>
        <v>51</v>
      </c>
      <c r="E2910">
        <f>VLOOKUP($C2910,Sheet2!$A$2:$D$471,4,FALSE)</f>
        <v>12</v>
      </c>
      <c r="F2910" t="str">
        <f>VLOOKUP(E2910,$W$2:$X$13,2,FALSE)</f>
        <v>DEC</v>
      </c>
      <c r="G2910">
        <f t="shared" si="451"/>
        <v>4</v>
      </c>
      <c r="H2910">
        <f>VLOOKUP($C2910,Sheet2!$A$2:$C$471,3,FALSE)</f>
        <v>2019</v>
      </c>
      <c r="I2910" t="str">
        <f t="shared" si="452"/>
        <v>WED</v>
      </c>
      <c r="J2910">
        <f t="shared" si="459"/>
        <v>4</v>
      </c>
      <c r="K2910">
        <f>IF(ISERROR(VLOOKUP(A2910,Sheet3!$B$2:$B$72,1,FALSE)),0,1)</f>
        <v>0</v>
      </c>
      <c r="L2910">
        <f t="shared" si="453"/>
        <v>0</v>
      </c>
      <c r="N2910">
        <f t="shared" si="454"/>
        <v>12</v>
      </c>
      <c r="O2910">
        <f t="shared" si="450"/>
        <v>4</v>
      </c>
      <c r="P2910">
        <f t="shared" si="455"/>
        <v>2019</v>
      </c>
      <c r="Q2910" t="str">
        <f t="shared" si="456"/>
        <v>DEC</v>
      </c>
    </row>
    <row r="2911" spans="1:17" x14ac:dyDescent="0.25">
      <c r="A2911" s="1">
        <f t="shared" si="457"/>
        <v>43818</v>
      </c>
      <c r="B2911" s="1">
        <f>A2911-J2911+1</f>
        <v>43814</v>
      </c>
      <c r="C2911" s="1">
        <f t="shared" si="458"/>
        <v>43820</v>
      </c>
      <c r="D2911">
        <f>VLOOKUP(C2911,Sheet2!$A$2:$C$471,2,FALSE)</f>
        <v>51</v>
      </c>
      <c r="E2911">
        <f>VLOOKUP($C2911,Sheet2!$A$2:$D$471,4,FALSE)</f>
        <v>12</v>
      </c>
      <c r="F2911" t="str">
        <f>VLOOKUP(E2911,$W$2:$X$13,2,FALSE)</f>
        <v>DEC</v>
      </c>
      <c r="G2911">
        <f t="shared" si="451"/>
        <v>4</v>
      </c>
      <c r="H2911">
        <f>VLOOKUP($C2911,Sheet2!$A$2:$C$471,3,FALSE)</f>
        <v>2019</v>
      </c>
      <c r="I2911" t="str">
        <f t="shared" si="452"/>
        <v>THU</v>
      </c>
      <c r="J2911">
        <f t="shared" si="459"/>
        <v>5</v>
      </c>
      <c r="K2911">
        <f>IF(ISERROR(VLOOKUP(A2911,Sheet3!$B$2:$B$72,1,FALSE)),0,1)</f>
        <v>0</v>
      </c>
      <c r="L2911">
        <f t="shared" si="453"/>
        <v>0</v>
      </c>
      <c r="N2911">
        <f t="shared" si="454"/>
        <v>12</v>
      </c>
      <c r="O2911">
        <f t="shared" si="450"/>
        <v>4</v>
      </c>
      <c r="P2911">
        <f t="shared" si="455"/>
        <v>2019</v>
      </c>
      <c r="Q2911" t="str">
        <f t="shared" si="456"/>
        <v>DEC</v>
      </c>
    </row>
    <row r="2912" spans="1:17" x14ac:dyDescent="0.25">
      <c r="A2912" s="1">
        <f t="shared" si="457"/>
        <v>43819</v>
      </c>
      <c r="B2912" s="1">
        <f>A2912-J2912+1</f>
        <v>43814</v>
      </c>
      <c r="C2912" s="1">
        <f t="shared" si="458"/>
        <v>43820</v>
      </c>
      <c r="D2912">
        <f>VLOOKUP(C2912,Sheet2!$A$2:$C$471,2,FALSE)</f>
        <v>51</v>
      </c>
      <c r="E2912">
        <f>VLOOKUP($C2912,Sheet2!$A$2:$D$471,4,FALSE)</f>
        <v>12</v>
      </c>
      <c r="F2912" t="str">
        <f>VLOOKUP(E2912,$W$2:$X$13,2,FALSE)</f>
        <v>DEC</v>
      </c>
      <c r="G2912">
        <f t="shared" si="451"/>
        <v>4</v>
      </c>
      <c r="H2912">
        <f>VLOOKUP($C2912,Sheet2!$A$2:$C$471,3,FALSE)</f>
        <v>2019</v>
      </c>
      <c r="I2912" t="str">
        <f t="shared" si="452"/>
        <v>FRI</v>
      </c>
      <c r="J2912">
        <f t="shared" si="459"/>
        <v>6</v>
      </c>
      <c r="K2912">
        <f>IF(ISERROR(VLOOKUP(A2912,Sheet3!$B$2:$B$72,1,FALSE)),0,1)</f>
        <v>0</v>
      </c>
      <c r="L2912">
        <f t="shared" si="453"/>
        <v>0</v>
      </c>
      <c r="N2912">
        <f t="shared" si="454"/>
        <v>12</v>
      </c>
      <c r="O2912">
        <f t="shared" si="450"/>
        <v>4</v>
      </c>
      <c r="P2912">
        <f t="shared" si="455"/>
        <v>2019</v>
      </c>
      <c r="Q2912" t="str">
        <f t="shared" si="456"/>
        <v>DEC</v>
      </c>
    </row>
    <row r="2913" spans="1:17" x14ac:dyDescent="0.25">
      <c r="A2913" s="1">
        <f t="shared" si="457"/>
        <v>43820</v>
      </c>
      <c r="B2913" s="1">
        <f>A2913-J2913+1</f>
        <v>43814</v>
      </c>
      <c r="C2913" s="1">
        <f t="shared" si="458"/>
        <v>43820</v>
      </c>
      <c r="D2913">
        <f>VLOOKUP(C2913,Sheet2!$A$2:$C$471,2,FALSE)</f>
        <v>51</v>
      </c>
      <c r="E2913">
        <f>VLOOKUP($C2913,Sheet2!$A$2:$D$471,4,FALSE)</f>
        <v>12</v>
      </c>
      <c r="F2913" t="str">
        <f>VLOOKUP(E2913,$W$2:$X$13,2,FALSE)</f>
        <v>DEC</v>
      </c>
      <c r="G2913">
        <f t="shared" si="451"/>
        <v>4</v>
      </c>
      <c r="H2913">
        <f>VLOOKUP($C2913,Sheet2!$A$2:$C$471,3,FALSE)</f>
        <v>2019</v>
      </c>
      <c r="I2913" t="str">
        <f t="shared" si="452"/>
        <v>SAT</v>
      </c>
      <c r="J2913">
        <f t="shared" si="459"/>
        <v>7</v>
      </c>
      <c r="K2913">
        <f>IF(ISERROR(VLOOKUP(A2913,Sheet3!$B$2:$B$72,1,FALSE)),0,1)</f>
        <v>0</v>
      </c>
      <c r="L2913">
        <f t="shared" si="453"/>
        <v>1</v>
      </c>
      <c r="N2913">
        <f t="shared" si="454"/>
        <v>12</v>
      </c>
      <c r="O2913">
        <f t="shared" si="450"/>
        <v>4</v>
      </c>
      <c r="P2913">
        <f t="shared" si="455"/>
        <v>2019</v>
      </c>
      <c r="Q2913" t="str">
        <f t="shared" si="456"/>
        <v>DEC</v>
      </c>
    </row>
    <row r="2914" spans="1:17" x14ac:dyDescent="0.25">
      <c r="A2914" s="1">
        <f t="shared" si="457"/>
        <v>43821</v>
      </c>
      <c r="B2914" s="1">
        <f>A2914-J2914+1</f>
        <v>43821</v>
      </c>
      <c r="C2914" s="1">
        <f t="shared" si="458"/>
        <v>43827</v>
      </c>
      <c r="D2914">
        <f>VLOOKUP(C2914,Sheet2!$A$2:$C$471,2,FALSE)</f>
        <v>52</v>
      </c>
      <c r="E2914">
        <f>VLOOKUP($C2914,Sheet2!$A$2:$D$471,4,FALSE)</f>
        <v>12</v>
      </c>
      <c r="F2914" t="str">
        <f>VLOOKUP(E2914,$W$2:$X$13,2,FALSE)</f>
        <v>DEC</v>
      </c>
      <c r="G2914">
        <f t="shared" si="451"/>
        <v>4</v>
      </c>
      <c r="H2914">
        <f>VLOOKUP($C2914,Sheet2!$A$2:$C$471,3,FALSE)</f>
        <v>2019</v>
      </c>
      <c r="I2914" t="str">
        <f t="shared" si="452"/>
        <v>SUN</v>
      </c>
      <c r="J2914">
        <f t="shared" si="459"/>
        <v>1</v>
      </c>
      <c r="K2914">
        <f>IF(ISERROR(VLOOKUP(A2914,Sheet3!$B$2:$B$72,1,FALSE)),0,1)</f>
        <v>0</v>
      </c>
      <c r="L2914">
        <f t="shared" si="453"/>
        <v>1</v>
      </c>
      <c r="N2914">
        <f t="shared" si="454"/>
        <v>12</v>
      </c>
      <c r="O2914">
        <f t="shared" si="450"/>
        <v>4</v>
      </c>
      <c r="P2914">
        <f t="shared" si="455"/>
        <v>2019</v>
      </c>
      <c r="Q2914" t="str">
        <f t="shared" si="456"/>
        <v>DEC</v>
      </c>
    </row>
    <row r="2915" spans="1:17" x14ac:dyDescent="0.25">
      <c r="A2915" s="1">
        <f t="shared" si="457"/>
        <v>43822</v>
      </c>
      <c r="B2915" s="1">
        <f>A2915-J2915+1</f>
        <v>43821</v>
      </c>
      <c r="C2915" s="1">
        <f t="shared" si="458"/>
        <v>43827</v>
      </c>
      <c r="D2915">
        <f>VLOOKUP(C2915,Sheet2!$A$2:$C$471,2,FALSE)</f>
        <v>52</v>
      </c>
      <c r="E2915">
        <f>VLOOKUP($C2915,Sheet2!$A$2:$D$471,4,FALSE)</f>
        <v>12</v>
      </c>
      <c r="F2915" t="str">
        <f>VLOOKUP(E2915,$W$2:$X$13,2,FALSE)</f>
        <v>DEC</v>
      </c>
      <c r="G2915">
        <f t="shared" si="451"/>
        <v>4</v>
      </c>
      <c r="H2915">
        <f>VLOOKUP($C2915,Sheet2!$A$2:$C$471,3,FALSE)</f>
        <v>2019</v>
      </c>
      <c r="I2915" t="str">
        <f t="shared" si="452"/>
        <v>MON</v>
      </c>
      <c r="J2915">
        <f t="shared" si="459"/>
        <v>2</v>
      </c>
      <c r="K2915">
        <f>IF(ISERROR(VLOOKUP(A2915,Sheet3!$B$2:$B$72,1,FALSE)),0,1)</f>
        <v>0</v>
      </c>
      <c r="L2915">
        <f t="shared" si="453"/>
        <v>0</v>
      </c>
      <c r="N2915">
        <f t="shared" si="454"/>
        <v>12</v>
      </c>
      <c r="O2915">
        <f t="shared" si="450"/>
        <v>4</v>
      </c>
      <c r="P2915">
        <f t="shared" si="455"/>
        <v>2019</v>
      </c>
      <c r="Q2915" t="str">
        <f t="shared" si="456"/>
        <v>DEC</v>
      </c>
    </row>
    <row r="2916" spans="1:17" x14ac:dyDescent="0.25">
      <c r="A2916" s="1">
        <f t="shared" si="457"/>
        <v>43823</v>
      </c>
      <c r="B2916" s="1">
        <f>A2916-J2916+1</f>
        <v>43821</v>
      </c>
      <c r="C2916" s="1">
        <f t="shared" si="458"/>
        <v>43827</v>
      </c>
      <c r="D2916">
        <f>VLOOKUP(C2916,Sheet2!$A$2:$C$471,2,FALSE)</f>
        <v>52</v>
      </c>
      <c r="E2916">
        <f>VLOOKUP($C2916,Sheet2!$A$2:$D$471,4,FALSE)</f>
        <v>12</v>
      </c>
      <c r="F2916" t="str">
        <f>VLOOKUP(E2916,$W$2:$X$13,2,FALSE)</f>
        <v>DEC</v>
      </c>
      <c r="G2916">
        <f t="shared" si="451"/>
        <v>4</v>
      </c>
      <c r="H2916">
        <f>VLOOKUP($C2916,Sheet2!$A$2:$C$471,3,FALSE)</f>
        <v>2019</v>
      </c>
      <c r="I2916" t="str">
        <f t="shared" si="452"/>
        <v>TUE</v>
      </c>
      <c r="J2916">
        <f t="shared" si="459"/>
        <v>3</v>
      </c>
      <c r="K2916">
        <f>IF(ISERROR(VLOOKUP(A2916,Sheet3!$B$2:$B$72,1,FALSE)),0,1)</f>
        <v>0</v>
      </c>
      <c r="L2916">
        <f t="shared" si="453"/>
        <v>0</v>
      </c>
      <c r="N2916">
        <f t="shared" si="454"/>
        <v>12</v>
      </c>
      <c r="O2916">
        <f t="shared" si="450"/>
        <v>4</v>
      </c>
      <c r="P2916">
        <f t="shared" si="455"/>
        <v>2019</v>
      </c>
      <c r="Q2916" t="str">
        <f t="shared" si="456"/>
        <v>DEC</v>
      </c>
    </row>
    <row r="2917" spans="1:17" x14ac:dyDescent="0.25">
      <c r="A2917" s="1">
        <f t="shared" si="457"/>
        <v>43824</v>
      </c>
      <c r="B2917" s="1">
        <f>A2917-J2917+1</f>
        <v>43821</v>
      </c>
      <c r="C2917" s="1">
        <f t="shared" si="458"/>
        <v>43827</v>
      </c>
      <c r="D2917">
        <f>VLOOKUP(C2917,Sheet2!$A$2:$C$471,2,FALSE)</f>
        <v>52</v>
      </c>
      <c r="E2917">
        <f>VLOOKUP($C2917,Sheet2!$A$2:$D$471,4,FALSE)</f>
        <v>12</v>
      </c>
      <c r="F2917" t="str">
        <f>VLOOKUP(E2917,$W$2:$X$13,2,FALSE)</f>
        <v>DEC</v>
      </c>
      <c r="G2917">
        <f t="shared" si="451"/>
        <v>4</v>
      </c>
      <c r="H2917">
        <f>VLOOKUP($C2917,Sheet2!$A$2:$C$471,3,FALSE)</f>
        <v>2019</v>
      </c>
      <c r="I2917" t="str">
        <f t="shared" si="452"/>
        <v>WED</v>
      </c>
      <c r="J2917">
        <f t="shared" si="459"/>
        <v>4</v>
      </c>
      <c r="K2917">
        <f>IF(ISERROR(VLOOKUP(A2917,Sheet3!$B$2:$B$72,1,FALSE)),0,1)</f>
        <v>1</v>
      </c>
      <c r="L2917">
        <f t="shared" si="453"/>
        <v>0</v>
      </c>
      <c r="N2917">
        <f t="shared" si="454"/>
        <v>12</v>
      </c>
      <c r="O2917">
        <f t="shared" si="450"/>
        <v>4</v>
      </c>
      <c r="P2917">
        <f t="shared" si="455"/>
        <v>2019</v>
      </c>
      <c r="Q2917" t="str">
        <f t="shared" si="456"/>
        <v>DEC</v>
      </c>
    </row>
    <row r="2918" spans="1:17" x14ac:dyDescent="0.25">
      <c r="A2918" s="1">
        <f t="shared" si="457"/>
        <v>43825</v>
      </c>
      <c r="B2918" s="1">
        <f>A2918-J2918+1</f>
        <v>43821</v>
      </c>
      <c r="C2918" s="1">
        <f t="shared" si="458"/>
        <v>43827</v>
      </c>
      <c r="D2918">
        <f>VLOOKUP(C2918,Sheet2!$A$2:$C$471,2,FALSE)</f>
        <v>52</v>
      </c>
      <c r="E2918">
        <f>VLOOKUP($C2918,Sheet2!$A$2:$D$471,4,FALSE)</f>
        <v>12</v>
      </c>
      <c r="F2918" t="str">
        <f>VLOOKUP(E2918,$W$2:$X$13,2,FALSE)</f>
        <v>DEC</v>
      </c>
      <c r="G2918">
        <f t="shared" si="451"/>
        <v>4</v>
      </c>
      <c r="H2918">
        <f>VLOOKUP($C2918,Sheet2!$A$2:$C$471,3,FALSE)</f>
        <v>2019</v>
      </c>
      <c r="I2918" t="str">
        <f t="shared" si="452"/>
        <v>THU</v>
      </c>
      <c r="J2918">
        <f t="shared" si="459"/>
        <v>5</v>
      </c>
      <c r="K2918">
        <f>IF(ISERROR(VLOOKUP(A2918,Sheet3!$B$2:$B$72,1,FALSE)),0,1)</f>
        <v>0</v>
      </c>
      <c r="L2918">
        <f t="shared" si="453"/>
        <v>0</v>
      </c>
      <c r="N2918">
        <f t="shared" si="454"/>
        <v>12</v>
      </c>
      <c r="O2918">
        <f t="shared" si="450"/>
        <v>4</v>
      </c>
      <c r="P2918">
        <f t="shared" si="455"/>
        <v>2019</v>
      </c>
      <c r="Q2918" t="str">
        <f t="shared" si="456"/>
        <v>DEC</v>
      </c>
    </row>
    <row r="2919" spans="1:17" x14ac:dyDescent="0.25">
      <c r="A2919" s="1">
        <f t="shared" si="457"/>
        <v>43826</v>
      </c>
      <c r="B2919" s="1">
        <f>A2919-J2919+1</f>
        <v>43821</v>
      </c>
      <c r="C2919" s="1">
        <f t="shared" si="458"/>
        <v>43827</v>
      </c>
      <c r="D2919">
        <f>VLOOKUP(C2919,Sheet2!$A$2:$C$471,2,FALSE)</f>
        <v>52</v>
      </c>
      <c r="E2919">
        <f>VLOOKUP($C2919,Sheet2!$A$2:$D$471,4,FALSE)</f>
        <v>12</v>
      </c>
      <c r="F2919" t="str">
        <f>VLOOKUP(E2919,$W$2:$X$13,2,FALSE)</f>
        <v>DEC</v>
      </c>
      <c r="G2919">
        <f t="shared" si="451"/>
        <v>4</v>
      </c>
      <c r="H2919">
        <f>VLOOKUP($C2919,Sheet2!$A$2:$C$471,3,FALSE)</f>
        <v>2019</v>
      </c>
      <c r="I2919" t="str">
        <f t="shared" si="452"/>
        <v>FRI</v>
      </c>
      <c r="J2919">
        <f t="shared" si="459"/>
        <v>6</v>
      </c>
      <c r="K2919">
        <f>IF(ISERROR(VLOOKUP(A2919,Sheet3!$B$2:$B$72,1,FALSE)),0,1)</f>
        <v>0</v>
      </c>
      <c r="L2919">
        <f t="shared" si="453"/>
        <v>0</v>
      </c>
      <c r="N2919">
        <f t="shared" si="454"/>
        <v>12</v>
      </c>
      <c r="O2919">
        <f t="shared" si="450"/>
        <v>4</v>
      </c>
      <c r="P2919">
        <f t="shared" si="455"/>
        <v>2019</v>
      </c>
      <c r="Q2919" t="str">
        <f t="shared" si="456"/>
        <v>DEC</v>
      </c>
    </row>
    <row r="2920" spans="1:17" x14ac:dyDescent="0.25">
      <c r="A2920" s="1">
        <f t="shared" si="457"/>
        <v>43827</v>
      </c>
      <c r="B2920" s="1">
        <f>A2920-J2920+1</f>
        <v>43821</v>
      </c>
      <c r="C2920" s="1">
        <f t="shared" si="458"/>
        <v>43827</v>
      </c>
      <c r="D2920">
        <f>VLOOKUP(C2920,Sheet2!$A$2:$C$471,2,FALSE)</f>
        <v>52</v>
      </c>
      <c r="E2920">
        <f>VLOOKUP($C2920,Sheet2!$A$2:$D$471,4,FALSE)</f>
        <v>12</v>
      </c>
      <c r="F2920" t="str">
        <f>VLOOKUP(E2920,$W$2:$X$13,2,FALSE)</f>
        <v>DEC</v>
      </c>
      <c r="G2920">
        <f t="shared" si="451"/>
        <v>4</v>
      </c>
      <c r="H2920">
        <f>VLOOKUP($C2920,Sheet2!$A$2:$C$471,3,FALSE)</f>
        <v>2019</v>
      </c>
      <c r="I2920" t="str">
        <f t="shared" si="452"/>
        <v>SAT</v>
      </c>
      <c r="J2920">
        <f t="shared" si="459"/>
        <v>7</v>
      </c>
      <c r="K2920">
        <f>IF(ISERROR(VLOOKUP(A2920,Sheet3!$B$2:$B$72,1,FALSE)),0,1)</f>
        <v>0</v>
      </c>
      <c r="L2920">
        <f t="shared" si="453"/>
        <v>1</v>
      </c>
      <c r="N2920">
        <f t="shared" si="454"/>
        <v>12</v>
      </c>
      <c r="O2920">
        <f t="shared" si="450"/>
        <v>4</v>
      </c>
      <c r="P2920">
        <f t="shared" si="455"/>
        <v>2019</v>
      </c>
      <c r="Q2920" t="str">
        <f t="shared" si="456"/>
        <v>DEC</v>
      </c>
    </row>
    <row r="2921" spans="1:17" x14ac:dyDescent="0.25">
      <c r="A2921" s="1">
        <f t="shared" si="457"/>
        <v>43828</v>
      </c>
      <c r="B2921" s="1">
        <f>A2921-J2921+1</f>
        <v>43828</v>
      </c>
      <c r="C2921" s="1">
        <f t="shared" si="458"/>
        <v>43834</v>
      </c>
      <c r="D2921">
        <f>VLOOKUP(C2921,Sheet2!$A$2:$C$471,2,FALSE)</f>
        <v>1</v>
      </c>
      <c r="E2921">
        <f>VLOOKUP($C2921,Sheet2!$A$2:$D$471,4,FALSE)</f>
        <v>1</v>
      </c>
      <c r="F2921" t="str">
        <f>VLOOKUP(E2921,$W$2:$X$13,2,FALSE)</f>
        <v>JAN</v>
      </c>
      <c r="G2921">
        <f t="shared" si="451"/>
        <v>1</v>
      </c>
      <c r="H2921">
        <f>VLOOKUP($C2921,Sheet2!$A$2:$C$471,3,FALSE)</f>
        <v>2020</v>
      </c>
      <c r="I2921" t="str">
        <f t="shared" si="452"/>
        <v>SUN</v>
      </c>
      <c r="J2921">
        <f t="shared" si="459"/>
        <v>1</v>
      </c>
      <c r="K2921">
        <f>IF(ISERROR(VLOOKUP(A2921,Sheet3!$B$2:$B$72,1,FALSE)),0,1)</f>
        <v>0</v>
      </c>
      <c r="L2921">
        <f t="shared" si="453"/>
        <v>1</v>
      </c>
      <c r="N2921">
        <f t="shared" si="454"/>
        <v>12</v>
      </c>
      <c r="O2921">
        <f t="shared" si="450"/>
        <v>4</v>
      </c>
      <c r="P2921">
        <f t="shared" si="455"/>
        <v>2019</v>
      </c>
      <c r="Q2921" t="str">
        <f t="shared" si="456"/>
        <v>DEC</v>
      </c>
    </row>
    <row r="2922" spans="1:17" x14ac:dyDescent="0.25">
      <c r="A2922" s="1">
        <f t="shared" si="457"/>
        <v>43829</v>
      </c>
      <c r="B2922" s="1">
        <f>A2922-J2922+1</f>
        <v>43828</v>
      </c>
      <c r="C2922" s="1">
        <f t="shared" si="458"/>
        <v>43834</v>
      </c>
      <c r="D2922">
        <f>VLOOKUP(C2922,Sheet2!$A$2:$C$471,2,FALSE)</f>
        <v>1</v>
      </c>
      <c r="E2922">
        <f>VLOOKUP($C2922,Sheet2!$A$2:$D$471,4,FALSE)</f>
        <v>1</v>
      </c>
      <c r="F2922" t="str">
        <f>VLOOKUP(E2922,$W$2:$X$13,2,FALSE)</f>
        <v>JAN</v>
      </c>
      <c r="G2922">
        <f t="shared" si="451"/>
        <v>1</v>
      </c>
      <c r="H2922">
        <f>VLOOKUP($C2922,Sheet2!$A$2:$C$471,3,FALSE)</f>
        <v>2020</v>
      </c>
      <c r="I2922" t="str">
        <f t="shared" si="452"/>
        <v>MON</v>
      </c>
      <c r="J2922">
        <f t="shared" si="459"/>
        <v>2</v>
      </c>
      <c r="K2922">
        <f>IF(ISERROR(VLOOKUP(A2922,Sheet3!$B$2:$B$72,1,FALSE)),0,1)</f>
        <v>0</v>
      </c>
      <c r="L2922">
        <f t="shared" si="453"/>
        <v>0</v>
      </c>
      <c r="N2922">
        <f t="shared" si="454"/>
        <v>12</v>
      </c>
      <c r="O2922">
        <f t="shared" si="450"/>
        <v>4</v>
      </c>
      <c r="P2922">
        <f t="shared" si="455"/>
        <v>2019</v>
      </c>
      <c r="Q2922" t="str">
        <f t="shared" si="456"/>
        <v>DEC</v>
      </c>
    </row>
    <row r="2923" spans="1:17" x14ac:dyDescent="0.25">
      <c r="A2923" s="1">
        <f t="shared" si="457"/>
        <v>43830</v>
      </c>
      <c r="B2923" s="1">
        <f>A2923-J2923+1</f>
        <v>43828</v>
      </c>
      <c r="C2923" s="1">
        <f t="shared" si="458"/>
        <v>43834</v>
      </c>
      <c r="D2923">
        <f>VLOOKUP(C2923,Sheet2!$A$2:$C$471,2,FALSE)</f>
        <v>1</v>
      </c>
      <c r="E2923">
        <f>VLOOKUP($C2923,Sheet2!$A$2:$D$471,4,FALSE)</f>
        <v>1</v>
      </c>
      <c r="F2923" t="str">
        <f>VLOOKUP(E2923,$W$2:$X$13,2,FALSE)</f>
        <v>JAN</v>
      </c>
      <c r="G2923">
        <f t="shared" si="451"/>
        <v>1</v>
      </c>
      <c r="H2923">
        <f>VLOOKUP($C2923,Sheet2!$A$2:$C$471,3,FALSE)</f>
        <v>2020</v>
      </c>
      <c r="I2923" t="str">
        <f t="shared" si="452"/>
        <v>TUE</v>
      </c>
      <c r="J2923">
        <f t="shared" si="459"/>
        <v>3</v>
      </c>
      <c r="K2923">
        <f>IF(ISERROR(VLOOKUP(A2923,Sheet3!$B$2:$B$72,1,FALSE)),0,1)</f>
        <v>0</v>
      </c>
      <c r="L2923">
        <f t="shared" si="453"/>
        <v>0</v>
      </c>
      <c r="N2923">
        <f t="shared" si="454"/>
        <v>12</v>
      </c>
      <c r="O2923">
        <f t="shared" si="450"/>
        <v>4</v>
      </c>
      <c r="P2923">
        <f t="shared" si="455"/>
        <v>2019</v>
      </c>
      <c r="Q2923" t="str">
        <f t="shared" si="456"/>
        <v>DEC</v>
      </c>
    </row>
    <row r="2924" spans="1:17" x14ac:dyDescent="0.25">
      <c r="A2924" s="1">
        <f t="shared" si="457"/>
        <v>43831</v>
      </c>
      <c r="B2924" s="1">
        <f>A2924-J2924+1</f>
        <v>43828</v>
      </c>
      <c r="C2924" s="1">
        <f t="shared" si="458"/>
        <v>43834</v>
      </c>
      <c r="D2924">
        <f>VLOOKUP(C2924,Sheet2!$A$2:$C$471,2,FALSE)</f>
        <v>1</v>
      </c>
      <c r="E2924">
        <f>VLOOKUP($C2924,Sheet2!$A$2:$D$471,4,FALSE)</f>
        <v>1</v>
      </c>
      <c r="F2924" t="str">
        <f>VLOOKUP(E2924,$W$2:$X$13,2,FALSE)</f>
        <v>JAN</v>
      </c>
      <c r="G2924">
        <f t="shared" si="451"/>
        <v>1</v>
      </c>
      <c r="H2924">
        <f>VLOOKUP($C2924,Sheet2!$A$2:$C$471,3,FALSE)</f>
        <v>2020</v>
      </c>
      <c r="I2924" t="str">
        <f t="shared" si="452"/>
        <v>WED</v>
      </c>
      <c r="J2924">
        <f t="shared" si="459"/>
        <v>4</v>
      </c>
      <c r="K2924">
        <f>IF(ISERROR(VLOOKUP(A2924,Sheet3!$B$2:$B$72,1,FALSE)),0,1)</f>
        <v>1</v>
      </c>
      <c r="L2924">
        <f t="shared" si="453"/>
        <v>0</v>
      </c>
      <c r="N2924">
        <f t="shared" si="454"/>
        <v>1</v>
      </c>
      <c r="O2924">
        <f t="shared" si="450"/>
        <v>1</v>
      </c>
      <c r="P2924">
        <f t="shared" si="455"/>
        <v>2020</v>
      </c>
      <c r="Q2924" t="str">
        <f t="shared" si="456"/>
        <v>JAN</v>
      </c>
    </row>
    <row r="2925" spans="1:17" x14ac:dyDescent="0.25">
      <c r="A2925" s="1">
        <f t="shared" si="457"/>
        <v>43832</v>
      </c>
      <c r="B2925" s="1">
        <f>A2925-J2925+1</f>
        <v>43828</v>
      </c>
      <c r="C2925" s="1">
        <f t="shared" si="458"/>
        <v>43834</v>
      </c>
      <c r="D2925">
        <f>VLOOKUP(C2925,Sheet2!$A$2:$C$471,2,FALSE)</f>
        <v>1</v>
      </c>
      <c r="E2925">
        <f>VLOOKUP($C2925,Sheet2!$A$2:$D$471,4,FALSE)</f>
        <v>1</v>
      </c>
      <c r="F2925" t="str">
        <f>VLOOKUP(E2925,$W$2:$X$13,2,FALSE)</f>
        <v>JAN</v>
      </c>
      <c r="G2925">
        <f t="shared" si="451"/>
        <v>1</v>
      </c>
      <c r="H2925">
        <f>VLOOKUP($C2925,Sheet2!$A$2:$C$471,3,FALSE)</f>
        <v>2020</v>
      </c>
      <c r="I2925" t="str">
        <f t="shared" si="452"/>
        <v>THU</v>
      </c>
      <c r="J2925">
        <f t="shared" si="459"/>
        <v>5</v>
      </c>
      <c r="K2925">
        <f>IF(ISERROR(VLOOKUP(A2925,Sheet3!$B$2:$B$72,1,FALSE)),0,1)</f>
        <v>0</v>
      </c>
      <c r="L2925">
        <f t="shared" si="453"/>
        <v>0</v>
      </c>
      <c r="N2925">
        <f t="shared" si="454"/>
        <v>1</v>
      </c>
      <c r="O2925">
        <f t="shared" si="450"/>
        <v>1</v>
      </c>
      <c r="P2925">
        <f t="shared" si="455"/>
        <v>2020</v>
      </c>
      <c r="Q2925" t="str">
        <f t="shared" si="456"/>
        <v>JAN</v>
      </c>
    </row>
    <row r="2926" spans="1:17" x14ac:dyDescent="0.25">
      <c r="A2926" s="1">
        <f t="shared" si="457"/>
        <v>43833</v>
      </c>
      <c r="B2926" s="1">
        <f>A2926-J2926+1</f>
        <v>43828</v>
      </c>
      <c r="C2926" s="1">
        <f t="shared" si="458"/>
        <v>43834</v>
      </c>
      <c r="D2926">
        <f>VLOOKUP(C2926,Sheet2!$A$2:$C$471,2,FALSE)</f>
        <v>1</v>
      </c>
      <c r="E2926">
        <f>VLOOKUP($C2926,Sheet2!$A$2:$D$471,4,FALSE)</f>
        <v>1</v>
      </c>
      <c r="F2926" t="str">
        <f>VLOOKUP(E2926,$W$2:$X$13,2,FALSE)</f>
        <v>JAN</v>
      </c>
      <c r="G2926">
        <f t="shared" si="451"/>
        <v>1</v>
      </c>
      <c r="H2926">
        <f>VLOOKUP($C2926,Sheet2!$A$2:$C$471,3,FALSE)</f>
        <v>2020</v>
      </c>
      <c r="I2926" t="str">
        <f t="shared" si="452"/>
        <v>FRI</v>
      </c>
      <c r="J2926">
        <f t="shared" si="459"/>
        <v>6</v>
      </c>
      <c r="K2926">
        <f>IF(ISERROR(VLOOKUP(A2926,Sheet3!$B$2:$B$72,1,FALSE)),0,1)</f>
        <v>0</v>
      </c>
      <c r="L2926">
        <f t="shared" si="453"/>
        <v>0</v>
      </c>
      <c r="N2926">
        <f t="shared" si="454"/>
        <v>1</v>
      </c>
      <c r="O2926">
        <f t="shared" si="450"/>
        <v>1</v>
      </c>
      <c r="P2926">
        <f t="shared" si="455"/>
        <v>2020</v>
      </c>
      <c r="Q2926" t="str">
        <f t="shared" si="456"/>
        <v>JAN</v>
      </c>
    </row>
    <row r="2927" spans="1:17" x14ac:dyDescent="0.25">
      <c r="A2927" s="1">
        <f t="shared" si="457"/>
        <v>43834</v>
      </c>
      <c r="B2927" s="1">
        <f>A2927-J2927+1</f>
        <v>43828</v>
      </c>
      <c r="C2927" s="1">
        <f t="shared" si="458"/>
        <v>43834</v>
      </c>
      <c r="D2927">
        <f>VLOOKUP(C2927,Sheet2!$A$2:$C$471,2,FALSE)</f>
        <v>1</v>
      </c>
      <c r="E2927">
        <f>VLOOKUP($C2927,Sheet2!$A$2:$D$471,4,FALSE)</f>
        <v>1</v>
      </c>
      <c r="F2927" t="str">
        <f>VLOOKUP(E2927,$W$2:$X$13,2,FALSE)</f>
        <v>JAN</v>
      </c>
      <c r="G2927">
        <f t="shared" si="451"/>
        <v>1</v>
      </c>
      <c r="H2927">
        <f>VLOOKUP($C2927,Sheet2!$A$2:$C$471,3,FALSE)</f>
        <v>2020</v>
      </c>
      <c r="I2927" t="str">
        <f t="shared" si="452"/>
        <v>SAT</v>
      </c>
      <c r="J2927">
        <f t="shared" si="459"/>
        <v>7</v>
      </c>
      <c r="K2927">
        <f>IF(ISERROR(VLOOKUP(A2927,Sheet3!$B$2:$B$72,1,FALSE)),0,1)</f>
        <v>0</v>
      </c>
      <c r="L2927">
        <f t="shared" si="453"/>
        <v>1</v>
      </c>
      <c r="N2927">
        <f t="shared" si="454"/>
        <v>1</v>
      </c>
      <c r="O2927">
        <f t="shared" si="450"/>
        <v>1</v>
      </c>
      <c r="P2927">
        <f t="shared" si="455"/>
        <v>2020</v>
      </c>
      <c r="Q2927" t="str">
        <f t="shared" si="456"/>
        <v>JAN</v>
      </c>
    </row>
    <row r="2928" spans="1:17" x14ac:dyDescent="0.25">
      <c r="A2928" s="1">
        <f t="shared" si="457"/>
        <v>43835</v>
      </c>
      <c r="B2928" s="1">
        <f>A2928-J2928+1</f>
        <v>43835</v>
      </c>
      <c r="C2928" s="1">
        <f t="shared" si="458"/>
        <v>43841</v>
      </c>
      <c r="D2928">
        <f>VLOOKUP(C2928,Sheet2!$A$2:$C$471,2,FALSE)</f>
        <v>2</v>
      </c>
      <c r="E2928">
        <f>VLOOKUP($C2928,Sheet2!$A$2:$D$471,4,FALSE)</f>
        <v>1</v>
      </c>
      <c r="F2928" t="str">
        <f>VLOOKUP(E2928,$W$2:$X$13,2,FALSE)</f>
        <v>JAN</v>
      </c>
      <c r="G2928">
        <f t="shared" si="451"/>
        <v>1</v>
      </c>
      <c r="H2928">
        <f>VLOOKUP($C2928,Sheet2!$A$2:$C$471,3,FALSE)</f>
        <v>2020</v>
      </c>
      <c r="I2928" t="str">
        <f t="shared" si="452"/>
        <v>SUN</v>
      </c>
      <c r="J2928">
        <f t="shared" si="459"/>
        <v>1</v>
      </c>
      <c r="K2928">
        <f>IF(ISERROR(VLOOKUP(A2928,Sheet3!$B$2:$B$72,1,FALSE)),0,1)</f>
        <v>0</v>
      </c>
      <c r="L2928">
        <f t="shared" si="453"/>
        <v>1</v>
      </c>
      <c r="N2928">
        <f t="shared" si="454"/>
        <v>1</v>
      </c>
      <c r="O2928">
        <f t="shared" si="450"/>
        <v>1</v>
      </c>
      <c r="P2928">
        <f t="shared" si="455"/>
        <v>2020</v>
      </c>
      <c r="Q2928" t="str">
        <f t="shared" si="456"/>
        <v>JAN</v>
      </c>
    </row>
    <row r="2929" spans="1:17" x14ac:dyDescent="0.25">
      <c r="A2929" s="1">
        <f t="shared" si="457"/>
        <v>43836</v>
      </c>
      <c r="B2929" s="1">
        <f>A2929-J2929+1</f>
        <v>43835</v>
      </c>
      <c r="C2929" s="1">
        <f t="shared" si="458"/>
        <v>43841</v>
      </c>
      <c r="D2929">
        <f>VLOOKUP(C2929,Sheet2!$A$2:$C$471,2,FALSE)</f>
        <v>2</v>
      </c>
      <c r="E2929">
        <f>VLOOKUP($C2929,Sheet2!$A$2:$D$471,4,FALSE)</f>
        <v>1</v>
      </c>
      <c r="F2929" t="str">
        <f>VLOOKUP(E2929,$W$2:$X$13,2,FALSE)</f>
        <v>JAN</v>
      </c>
      <c r="G2929">
        <f t="shared" si="451"/>
        <v>1</v>
      </c>
      <c r="H2929">
        <f>VLOOKUP($C2929,Sheet2!$A$2:$C$471,3,FALSE)</f>
        <v>2020</v>
      </c>
      <c r="I2929" t="str">
        <f t="shared" si="452"/>
        <v>MON</v>
      </c>
      <c r="J2929">
        <f t="shared" si="459"/>
        <v>2</v>
      </c>
      <c r="K2929">
        <f>IF(ISERROR(VLOOKUP(A2929,Sheet3!$B$2:$B$72,1,FALSE)),0,1)</f>
        <v>0</v>
      </c>
      <c r="L2929">
        <f t="shared" si="453"/>
        <v>0</v>
      </c>
      <c r="N2929">
        <f t="shared" si="454"/>
        <v>1</v>
      </c>
      <c r="O2929">
        <f t="shared" si="450"/>
        <v>1</v>
      </c>
      <c r="P2929">
        <f t="shared" si="455"/>
        <v>2020</v>
      </c>
      <c r="Q2929" t="str">
        <f t="shared" si="456"/>
        <v>JAN</v>
      </c>
    </row>
    <row r="2930" spans="1:17" x14ac:dyDescent="0.25">
      <c r="A2930" s="1">
        <f t="shared" si="457"/>
        <v>43837</v>
      </c>
      <c r="B2930" s="1">
        <f>A2930-J2930+1</f>
        <v>43835</v>
      </c>
      <c r="C2930" s="1">
        <f t="shared" si="458"/>
        <v>43841</v>
      </c>
      <c r="D2930">
        <f>VLOOKUP(C2930,Sheet2!$A$2:$C$471,2,FALSE)</f>
        <v>2</v>
      </c>
      <c r="E2930">
        <f>VLOOKUP($C2930,Sheet2!$A$2:$D$471,4,FALSE)</f>
        <v>1</v>
      </c>
      <c r="F2930" t="str">
        <f>VLOOKUP(E2930,$W$2:$X$13,2,FALSE)</f>
        <v>JAN</v>
      </c>
      <c r="G2930">
        <f t="shared" si="451"/>
        <v>1</v>
      </c>
      <c r="H2930">
        <f>VLOOKUP($C2930,Sheet2!$A$2:$C$471,3,FALSE)</f>
        <v>2020</v>
      </c>
      <c r="I2930" t="str">
        <f t="shared" si="452"/>
        <v>TUE</v>
      </c>
      <c r="J2930">
        <f t="shared" si="459"/>
        <v>3</v>
      </c>
      <c r="K2930">
        <f>IF(ISERROR(VLOOKUP(A2930,Sheet3!$B$2:$B$72,1,FALSE)),0,1)</f>
        <v>0</v>
      </c>
      <c r="L2930">
        <f t="shared" si="453"/>
        <v>0</v>
      </c>
      <c r="N2930">
        <f t="shared" si="454"/>
        <v>1</v>
      </c>
      <c r="O2930">
        <f t="shared" si="450"/>
        <v>1</v>
      </c>
      <c r="P2930">
        <f t="shared" si="455"/>
        <v>2020</v>
      </c>
      <c r="Q2930" t="str">
        <f t="shared" si="456"/>
        <v>JAN</v>
      </c>
    </row>
    <row r="2931" spans="1:17" x14ac:dyDescent="0.25">
      <c r="A2931" s="1">
        <f t="shared" si="457"/>
        <v>43838</v>
      </c>
      <c r="B2931" s="1">
        <f>A2931-J2931+1</f>
        <v>43835</v>
      </c>
      <c r="C2931" s="1">
        <f t="shared" si="458"/>
        <v>43841</v>
      </c>
      <c r="D2931">
        <f>VLOOKUP(C2931,Sheet2!$A$2:$C$471,2,FALSE)</f>
        <v>2</v>
      </c>
      <c r="E2931">
        <f>VLOOKUP($C2931,Sheet2!$A$2:$D$471,4,FALSE)</f>
        <v>1</v>
      </c>
      <c r="F2931" t="str">
        <f>VLOOKUP(E2931,$W$2:$X$13,2,FALSE)</f>
        <v>JAN</v>
      </c>
      <c r="G2931">
        <f t="shared" si="451"/>
        <v>1</v>
      </c>
      <c r="H2931">
        <f>VLOOKUP($C2931,Sheet2!$A$2:$C$471,3,FALSE)</f>
        <v>2020</v>
      </c>
      <c r="I2931" t="str">
        <f t="shared" si="452"/>
        <v>WED</v>
      </c>
      <c r="J2931">
        <f t="shared" si="459"/>
        <v>4</v>
      </c>
      <c r="K2931">
        <f>IF(ISERROR(VLOOKUP(A2931,Sheet3!$B$2:$B$72,1,FALSE)),0,1)</f>
        <v>0</v>
      </c>
      <c r="L2931">
        <f t="shared" si="453"/>
        <v>0</v>
      </c>
      <c r="N2931">
        <f t="shared" si="454"/>
        <v>1</v>
      </c>
      <c r="O2931">
        <f t="shared" si="450"/>
        <v>1</v>
      </c>
      <c r="P2931">
        <f t="shared" si="455"/>
        <v>2020</v>
      </c>
      <c r="Q2931" t="str">
        <f t="shared" si="456"/>
        <v>JAN</v>
      </c>
    </row>
    <row r="2932" spans="1:17" x14ac:dyDescent="0.25">
      <c r="A2932" s="1">
        <f t="shared" si="457"/>
        <v>43839</v>
      </c>
      <c r="B2932" s="1">
        <f>A2932-J2932+1</f>
        <v>43835</v>
      </c>
      <c r="C2932" s="1">
        <f t="shared" si="458"/>
        <v>43841</v>
      </c>
      <c r="D2932">
        <f>VLOOKUP(C2932,Sheet2!$A$2:$C$471,2,FALSE)</f>
        <v>2</v>
      </c>
      <c r="E2932">
        <f>VLOOKUP($C2932,Sheet2!$A$2:$D$471,4,FALSE)</f>
        <v>1</v>
      </c>
      <c r="F2932" t="str">
        <f>VLOOKUP(E2932,$W$2:$X$13,2,FALSE)</f>
        <v>JAN</v>
      </c>
      <c r="G2932">
        <f t="shared" si="451"/>
        <v>1</v>
      </c>
      <c r="H2932">
        <f>VLOOKUP($C2932,Sheet2!$A$2:$C$471,3,FALSE)</f>
        <v>2020</v>
      </c>
      <c r="I2932" t="str">
        <f t="shared" si="452"/>
        <v>THU</v>
      </c>
      <c r="J2932">
        <f t="shared" si="459"/>
        <v>5</v>
      </c>
      <c r="K2932">
        <f>IF(ISERROR(VLOOKUP(A2932,Sheet3!$B$2:$B$72,1,FALSE)),0,1)</f>
        <v>0</v>
      </c>
      <c r="L2932">
        <f t="shared" si="453"/>
        <v>0</v>
      </c>
      <c r="N2932">
        <f t="shared" si="454"/>
        <v>1</v>
      </c>
      <c r="O2932">
        <f t="shared" ref="O2932:O2995" si="460">ROUNDUP(N2932/3,0)</f>
        <v>1</v>
      </c>
      <c r="P2932">
        <f t="shared" si="455"/>
        <v>2020</v>
      </c>
      <c r="Q2932" t="str">
        <f t="shared" si="456"/>
        <v>JAN</v>
      </c>
    </row>
    <row r="2933" spans="1:17" x14ac:dyDescent="0.25">
      <c r="A2933" s="1">
        <f t="shared" si="457"/>
        <v>43840</v>
      </c>
      <c r="B2933" s="1">
        <f>A2933-J2933+1</f>
        <v>43835</v>
      </c>
      <c r="C2933" s="1">
        <f t="shared" si="458"/>
        <v>43841</v>
      </c>
      <c r="D2933">
        <f>VLOOKUP(C2933,Sheet2!$A$2:$C$471,2,FALSE)</f>
        <v>2</v>
      </c>
      <c r="E2933">
        <f>VLOOKUP($C2933,Sheet2!$A$2:$D$471,4,FALSE)</f>
        <v>1</v>
      </c>
      <c r="F2933" t="str">
        <f>VLOOKUP(E2933,$W$2:$X$13,2,FALSE)</f>
        <v>JAN</v>
      </c>
      <c r="G2933">
        <f t="shared" si="451"/>
        <v>1</v>
      </c>
      <c r="H2933">
        <f>VLOOKUP($C2933,Sheet2!$A$2:$C$471,3,FALSE)</f>
        <v>2020</v>
      </c>
      <c r="I2933" t="str">
        <f t="shared" si="452"/>
        <v>FRI</v>
      </c>
      <c r="J2933">
        <f t="shared" si="459"/>
        <v>6</v>
      </c>
      <c r="K2933">
        <f>IF(ISERROR(VLOOKUP(A2933,Sheet3!$B$2:$B$72,1,FALSE)),0,1)</f>
        <v>0</v>
      </c>
      <c r="L2933">
        <f t="shared" si="453"/>
        <v>0</v>
      </c>
      <c r="N2933">
        <f t="shared" si="454"/>
        <v>1</v>
      </c>
      <c r="O2933">
        <f t="shared" si="460"/>
        <v>1</v>
      </c>
      <c r="P2933">
        <f t="shared" si="455"/>
        <v>2020</v>
      </c>
      <c r="Q2933" t="str">
        <f t="shared" si="456"/>
        <v>JAN</v>
      </c>
    </row>
    <row r="2934" spans="1:17" x14ac:dyDescent="0.25">
      <c r="A2934" s="1">
        <f t="shared" si="457"/>
        <v>43841</v>
      </c>
      <c r="B2934" s="1">
        <f>A2934-J2934+1</f>
        <v>43835</v>
      </c>
      <c r="C2934" s="1">
        <f t="shared" si="458"/>
        <v>43841</v>
      </c>
      <c r="D2934">
        <f>VLOOKUP(C2934,Sheet2!$A$2:$C$471,2,FALSE)</f>
        <v>2</v>
      </c>
      <c r="E2934">
        <f>VLOOKUP($C2934,Sheet2!$A$2:$D$471,4,FALSE)</f>
        <v>1</v>
      </c>
      <c r="F2934" t="str">
        <f>VLOOKUP(E2934,$W$2:$X$13,2,FALSE)</f>
        <v>JAN</v>
      </c>
      <c r="G2934">
        <f t="shared" si="451"/>
        <v>1</v>
      </c>
      <c r="H2934">
        <f>VLOOKUP($C2934,Sheet2!$A$2:$C$471,3,FALSE)</f>
        <v>2020</v>
      </c>
      <c r="I2934" t="str">
        <f t="shared" si="452"/>
        <v>SAT</v>
      </c>
      <c r="J2934">
        <f t="shared" si="459"/>
        <v>7</v>
      </c>
      <c r="K2934">
        <f>IF(ISERROR(VLOOKUP(A2934,Sheet3!$B$2:$B$72,1,FALSE)),0,1)</f>
        <v>0</v>
      </c>
      <c r="L2934">
        <f t="shared" si="453"/>
        <v>1</v>
      </c>
      <c r="N2934">
        <f t="shared" si="454"/>
        <v>1</v>
      </c>
      <c r="O2934">
        <f t="shared" si="460"/>
        <v>1</v>
      </c>
      <c r="P2934">
        <f t="shared" si="455"/>
        <v>2020</v>
      </c>
      <c r="Q2934" t="str">
        <f t="shared" si="456"/>
        <v>JAN</v>
      </c>
    </row>
    <row r="2935" spans="1:17" x14ac:dyDescent="0.25">
      <c r="A2935" s="1">
        <f t="shared" si="457"/>
        <v>43842</v>
      </c>
      <c r="B2935" s="1">
        <f>A2935-J2935+1</f>
        <v>43842</v>
      </c>
      <c r="C2935" s="1">
        <f t="shared" si="458"/>
        <v>43848</v>
      </c>
      <c r="D2935">
        <f>VLOOKUP(C2935,Sheet2!$A$2:$C$471,2,FALSE)</f>
        <v>3</v>
      </c>
      <c r="E2935">
        <f>VLOOKUP($C2935,Sheet2!$A$2:$D$471,4,FALSE)</f>
        <v>1</v>
      </c>
      <c r="F2935" t="str">
        <f>VLOOKUP(E2935,$W$2:$X$13,2,FALSE)</f>
        <v>JAN</v>
      </c>
      <c r="G2935">
        <f t="shared" si="451"/>
        <v>1</v>
      </c>
      <c r="H2935">
        <f>VLOOKUP($C2935,Sheet2!$A$2:$C$471,3,FALSE)</f>
        <v>2020</v>
      </c>
      <c r="I2935" t="str">
        <f t="shared" si="452"/>
        <v>SUN</v>
      </c>
      <c r="J2935">
        <f t="shared" si="459"/>
        <v>1</v>
      </c>
      <c r="K2935">
        <f>IF(ISERROR(VLOOKUP(A2935,Sheet3!$B$2:$B$72,1,FALSE)),0,1)</f>
        <v>0</v>
      </c>
      <c r="L2935">
        <f t="shared" si="453"/>
        <v>1</v>
      </c>
      <c r="N2935">
        <f t="shared" si="454"/>
        <v>1</v>
      </c>
      <c r="O2935">
        <f t="shared" si="460"/>
        <v>1</v>
      </c>
      <c r="P2935">
        <f t="shared" si="455"/>
        <v>2020</v>
      </c>
      <c r="Q2935" t="str">
        <f t="shared" si="456"/>
        <v>JAN</v>
      </c>
    </row>
    <row r="2936" spans="1:17" x14ac:dyDescent="0.25">
      <c r="A2936" s="1">
        <f t="shared" si="457"/>
        <v>43843</v>
      </c>
      <c r="B2936" s="1">
        <f>A2936-J2936+1</f>
        <v>43842</v>
      </c>
      <c r="C2936" s="1">
        <f t="shared" si="458"/>
        <v>43848</v>
      </c>
      <c r="D2936">
        <f>VLOOKUP(C2936,Sheet2!$A$2:$C$471,2,FALSE)</f>
        <v>3</v>
      </c>
      <c r="E2936">
        <f>VLOOKUP($C2936,Sheet2!$A$2:$D$471,4,FALSE)</f>
        <v>1</v>
      </c>
      <c r="F2936" t="str">
        <f>VLOOKUP(E2936,$W$2:$X$13,2,FALSE)</f>
        <v>JAN</v>
      </c>
      <c r="G2936">
        <f t="shared" si="451"/>
        <v>1</v>
      </c>
      <c r="H2936">
        <f>VLOOKUP($C2936,Sheet2!$A$2:$C$471,3,FALSE)</f>
        <v>2020</v>
      </c>
      <c r="I2936" t="str">
        <f t="shared" si="452"/>
        <v>MON</v>
      </c>
      <c r="J2936">
        <f t="shared" si="459"/>
        <v>2</v>
      </c>
      <c r="K2936">
        <f>IF(ISERROR(VLOOKUP(A2936,Sheet3!$B$2:$B$72,1,FALSE)),0,1)</f>
        <v>0</v>
      </c>
      <c r="L2936">
        <f t="shared" si="453"/>
        <v>0</v>
      </c>
      <c r="N2936">
        <f t="shared" si="454"/>
        <v>1</v>
      </c>
      <c r="O2936">
        <f t="shared" si="460"/>
        <v>1</v>
      </c>
      <c r="P2936">
        <f t="shared" si="455"/>
        <v>2020</v>
      </c>
      <c r="Q2936" t="str">
        <f t="shared" si="456"/>
        <v>JAN</v>
      </c>
    </row>
    <row r="2937" spans="1:17" x14ac:dyDescent="0.25">
      <c r="A2937" s="1">
        <f t="shared" si="457"/>
        <v>43844</v>
      </c>
      <c r="B2937" s="1">
        <f>A2937-J2937+1</f>
        <v>43842</v>
      </c>
      <c r="C2937" s="1">
        <f t="shared" si="458"/>
        <v>43848</v>
      </c>
      <c r="D2937">
        <f>VLOOKUP(C2937,Sheet2!$A$2:$C$471,2,FALSE)</f>
        <v>3</v>
      </c>
      <c r="E2937">
        <f>VLOOKUP($C2937,Sheet2!$A$2:$D$471,4,FALSE)</f>
        <v>1</v>
      </c>
      <c r="F2937" t="str">
        <f>VLOOKUP(E2937,$W$2:$X$13,2,FALSE)</f>
        <v>JAN</v>
      </c>
      <c r="G2937">
        <f t="shared" si="451"/>
        <v>1</v>
      </c>
      <c r="H2937">
        <f>VLOOKUP($C2937,Sheet2!$A$2:$C$471,3,FALSE)</f>
        <v>2020</v>
      </c>
      <c r="I2937" t="str">
        <f t="shared" si="452"/>
        <v>TUE</v>
      </c>
      <c r="J2937">
        <f t="shared" si="459"/>
        <v>3</v>
      </c>
      <c r="K2937">
        <f>IF(ISERROR(VLOOKUP(A2937,Sheet3!$B$2:$B$72,1,FALSE)),0,1)</f>
        <v>0</v>
      </c>
      <c r="L2937">
        <f t="shared" si="453"/>
        <v>0</v>
      </c>
      <c r="N2937">
        <f t="shared" si="454"/>
        <v>1</v>
      </c>
      <c r="O2937">
        <f t="shared" si="460"/>
        <v>1</v>
      </c>
      <c r="P2937">
        <f t="shared" si="455"/>
        <v>2020</v>
      </c>
      <c r="Q2937" t="str">
        <f t="shared" si="456"/>
        <v>JAN</v>
      </c>
    </row>
    <row r="2938" spans="1:17" x14ac:dyDescent="0.25">
      <c r="A2938" s="1">
        <f t="shared" si="457"/>
        <v>43845</v>
      </c>
      <c r="B2938" s="1">
        <f>A2938-J2938+1</f>
        <v>43842</v>
      </c>
      <c r="C2938" s="1">
        <f t="shared" si="458"/>
        <v>43848</v>
      </c>
      <c r="D2938">
        <f>VLOOKUP(C2938,Sheet2!$A$2:$C$471,2,FALSE)</f>
        <v>3</v>
      </c>
      <c r="E2938">
        <f>VLOOKUP($C2938,Sheet2!$A$2:$D$471,4,FALSE)</f>
        <v>1</v>
      </c>
      <c r="F2938" t="str">
        <f>VLOOKUP(E2938,$W$2:$X$13,2,FALSE)</f>
        <v>JAN</v>
      </c>
      <c r="G2938">
        <f t="shared" si="451"/>
        <v>1</v>
      </c>
      <c r="H2938">
        <f>VLOOKUP($C2938,Sheet2!$A$2:$C$471,3,FALSE)</f>
        <v>2020</v>
      </c>
      <c r="I2938" t="str">
        <f t="shared" si="452"/>
        <v>WED</v>
      </c>
      <c r="J2938">
        <f t="shared" si="459"/>
        <v>4</v>
      </c>
      <c r="K2938">
        <f>IF(ISERROR(VLOOKUP(A2938,Sheet3!$B$2:$B$72,1,FALSE)),0,1)</f>
        <v>0</v>
      </c>
      <c r="L2938">
        <f t="shared" si="453"/>
        <v>0</v>
      </c>
      <c r="N2938">
        <f t="shared" si="454"/>
        <v>1</v>
      </c>
      <c r="O2938">
        <f t="shared" si="460"/>
        <v>1</v>
      </c>
      <c r="P2938">
        <f t="shared" si="455"/>
        <v>2020</v>
      </c>
      <c r="Q2938" t="str">
        <f t="shared" si="456"/>
        <v>JAN</v>
      </c>
    </row>
    <row r="2939" spans="1:17" x14ac:dyDescent="0.25">
      <c r="A2939" s="1">
        <f t="shared" si="457"/>
        <v>43846</v>
      </c>
      <c r="B2939" s="1">
        <f>A2939-J2939+1</f>
        <v>43842</v>
      </c>
      <c r="C2939" s="1">
        <f t="shared" si="458"/>
        <v>43848</v>
      </c>
      <c r="D2939">
        <f>VLOOKUP(C2939,Sheet2!$A$2:$C$471,2,FALSE)</f>
        <v>3</v>
      </c>
      <c r="E2939">
        <f>VLOOKUP($C2939,Sheet2!$A$2:$D$471,4,FALSE)</f>
        <v>1</v>
      </c>
      <c r="F2939" t="str">
        <f>VLOOKUP(E2939,$W$2:$X$13,2,FALSE)</f>
        <v>JAN</v>
      </c>
      <c r="G2939">
        <f t="shared" si="451"/>
        <v>1</v>
      </c>
      <c r="H2939">
        <f>VLOOKUP($C2939,Sheet2!$A$2:$C$471,3,FALSE)</f>
        <v>2020</v>
      </c>
      <c r="I2939" t="str">
        <f t="shared" si="452"/>
        <v>THU</v>
      </c>
      <c r="J2939">
        <f t="shared" si="459"/>
        <v>5</v>
      </c>
      <c r="K2939">
        <f>IF(ISERROR(VLOOKUP(A2939,Sheet3!$B$2:$B$72,1,FALSE)),0,1)</f>
        <v>0</v>
      </c>
      <c r="L2939">
        <f t="shared" si="453"/>
        <v>0</v>
      </c>
      <c r="N2939">
        <f t="shared" si="454"/>
        <v>1</v>
      </c>
      <c r="O2939">
        <f t="shared" si="460"/>
        <v>1</v>
      </c>
      <c r="P2939">
        <f t="shared" si="455"/>
        <v>2020</v>
      </c>
      <c r="Q2939" t="str">
        <f t="shared" si="456"/>
        <v>JAN</v>
      </c>
    </row>
    <row r="2940" spans="1:17" x14ac:dyDescent="0.25">
      <c r="A2940" s="1">
        <f t="shared" si="457"/>
        <v>43847</v>
      </c>
      <c r="B2940" s="1">
        <f>A2940-J2940+1</f>
        <v>43842</v>
      </c>
      <c r="C2940" s="1">
        <f t="shared" si="458"/>
        <v>43848</v>
      </c>
      <c r="D2940">
        <f>VLOOKUP(C2940,Sheet2!$A$2:$C$471,2,FALSE)</f>
        <v>3</v>
      </c>
      <c r="E2940">
        <f>VLOOKUP($C2940,Sheet2!$A$2:$D$471,4,FALSE)</f>
        <v>1</v>
      </c>
      <c r="F2940" t="str">
        <f>VLOOKUP(E2940,$W$2:$X$13,2,FALSE)</f>
        <v>JAN</v>
      </c>
      <c r="G2940">
        <f t="shared" si="451"/>
        <v>1</v>
      </c>
      <c r="H2940">
        <f>VLOOKUP($C2940,Sheet2!$A$2:$C$471,3,FALSE)</f>
        <v>2020</v>
      </c>
      <c r="I2940" t="str">
        <f t="shared" si="452"/>
        <v>FRI</v>
      </c>
      <c r="J2940">
        <f t="shared" si="459"/>
        <v>6</v>
      </c>
      <c r="K2940">
        <f>IF(ISERROR(VLOOKUP(A2940,Sheet3!$B$2:$B$72,1,FALSE)),0,1)</f>
        <v>0</v>
      </c>
      <c r="L2940">
        <f t="shared" si="453"/>
        <v>0</v>
      </c>
      <c r="N2940">
        <f t="shared" si="454"/>
        <v>1</v>
      </c>
      <c r="O2940">
        <f t="shared" si="460"/>
        <v>1</v>
      </c>
      <c r="P2940">
        <f t="shared" si="455"/>
        <v>2020</v>
      </c>
      <c r="Q2940" t="str">
        <f t="shared" si="456"/>
        <v>JAN</v>
      </c>
    </row>
    <row r="2941" spans="1:17" x14ac:dyDescent="0.25">
      <c r="A2941" s="1">
        <f t="shared" si="457"/>
        <v>43848</v>
      </c>
      <c r="B2941" s="1">
        <f>A2941-J2941+1</f>
        <v>43842</v>
      </c>
      <c r="C2941" s="1">
        <f t="shared" si="458"/>
        <v>43848</v>
      </c>
      <c r="D2941">
        <f>VLOOKUP(C2941,Sheet2!$A$2:$C$471,2,FALSE)</f>
        <v>3</v>
      </c>
      <c r="E2941">
        <f>VLOOKUP($C2941,Sheet2!$A$2:$D$471,4,FALSE)</f>
        <v>1</v>
      </c>
      <c r="F2941" t="str">
        <f>VLOOKUP(E2941,$W$2:$X$13,2,FALSE)</f>
        <v>JAN</v>
      </c>
      <c r="G2941">
        <f t="shared" si="451"/>
        <v>1</v>
      </c>
      <c r="H2941">
        <f>VLOOKUP($C2941,Sheet2!$A$2:$C$471,3,FALSE)</f>
        <v>2020</v>
      </c>
      <c r="I2941" t="str">
        <f t="shared" si="452"/>
        <v>SAT</v>
      </c>
      <c r="J2941">
        <f t="shared" si="459"/>
        <v>7</v>
      </c>
      <c r="K2941">
        <f>IF(ISERROR(VLOOKUP(A2941,Sheet3!$B$2:$B$72,1,FALSE)),0,1)</f>
        <v>0</v>
      </c>
      <c r="L2941">
        <f t="shared" si="453"/>
        <v>1</v>
      </c>
      <c r="N2941">
        <f t="shared" si="454"/>
        <v>1</v>
      </c>
      <c r="O2941">
        <f t="shared" si="460"/>
        <v>1</v>
      </c>
      <c r="P2941">
        <f t="shared" si="455"/>
        <v>2020</v>
      </c>
      <c r="Q2941" t="str">
        <f t="shared" si="456"/>
        <v>JAN</v>
      </c>
    </row>
    <row r="2942" spans="1:17" x14ac:dyDescent="0.25">
      <c r="A2942" s="1">
        <f t="shared" si="457"/>
        <v>43849</v>
      </c>
      <c r="B2942" s="1">
        <f>A2942-J2942+1</f>
        <v>43849</v>
      </c>
      <c r="C2942" s="1">
        <f t="shared" si="458"/>
        <v>43855</v>
      </c>
      <c r="D2942">
        <f>VLOOKUP(C2942,Sheet2!$A$2:$C$471,2,FALSE)</f>
        <v>4</v>
      </c>
      <c r="E2942">
        <f>VLOOKUP($C2942,Sheet2!$A$2:$D$471,4,FALSE)</f>
        <v>1</v>
      </c>
      <c r="F2942" t="str">
        <f>VLOOKUP(E2942,$W$2:$X$13,2,FALSE)</f>
        <v>JAN</v>
      </c>
      <c r="G2942">
        <f t="shared" si="451"/>
        <v>1</v>
      </c>
      <c r="H2942">
        <f>VLOOKUP($C2942,Sheet2!$A$2:$C$471,3,FALSE)</f>
        <v>2020</v>
      </c>
      <c r="I2942" t="str">
        <f t="shared" si="452"/>
        <v>SUN</v>
      </c>
      <c r="J2942">
        <f t="shared" si="459"/>
        <v>1</v>
      </c>
      <c r="K2942">
        <f>IF(ISERROR(VLOOKUP(A2942,Sheet3!$B$2:$B$72,1,FALSE)),0,1)</f>
        <v>0</v>
      </c>
      <c r="L2942">
        <f t="shared" si="453"/>
        <v>1</v>
      </c>
      <c r="N2942">
        <f t="shared" si="454"/>
        <v>1</v>
      </c>
      <c r="O2942">
        <f t="shared" si="460"/>
        <v>1</v>
      </c>
      <c r="P2942">
        <f t="shared" si="455"/>
        <v>2020</v>
      </c>
      <c r="Q2942" t="str">
        <f t="shared" si="456"/>
        <v>JAN</v>
      </c>
    </row>
    <row r="2943" spans="1:17" x14ac:dyDescent="0.25">
      <c r="A2943" s="1">
        <f t="shared" si="457"/>
        <v>43850</v>
      </c>
      <c r="B2943" s="1">
        <f>A2943-J2943+1</f>
        <v>43849</v>
      </c>
      <c r="C2943" s="1">
        <f t="shared" si="458"/>
        <v>43855</v>
      </c>
      <c r="D2943">
        <f>VLOOKUP(C2943,Sheet2!$A$2:$C$471,2,FALSE)</f>
        <v>4</v>
      </c>
      <c r="E2943">
        <f>VLOOKUP($C2943,Sheet2!$A$2:$D$471,4,FALSE)</f>
        <v>1</v>
      </c>
      <c r="F2943" t="str">
        <f>VLOOKUP(E2943,$W$2:$X$13,2,FALSE)</f>
        <v>JAN</v>
      </c>
      <c r="G2943">
        <f t="shared" si="451"/>
        <v>1</v>
      </c>
      <c r="H2943">
        <f>VLOOKUP($C2943,Sheet2!$A$2:$C$471,3,FALSE)</f>
        <v>2020</v>
      </c>
      <c r="I2943" t="str">
        <f t="shared" si="452"/>
        <v>MON</v>
      </c>
      <c r="J2943">
        <f t="shared" si="459"/>
        <v>2</v>
      </c>
      <c r="K2943">
        <f>IF(ISERROR(VLOOKUP(A2943,Sheet3!$B$2:$B$72,1,FALSE)),0,1)</f>
        <v>0</v>
      </c>
      <c r="L2943">
        <f t="shared" si="453"/>
        <v>0</v>
      </c>
      <c r="N2943">
        <f t="shared" si="454"/>
        <v>1</v>
      </c>
      <c r="O2943">
        <f t="shared" si="460"/>
        <v>1</v>
      </c>
      <c r="P2943">
        <f t="shared" si="455"/>
        <v>2020</v>
      </c>
      <c r="Q2943" t="str">
        <f t="shared" si="456"/>
        <v>JAN</v>
      </c>
    </row>
    <row r="2944" spans="1:17" x14ac:dyDescent="0.25">
      <c r="A2944" s="1">
        <f t="shared" si="457"/>
        <v>43851</v>
      </c>
      <c r="B2944" s="1">
        <f>A2944-J2944+1</f>
        <v>43849</v>
      </c>
      <c r="C2944" s="1">
        <f t="shared" si="458"/>
        <v>43855</v>
      </c>
      <c r="D2944">
        <f>VLOOKUP(C2944,Sheet2!$A$2:$C$471,2,FALSE)</f>
        <v>4</v>
      </c>
      <c r="E2944">
        <f>VLOOKUP($C2944,Sheet2!$A$2:$D$471,4,FALSE)</f>
        <v>1</v>
      </c>
      <c r="F2944" t="str">
        <f>VLOOKUP(E2944,$W$2:$X$13,2,FALSE)</f>
        <v>JAN</v>
      </c>
      <c r="G2944">
        <f t="shared" si="451"/>
        <v>1</v>
      </c>
      <c r="H2944">
        <f>VLOOKUP($C2944,Sheet2!$A$2:$C$471,3,FALSE)</f>
        <v>2020</v>
      </c>
      <c r="I2944" t="str">
        <f t="shared" si="452"/>
        <v>TUE</v>
      </c>
      <c r="J2944">
        <f t="shared" si="459"/>
        <v>3</v>
      </c>
      <c r="K2944">
        <f>IF(ISERROR(VLOOKUP(A2944,Sheet3!$B$2:$B$72,1,FALSE)),0,1)</f>
        <v>0</v>
      </c>
      <c r="L2944">
        <f t="shared" si="453"/>
        <v>0</v>
      </c>
      <c r="N2944">
        <f t="shared" si="454"/>
        <v>1</v>
      </c>
      <c r="O2944">
        <f t="shared" si="460"/>
        <v>1</v>
      </c>
      <c r="P2944">
        <f t="shared" si="455"/>
        <v>2020</v>
      </c>
      <c r="Q2944" t="str">
        <f t="shared" si="456"/>
        <v>JAN</v>
      </c>
    </row>
    <row r="2945" spans="1:17" x14ac:dyDescent="0.25">
      <c r="A2945" s="1">
        <f t="shared" si="457"/>
        <v>43852</v>
      </c>
      <c r="B2945" s="1">
        <f>A2945-J2945+1</f>
        <v>43849</v>
      </c>
      <c r="C2945" s="1">
        <f t="shared" si="458"/>
        <v>43855</v>
      </c>
      <c r="D2945">
        <f>VLOOKUP(C2945,Sheet2!$A$2:$C$471,2,FALSE)</f>
        <v>4</v>
      </c>
      <c r="E2945">
        <f>VLOOKUP($C2945,Sheet2!$A$2:$D$471,4,FALSE)</f>
        <v>1</v>
      </c>
      <c r="F2945" t="str">
        <f>VLOOKUP(E2945,$W$2:$X$13,2,FALSE)</f>
        <v>JAN</v>
      </c>
      <c r="G2945">
        <f t="shared" si="451"/>
        <v>1</v>
      </c>
      <c r="H2945">
        <f>VLOOKUP($C2945,Sheet2!$A$2:$C$471,3,FALSE)</f>
        <v>2020</v>
      </c>
      <c r="I2945" t="str">
        <f t="shared" si="452"/>
        <v>WED</v>
      </c>
      <c r="J2945">
        <f t="shared" si="459"/>
        <v>4</v>
      </c>
      <c r="K2945">
        <f>IF(ISERROR(VLOOKUP(A2945,Sheet3!$B$2:$B$72,1,FALSE)),0,1)</f>
        <v>0</v>
      </c>
      <c r="L2945">
        <f t="shared" si="453"/>
        <v>0</v>
      </c>
      <c r="N2945">
        <f t="shared" si="454"/>
        <v>1</v>
      </c>
      <c r="O2945">
        <f t="shared" si="460"/>
        <v>1</v>
      </c>
      <c r="P2945">
        <f t="shared" si="455"/>
        <v>2020</v>
      </c>
      <c r="Q2945" t="str">
        <f t="shared" si="456"/>
        <v>JAN</v>
      </c>
    </row>
    <row r="2946" spans="1:17" x14ac:dyDescent="0.25">
      <c r="A2946" s="1">
        <f t="shared" si="457"/>
        <v>43853</v>
      </c>
      <c r="B2946" s="1">
        <f>A2946-J2946+1</f>
        <v>43849</v>
      </c>
      <c r="C2946" s="1">
        <f t="shared" si="458"/>
        <v>43855</v>
      </c>
      <c r="D2946">
        <f>VLOOKUP(C2946,Sheet2!$A$2:$C$471,2,FALSE)</f>
        <v>4</v>
      </c>
      <c r="E2946">
        <f>VLOOKUP($C2946,Sheet2!$A$2:$D$471,4,FALSE)</f>
        <v>1</v>
      </c>
      <c r="F2946" t="str">
        <f>VLOOKUP(E2946,$W$2:$X$13,2,FALSE)</f>
        <v>JAN</v>
      </c>
      <c r="G2946">
        <f t="shared" si="451"/>
        <v>1</v>
      </c>
      <c r="H2946">
        <f>VLOOKUP($C2946,Sheet2!$A$2:$C$471,3,FALSE)</f>
        <v>2020</v>
      </c>
      <c r="I2946" t="str">
        <f t="shared" si="452"/>
        <v>THU</v>
      </c>
      <c r="J2946">
        <f t="shared" si="459"/>
        <v>5</v>
      </c>
      <c r="K2946">
        <f>IF(ISERROR(VLOOKUP(A2946,Sheet3!$B$2:$B$72,1,FALSE)),0,1)</f>
        <v>0</v>
      </c>
      <c r="L2946">
        <f t="shared" si="453"/>
        <v>0</v>
      </c>
      <c r="N2946">
        <f t="shared" si="454"/>
        <v>1</v>
      </c>
      <c r="O2946">
        <f t="shared" si="460"/>
        <v>1</v>
      </c>
      <c r="P2946">
        <f t="shared" si="455"/>
        <v>2020</v>
      </c>
      <c r="Q2946" t="str">
        <f t="shared" si="456"/>
        <v>JAN</v>
      </c>
    </row>
    <row r="2947" spans="1:17" x14ac:dyDescent="0.25">
      <c r="A2947" s="1">
        <f t="shared" si="457"/>
        <v>43854</v>
      </c>
      <c r="B2947" s="1">
        <f>A2947-J2947+1</f>
        <v>43849</v>
      </c>
      <c r="C2947" s="1">
        <f t="shared" si="458"/>
        <v>43855</v>
      </c>
      <c r="D2947">
        <f>VLOOKUP(C2947,Sheet2!$A$2:$C$471,2,FALSE)</f>
        <v>4</v>
      </c>
      <c r="E2947">
        <f>VLOOKUP($C2947,Sheet2!$A$2:$D$471,4,FALSE)</f>
        <v>1</v>
      </c>
      <c r="F2947" t="str">
        <f>VLOOKUP(E2947,$W$2:$X$13,2,FALSE)</f>
        <v>JAN</v>
      </c>
      <c r="G2947">
        <f t="shared" ref="G2947:G3010" si="461">ROUNDUP(E2947/3,0)</f>
        <v>1</v>
      </c>
      <c r="H2947">
        <f>VLOOKUP($C2947,Sheet2!$A$2:$C$471,3,FALSE)</f>
        <v>2020</v>
      </c>
      <c r="I2947" t="str">
        <f t="shared" ref="I2947:I3010" si="462">VLOOKUP(J2947,$T$2:$U$8,2,FALSE)</f>
        <v>FRI</v>
      </c>
      <c r="J2947">
        <f t="shared" si="459"/>
        <v>6</v>
      </c>
      <c r="K2947">
        <f>IF(ISERROR(VLOOKUP(A2947,Sheet3!$B$2:$B$72,1,FALSE)),0,1)</f>
        <v>0</v>
      </c>
      <c r="L2947">
        <f t="shared" ref="L2947:L3010" si="463">IF(OR(J2947=1,J2947=7),1,0)</f>
        <v>0</v>
      </c>
      <c r="N2947">
        <f t="shared" ref="N2947:N3010" si="464">MONTH(A2947)</f>
        <v>1</v>
      </c>
      <c r="O2947">
        <f t="shared" si="460"/>
        <v>1</v>
      </c>
      <c r="P2947">
        <f t="shared" ref="P2947:P3010" si="465">YEAR(A2947)</f>
        <v>2020</v>
      </c>
      <c r="Q2947" t="str">
        <f t="shared" ref="Q2947:Q3010" si="466">VLOOKUP(N2947,$W$2:$X$13,2,FALSE)</f>
        <v>JAN</v>
      </c>
    </row>
    <row r="2948" spans="1:17" x14ac:dyDescent="0.25">
      <c r="A2948" s="1">
        <f t="shared" ref="A2948:A3011" si="467">A2947+1</f>
        <v>43855</v>
      </c>
      <c r="B2948" s="1">
        <f>A2948-J2948+1</f>
        <v>43849</v>
      </c>
      <c r="C2948" s="1">
        <f t="shared" ref="C2948:C3011" si="468">B2948+6</f>
        <v>43855</v>
      </c>
      <c r="D2948">
        <f>VLOOKUP(C2948,Sheet2!$A$2:$C$471,2,FALSE)</f>
        <v>4</v>
      </c>
      <c r="E2948">
        <f>VLOOKUP($C2948,Sheet2!$A$2:$D$471,4,FALSE)</f>
        <v>1</v>
      </c>
      <c r="F2948" t="str">
        <f>VLOOKUP(E2948,$W$2:$X$13,2,FALSE)</f>
        <v>JAN</v>
      </c>
      <c r="G2948">
        <f t="shared" si="461"/>
        <v>1</v>
      </c>
      <c r="H2948">
        <f>VLOOKUP($C2948,Sheet2!$A$2:$C$471,3,FALSE)</f>
        <v>2020</v>
      </c>
      <c r="I2948" t="str">
        <f t="shared" si="462"/>
        <v>SAT</v>
      </c>
      <c r="J2948">
        <f t="shared" ref="J2948:J3011" si="469">WEEKDAY(A2948)</f>
        <v>7</v>
      </c>
      <c r="K2948">
        <f>IF(ISERROR(VLOOKUP(A2948,Sheet3!$B$2:$B$72,1,FALSE)),0,1)</f>
        <v>0</v>
      </c>
      <c r="L2948">
        <f t="shared" si="463"/>
        <v>1</v>
      </c>
      <c r="N2948">
        <f t="shared" si="464"/>
        <v>1</v>
      </c>
      <c r="O2948">
        <f t="shared" si="460"/>
        <v>1</v>
      </c>
      <c r="P2948">
        <f t="shared" si="465"/>
        <v>2020</v>
      </c>
      <c r="Q2948" t="str">
        <f t="shared" si="466"/>
        <v>JAN</v>
      </c>
    </row>
    <row r="2949" spans="1:17" x14ac:dyDescent="0.25">
      <c r="A2949" s="1">
        <f t="shared" si="467"/>
        <v>43856</v>
      </c>
      <c r="B2949" s="1">
        <f>A2949-J2949+1</f>
        <v>43856</v>
      </c>
      <c r="C2949" s="1">
        <f t="shared" si="468"/>
        <v>43862</v>
      </c>
      <c r="D2949">
        <f>VLOOKUP(C2949,Sheet2!$A$2:$C$471,2,FALSE)</f>
        <v>5</v>
      </c>
      <c r="E2949">
        <f>VLOOKUP($C2949,Sheet2!$A$2:$D$471,4,FALSE)</f>
        <v>2</v>
      </c>
      <c r="F2949" t="str">
        <f>VLOOKUP(E2949,$W$2:$X$13,2,FALSE)</f>
        <v>FEB</v>
      </c>
      <c r="G2949">
        <f t="shared" si="461"/>
        <v>1</v>
      </c>
      <c r="H2949">
        <f>VLOOKUP($C2949,Sheet2!$A$2:$C$471,3,FALSE)</f>
        <v>2020</v>
      </c>
      <c r="I2949" t="str">
        <f t="shared" si="462"/>
        <v>SUN</v>
      </c>
      <c r="J2949">
        <f t="shared" si="469"/>
        <v>1</v>
      </c>
      <c r="K2949">
        <f>IF(ISERROR(VLOOKUP(A2949,Sheet3!$B$2:$B$72,1,FALSE)),0,1)</f>
        <v>0</v>
      </c>
      <c r="L2949">
        <f t="shared" si="463"/>
        <v>1</v>
      </c>
      <c r="N2949">
        <f t="shared" si="464"/>
        <v>1</v>
      </c>
      <c r="O2949">
        <f t="shared" si="460"/>
        <v>1</v>
      </c>
      <c r="P2949">
        <f t="shared" si="465"/>
        <v>2020</v>
      </c>
      <c r="Q2949" t="str">
        <f t="shared" si="466"/>
        <v>JAN</v>
      </c>
    </row>
    <row r="2950" spans="1:17" x14ac:dyDescent="0.25">
      <c r="A2950" s="1">
        <f t="shared" si="467"/>
        <v>43857</v>
      </c>
      <c r="B2950" s="1">
        <f>A2950-J2950+1</f>
        <v>43856</v>
      </c>
      <c r="C2950" s="1">
        <f t="shared" si="468"/>
        <v>43862</v>
      </c>
      <c r="D2950">
        <f>VLOOKUP(C2950,Sheet2!$A$2:$C$471,2,FALSE)</f>
        <v>5</v>
      </c>
      <c r="E2950">
        <f>VLOOKUP($C2950,Sheet2!$A$2:$D$471,4,FALSE)</f>
        <v>2</v>
      </c>
      <c r="F2950" t="str">
        <f>VLOOKUP(E2950,$W$2:$X$13,2,FALSE)</f>
        <v>FEB</v>
      </c>
      <c r="G2950">
        <f t="shared" si="461"/>
        <v>1</v>
      </c>
      <c r="H2950">
        <f>VLOOKUP($C2950,Sheet2!$A$2:$C$471,3,FALSE)</f>
        <v>2020</v>
      </c>
      <c r="I2950" t="str">
        <f t="shared" si="462"/>
        <v>MON</v>
      </c>
      <c r="J2950">
        <f t="shared" si="469"/>
        <v>2</v>
      </c>
      <c r="K2950">
        <f>IF(ISERROR(VLOOKUP(A2950,Sheet3!$B$2:$B$72,1,FALSE)),0,1)</f>
        <v>0</v>
      </c>
      <c r="L2950">
        <f t="shared" si="463"/>
        <v>0</v>
      </c>
      <c r="N2950">
        <f t="shared" si="464"/>
        <v>1</v>
      </c>
      <c r="O2950">
        <f t="shared" si="460"/>
        <v>1</v>
      </c>
      <c r="P2950">
        <f t="shared" si="465"/>
        <v>2020</v>
      </c>
      <c r="Q2950" t="str">
        <f t="shared" si="466"/>
        <v>JAN</v>
      </c>
    </row>
    <row r="2951" spans="1:17" x14ac:dyDescent="0.25">
      <c r="A2951" s="1">
        <f t="shared" si="467"/>
        <v>43858</v>
      </c>
      <c r="B2951" s="1">
        <f>A2951-J2951+1</f>
        <v>43856</v>
      </c>
      <c r="C2951" s="1">
        <f t="shared" si="468"/>
        <v>43862</v>
      </c>
      <c r="D2951">
        <f>VLOOKUP(C2951,Sheet2!$A$2:$C$471,2,FALSE)</f>
        <v>5</v>
      </c>
      <c r="E2951">
        <f>VLOOKUP($C2951,Sheet2!$A$2:$D$471,4,FALSE)</f>
        <v>2</v>
      </c>
      <c r="F2951" t="str">
        <f>VLOOKUP(E2951,$W$2:$X$13,2,FALSE)</f>
        <v>FEB</v>
      </c>
      <c r="G2951">
        <f t="shared" si="461"/>
        <v>1</v>
      </c>
      <c r="H2951">
        <f>VLOOKUP($C2951,Sheet2!$A$2:$C$471,3,FALSE)</f>
        <v>2020</v>
      </c>
      <c r="I2951" t="str">
        <f t="shared" si="462"/>
        <v>TUE</v>
      </c>
      <c r="J2951">
        <f t="shared" si="469"/>
        <v>3</v>
      </c>
      <c r="K2951">
        <f>IF(ISERROR(VLOOKUP(A2951,Sheet3!$B$2:$B$72,1,FALSE)),0,1)</f>
        <v>0</v>
      </c>
      <c r="L2951">
        <f t="shared" si="463"/>
        <v>0</v>
      </c>
      <c r="N2951">
        <f t="shared" si="464"/>
        <v>1</v>
      </c>
      <c r="O2951">
        <f t="shared" si="460"/>
        <v>1</v>
      </c>
      <c r="P2951">
        <f t="shared" si="465"/>
        <v>2020</v>
      </c>
      <c r="Q2951" t="str">
        <f t="shared" si="466"/>
        <v>JAN</v>
      </c>
    </row>
    <row r="2952" spans="1:17" x14ac:dyDescent="0.25">
      <c r="A2952" s="1">
        <f t="shared" si="467"/>
        <v>43859</v>
      </c>
      <c r="B2952" s="1">
        <f>A2952-J2952+1</f>
        <v>43856</v>
      </c>
      <c r="C2952" s="1">
        <f t="shared" si="468"/>
        <v>43862</v>
      </c>
      <c r="D2952">
        <f>VLOOKUP(C2952,Sheet2!$A$2:$C$471,2,FALSE)</f>
        <v>5</v>
      </c>
      <c r="E2952">
        <f>VLOOKUP($C2952,Sheet2!$A$2:$D$471,4,FALSE)</f>
        <v>2</v>
      </c>
      <c r="F2952" t="str">
        <f>VLOOKUP(E2952,$W$2:$X$13,2,FALSE)</f>
        <v>FEB</v>
      </c>
      <c r="G2952">
        <f t="shared" si="461"/>
        <v>1</v>
      </c>
      <c r="H2952">
        <f>VLOOKUP($C2952,Sheet2!$A$2:$C$471,3,FALSE)</f>
        <v>2020</v>
      </c>
      <c r="I2952" t="str">
        <f t="shared" si="462"/>
        <v>WED</v>
      </c>
      <c r="J2952">
        <f t="shared" si="469"/>
        <v>4</v>
      </c>
      <c r="K2952">
        <f>IF(ISERROR(VLOOKUP(A2952,Sheet3!$B$2:$B$72,1,FALSE)),0,1)</f>
        <v>0</v>
      </c>
      <c r="L2952">
        <f t="shared" si="463"/>
        <v>0</v>
      </c>
      <c r="N2952">
        <f t="shared" si="464"/>
        <v>1</v>
      </c>
      <c r="O2952">
        <f t="shared" si="460"/>
        <v>1</v>
      </c>
      <c r="P2952">
        <f t="shared" si="465"/>
        <v>2020</v>
      </c>
      <c r="Q2952" t="str">
        <f t="shared" si="466"/>
        <v>JAN</v>
      </c>
    </row>
    <row r="2953" spans="1:17" x14ac:dyDescent="0.25">
      <c r="A2953" s="1">
        <f t="shared" si="467"/>
        <v>43860</v>
      </c>
      <c r="B2953" s="1">
        <f>A2953-J2953+1</f>
        <v>43856</v>
      </c>
      <c r="C2953" s="1">
        <f t="shared" si="468"/>
        <v>43862</v>
      </c>
      <c r="D2953">
        <f>VLOOKUP(C2953,Sheet2!$A$2:$C$471,2,FALSE)</f>
        <v>5</v>
      </c>
      <c r="E2953">
        <f>VLOOKUP($C2953,Sheet2!$A$2:$D$471,4,FALSE)</f>
        <v>2</v>
      </c>
      <c r="F2953" t="str">
        <f>VLOOKUP(E2953,$W$2:$X$13,2,FALSE)</f>
        <v>FEB</v>
      </c>
      <c r="G2953">
        <f t="shared" si="461"/>
        <v>1</v>
      </c>
      <c r="H2953">
        <f>VLOOKUP($C2953,Sheet2!$A$2:$C$471,3,FALSE)</f>
        <v>2020</v>
      </c>
      <c r="I2953" t="str">
        <f t="shared" si="462"/>
        <v>THU</v>
      </c>
      <c r="J2953">
        <f t="shared" si="469"/>
        <v>5</v>
      </c>
      <c r="K2953">
        <f>IF(ISERROR(VLOOKUP(A2953,Sheet3!$B$2:$B$72,1,FALSE)),0,1)</f>
        <v>0</v>
      </c>
      <c r="L2953">
        <f t="shared" si="463"/>
        <v>0</v>
      </c>
      <c r="N2953">
        <f t="shared" si="464"/>
        <v>1</v>
      </c>
      <c r="O2953">
        <f t="shared" si="460"/>
        <v>1</v>
      </c>
      <c r="P2953">
        <f t="shared" si="465"/>
        <v>2020</v>
      </c>
      <c r="Q2953" t="str">
        <f t="shared" si="466"/>
        <v>JAN</v>
      </c>
    </row>
    <row r="2954" spans="1:17" x14ac:dyDescent="0.25">
      <c r="A2954" s="1">
        <f t="shared" si="467"/>
        <v>43861</v>
      </c>
      <c r="B2954" s="1">
        <f>A2954-J2954+1</f>
        <v>43856</v>
      </c>
      <c r="C2954" s="1">
        <f t="shared" si="468"/>
        <v>43862</v>
      </c>
      <c r="D2954">
        <f>VLOOKUP(C2954,Sheet2!$A$2:$C$471,2,FALSE)</f>
        <v>5</v>
      </c>
      <c r="E2954">
        <f>VLOOKUP($C2954,Sheet2!$A$2:$D$471,4,FALSE)</f>
        <v>2</v>
      </c>
      <c r="F2954" t="str">
        <f>VLOOKUP(E2954,$W$2:$X$13,2,FALSE)</f>
        <v>FEB</v>
      </c>
      <c r="G2954">
        <f t="shared" si="461"/>
        <v>1</v>
      </c>
      <c r="H2954">
        <f>VLOOKUP($C2954,Sheet2!$A$2:$C$471,3,FALSE)</f>
        <v>2020</v>
      </c>
      <c r="I2954" t="str">
        <f t="shared" si="462"/>
        <v>FRI</v>
      </c>
      <c r="J2954">
        <f t="shared" si="469"/>
        <v>6</v>
      </c>
      <c r="K2954">
        <f>IF(ISERROR(VLOOKUP(A2954,Sheet3!$B$2:$B$72,1,FALSE)),0,1)</f>
        <v>0</v>
      </c>
      <c r="L2954">
        <f t="shared" si="463"/>
        <v>0</v>
      </c>
      <c r="N2954">
        <f t="shared" si="464"/>
        <v>1</v>
      </c>
      <c r="O2954">
        <f t="shared" si="460"/>
        <v>1</v>
      </c>
      <c r="P2954">
        <f t="shared" si="465"/>
        <v>2020</v>
      </c>
      <c r="Q2954" t="str">
        <f t="shared" si="466"/>
        <v>JAN</v>
      </c>
    </row>
    <row r="2955" spans="1:17" x14ac:dyDescent="0.25">
      <c r="A2955" s="1">
        <f t="shared" si="467"/>
        <v>43862</v>
      </c>
      <c r="B2955" s="1">
        <f>A2955-J2955+1</f>
        <v>43856</v>
      </c>
      <c r="C2955" s="1">
        <f t="shared" si="468"/>
        <v>43862</v>
      </c>
      <c r="D2955">
        <f>VLOOKUP(C2955,Sheet2!$A$2:$C$471,2,FALSE)</f>
        <v>5</v>
      </c>
      <c r="E2955">
        <f>VLOOKUP($C2955,Sheet2!$A$2:$D$471,4,FALSE)</f>
        <v>2</v>
      </c>
      <c r="F2955" t="str">
        <f>VLOOKUP(E2955,$W$2:$X$13,2,FALSE)</f>
        <v>FEB</v>
      </c>
      <c r="G2955">
        <f t="shared" si="461"/>
        <v>1</v>
      </c>
      <c r="H2955">
        <f>VLOOKUP($C2955,Sheet2!$A$2:$C$471,3,FALSE)</f>
        <v>2020</v>
      </c>
      <c r="I2955" t="str">
        <f t="shared" si="462"/>
        <v>SAT</v>
      </c>
      <c r="J2955">
        <f t="shared" si="469"/>
        <v>7</v>
      </c>
      <c r="K2955">
        <f>IF(ISERROR(VLOOKUP(A2955,Sheet3!$B$2:$B$72,1,FALSE)),0,1)</f>
        <v>0</v>
      </c>
      <c r="L2955">
        <f t="shared" si="463"/>
        <v>1</v>
      </c>
      <c r="N2955">
        <f t="shared" si="464"/>
        <v>2</v>
      </c>
      <c r="O2955">
        <f t="shared" si="460"/>
        <v>1</v>
      </c>
      <c r="P2955">
        <f t="shared" si="465"/>
        <v>2020</v>
      </c>
      <c r="Q2955" t="str">
        <f t="shared" si="466"/>
        <v>FEB</v>
      </c>
    </row>
    <row r="2956" spans="1:17" x14ac:dyDescent="0.25">
      <c r="A2956" s="1">
        <f t="shared" si="467"/>
        <v>43863</v>
      </c>
      <c r="B2956" s="1">
        <f>A2956-J2956+1</f>
        <v>43863</v>
      </c>
      <c r="C2956" s="1">
        <f t="shared" si="468"/>
        <v>43869</v>
      </c>
      <c r="D2956">
        <f>VLOOKUP(C2956,Sheet2!$A$2:$C$471,2,FALSE)</f>
        <v>6</v>
      </c>
      <c r="E2956">
        <f>VLOOKUP($C2956,Sheet2!$A$2:$D$471,4,FALSE)</f>
        <v>2</v>
      </c>
      <c r="F2956" t="str">
        <f>VLOOKUP(E2956,$W$2:$X$13,2,FALSE)</f>
        <v>FEB</v>
      </c>
      <c r="G2956">
        <f t="shared" si="461"/>
        <v>1</v>
      </c>
      <c r="H2956">
        <f>VLOOKUP($C2956,Sheet2!$A$2:$C$471,3,FALSE)</f>
        <v>2020</v>
      </c>
      <c r="I2956" t="str">
        <f t="shared" si="462"/>
        <v>SUN</v>
      </c>
      <c r="J2956">
        <f t="shared" si="469"/>
        <v>1</v>
      </c>
      <c r="K2956">
        <f>IF(ISERROR(VLOOKUP(A2956,Sheet3!$B$2:$B$72,1,FALSE)),0,1)</f>
        <v>0</v>
      </c>
      <c r="L2956">
        <f t="shared" si="463"/>
        <v>1</v>
      </c>
      <c r="N2956">
        <f t="shared" si="464"/>
        <v>2</v>
      </c>
      <c r="O2956">
        <f t="shared" si="460"/>
        <v>1</v>
      </c>
      <c r="P2956">
        <f t="shared" si="465"/>
        <v>2020</v>
      </c>
      <c r="Q2956" t="str">
        <f t="shared" si="466"/>
        <v>FEB</v>
      </c>
    </row>
    <row r="2957" spans="1:17" x14ac:dyDescent="0.25">
      <c r="A2957" s="1">
        <f t="shared" si="467"/>
        <v>43864</v>
      </c>
      <c r="B2957" s="1">
        <f>A2957-J2957+1</f>
        <v>43863</v>
      </c>
      <c r="C2957" s="1">
        <f t="shared" si="468"/>
        <v>43869</v>
      </c>
      <c r="D2957">
        <f>VLOOKUP(C2957,Sheet2!$A$2:$C$471,2,FALSE)</f>
        <v>6</v>
      </c>
      <c r="E2957">
        <f>VLOOKUP($C2957,Sheet2!$A$2:$D$471,4,FALSE)</f>
        <v>2</v>
      </c>
      <c r="F2957" t="str">
        <f>VLOOKUP(E2957,$W$2:$X$13,2,FALSE)</f>
        <v>FEB</v>
      </c>
      <c r="G2957">
        <f t="shared" si="461"/>
        <v>1</v>
      </c>
      <c r="H2957">
        <f>VLOOKUP($C2957,Sheet2!$A$2:$C$471,3,FALSE)</f>
        <v>2020</v>
      </c>
      <c r="I2957" t="str">
        <f t="shared" si="462"/>
        <v>MON</v>
      </c>
      <c r="J2957">
        <f t="shared" si="469"/>
        <v>2</v>
      </c>
      <c r="K2957">
        <f>IF(ISERROR(VLOOKUP(A2957,Sheet3!$B$2:$B$72,1,FALSE)),0,1)</f>
        <v>0</v>
      </c>
      <c r="L2957">
        <f t="shared" si="463"/>
        <v>0</v>
      </c>
      <c r="N2957">
        <f t="shared" si="464"/>
        <v>2</v>
      </c>
      <c r="O2957">
        <f t="shared" si="460"/>
        <v>1</v>
      </c>
      <c r="P2957">
        <f t="shared" si="465"/>
        <v>2020</v>
      </c>
      <c r="Q2957" t="str">
        <f t="shared" si="466"/>
        <v>FEB</v>
      </c>
    </row>
    <row r="2958" spans="1:17" x14ac:dyDescent="0.25">
      <c r="A2958" s="1">
        <f t="shared" si="467"/>
        <v>43865</v>
      </c>
      <c r="B2958" s="1">
        <f>A2958-J2958+1</f>
        <v>43863</v>
      </c>
      <c r="C2958" s="1">
        <f t="shared" si="468"/>
        <v>43869</v>
      </c>
      <c r="D2958">
        <f>VLOOKUP(C2958,Sheet2!$A$2:$C$471,2,FALSE)</f>
        <v>6</v>
      </c>
      <c r="E2958">
        <f>VLOOKUP($C2958,Sheet2!$A$2:$D$471,4,FALSE)</f>
        <v>2</v>
      </c>
      <c r="F2958" t="str">
        <f>VLOOKUP(E2958,$W$2:$X$13,2,FALSE)</f>
        <v>FEB</v>
      </c>
      <c r="G2958">
        <f t="shared" si="461"/>
        <v>1</v>
      </c>
      <c r="H2958">
        <f>VLOOKUP($C2958,Sheet2!$A$2:$C$471,3,FALSE)</f>
        <v>2020</v>
      </c>
      <c r="I2958" t="str">
        <f t="shared" si="462"/>
        <v>TUE</v>
      </c>
      <c r="J2958">
        <f t="shared" si="469"/>
        <v>3</v>
      </c>
      <c r="K2958">
        <f>IF(ISERROR(VLOOKUP(A2958,Sheet3!$B$2:$B$72,1,FALSE)),0,1)</f>
        <v>0</v>
      </c>
      <c r="L2958">
        <f t="shared" si="463"/>
        <v>0</v>
      </c>
      <c r="N2958">
        <f t="shared" si="464"/>
        <v>2</v>
      </c>
      <c r="O2958">
        <f t="shared" si="460"/>
        <v>1</v>
      </c>
      <c r="P2958">
        <f t="shared" si="465"/>
        <v>2020</v>
      </c>
      <c r="Q2958" t="str">
        <f t="shared" si="466"/>
        <v>FEB</v>
      </c>
    </row>
    <row r="2959" spans="1:17" x14ac:dyDescent="0.25">
      <c r="A2959" s="1">
        <f t="shared" si="467"/>
        <v>43866</v>
      </c>
      <c r="B2959" s="1">
        <f>A2959-J2959+1</f>
        <v>43863</v>
      </c>
      <c r="C2959" s="1">
        <f t="shared" si="468"/>
        <v>43869</v>
      </c>
      <c r="D2959">
        <f>VLOOKUP(C2959,Sheet2!$A$2:$C$471,2,FALSE)</f>
        <v>6</v>
      </c>
      <c r="E2959">
        <f>VLOOKUP($C2959,Sheet2!$A$2:$D$471,4,FALSE)</f>
        <v>2</v>
      </c>
      <c r="F2959" t="str">
        <f>VLOOKUP(E2959,$W$2:$X$13,2,FALSE)</f>
        <v>FEB</v>
      </c>
      <c r="G2959">
        <f t="shared" si="461"/>
        <v>1</v>
      </c>
      <c r="H2959">
        <f>VLOOKUP($C2959,Sheet2!$A$2:$C$471,3,FALSE)</f>
        <v>2020</v>
      </c>
      <c r="I2959" t="str">
        <f t="shared" si="462"/>
        <v>WED</v>
      </c>
      <c r="J2959">
        <f t="shared" si="469"/>
        <v>4</v>
      </c>
      <c r="K2959">
        <f>IF(ISERROR(VLOOKUP(A2959,Sheet3!$B$2:$B$72,1,FALSE)),0,1)</f>
        <v>0</v>
      </c>
      <c r="L2959">
        <f t="shared" si="463"/>
        <v>0</v>
      </c>
      <c r="N2959">
        <f t="shared" si="464"/>
        <v>2</v>
      </c>
      <c r="O2959">
        <f t="shared" si="460"/>
        <v>1</v>
      </c>
      <c r="P2959">
        <f t="shared" si="465"/>
        <v>2020</v>
      </c>
      <c r="Q2959" t="str">
        <f t="shared" si="466"/>
        <v>FEB</v>
      </c>
    </row>
    <row r="2960" spans="1:17" x14ac:dyDescent="0.25">
      <c r="A2960" s="1">
        <f t="shared" si="467"/>
        <v>43867</v>
      </c>
      <c r="B2960" s="1">
        <f>A2960-J2960+1</f>
        <v>43863</v>
      </c>
      <c r="C2960" s="1">
        <f t="shared" si="468"/>
        <v>43869</v>
      </c>
      <c r="D2960">
        <f>VLOOKUP(C2960,Sheet2!$A$2:$C$471,2,FALSE)</f>
        <v>6</v>
      </c>
      <c r="E2960">
        <f>VLOOKUP($C2960,Sheet2!$A$2:$D$471,4,FALSE)</f>
        <v>2</v>
      </c>
      <c r="F2960" t="str">
        <f>VLOOKUP(E2960,$W$2:$X$13,2,FALSE)</f>
        <v>FEB</v>
      </c>
      <c r="G2960">
        <f t="shared" si="461"/>
        <v>1</v>
      </c>
      <c r="H2960">
        <f>VLOOKUP($C2960,Sheet2!$A$2:$C$471,3,FALSE)</f>
        <v>2020</v>
      </c>
      <c r="I2960" t="str">
        <f t="shared" si="462"/>
        <v>THU</v>
      </c>
      <c r="J2960">
        <f t="shared" si="469"/>
        <v>5</v>
      </c>
      <c r="K2960">
        <f>IF(ISERROR(VLOOKUP(A2960,Sheet3!$B$2:$B$72,1,FALSE)),0,1)</f>
        <v>0</v>
      </c>
      <c r="L2960">
        <f t="shared" si="463"/>
        <v>0</v>
      </c>
      <c r="N2960">
        <f t="shared" si="464"/>
        <v>2</v>
      </c>
      <c r="O2960">
        <f t="shared" si="460"/>
        <v>1</v>
      </c>
      <c r="P2960">
        <f t="shared" si="465"/>
        <v>2020</v>
      </c>
      <c r="Q2960" t="str">
        <f t="shared" si="466"/>
        <v>FEB</v>
      </c>
    </row>
    <row r="2961" spans="1:17" x14ac:dyDescent="0.25">
      <c r="A2961" s="1">
        <f t="shared" si="467"/>
        <v>43868</v>
      </c>
      <c r="B2961" s="1">
        <f>A2961-J2961+1</f>
        <v>43863</v>
      </c>
      <c r="C2961" s="1">
        <f t="shared" si="468"/>
        <v>43869</v>
      </c>
      <c r="D2961">
        <f>VLOOKUP(C2961,Sheet2!$A$2:$C$471,2,FALSE)</f>
        <v>6</v>
      </c>
      <c r="E2961">
        <f>VLOOKUP($C2961,Sheet2!$A$2:$D$471,4,FALSE)</f>
        <v>2</v>
      </c>
      <c r="F2961" t="str">
        <f>VLOOKUP(E2961,$W$2:$X$13,2,FALSE)</f>
        <v>FEB</v>
      </c>
      <c r="G2961">
        <f t="shared" si="461"/>
        <v>1</v>
      </c>
      <c r="H2961">
        <f>VLOOKUP($C2961,Sheet2!$A$2:$C$471,3,FALSE)</f>
        <v>2020</v>
      </c>
      <c r="I2961" t="str">
        <f t="shared" si="462"/>
        <v>FRI</v>
      </c>
      <c r="J2961">
        <f t="shared" si="469"/>
        <v>6</v>
      </c>
      <c r="K2961">
        <f>IF(ISERROR(VLOOKUP(A2961,Sheet3!$B$2:$B$72,1,FALSE)),0,1)</f>
        <v>0</v>
      </c>
      <c r="L2961">
        <f t="shared" si="463"/>
        <v>0</v>
      </c>
      <c r="N2961">
        <f t="shared" si="464"/>
        <v>2</v>
      </c>
      <c r="O2961">
        <f t="shared" si="460"/>
        <v>1</v>
      </c>
      <c r="P2961">
        <f t="shared" si="465"/>
        <v>2020</v>
      </c>
      <c r="Q2961" t="str">
        <f t="shared" si="466"/>
        <v>FEB</v>
      </c>
    </row>
    <row r="2962" spans="1:17" x14ac:dyDescent="0.25">
      <c r="A2962" s="1">
        <f t="shared" si="467"/>
        <v>43869</v>
      </c>
      <c r="B2962" s="1">
        <f>A2962-J2962+1</f>
        <v>43863</v>
      </c>
      <c r="C2962" s="1">
        <f t="shared" si="468"/>
        <v>43869</v>
      </c>
      <c r="D2962">
        <f>VLOOKUP(C2962,Sheet2!$A$2:$C$471,2,FALSE)</f>
        <v>6</v>
      </c>
      <c r="E2962">
        <f>VLOOKUP($C2962,Sheet2!$A$2:$D$471,4,FALSE)</f>
        <v>2</v>
      </c>
      <c r="F2962" t="str">
        <f>VLOOKUP(E2962,$W$2:$X$13,2,FALSE)</f>
        <v>FEB</v>
      </c>
      <c r="G2962">
        <f t="shared" si="461"/>
        <v>1</v>
      </c>
      <c r="H2962">
        <f>VLOOKUP($C2962,Sheet2!$A$2:$C$471,3,FALSE)</f>
        <v>2020</v>
      </c>
      <c r="I2962" t="str">
        <f t="shared" si="462"/>
        <v>SAT</v>
      </c>
      <c r="J2962">
        <f t="shared" si="469"/>
        <v>7</v>
      </c>
      <c r="K2962">
        <f>IF(ISERROR(VLOOKUP(A2962,Sheet3!$B$2:$B$72,1,FALSE)),0,1)</f>
        <v>0</v>
      </c>
      <c r="L2962">
        <f t="shared" si="463"/>
        <v>1</v>
      </c>
      <c r="N2962">
        <f t="shared" si="464"/>
        <v>2</v>
      </c>
      <c r="O2962">
        <f t="shared" si="460"/>
        <v>1</v>
      </c>
      <c r="P2962">
        <f t="shared" si="465"/>
        <v>2020</v>
      </c>
      <c r="Q2962" t="str">
        <f t="shared" si="466"/>
        <v>FEB</v>
      </c>
    </row>
    <row r="2963" spans="1:17" x14ac:dyDescent="0.25">
      <c r="A2963" s="1">
        <f t="shared" si="467"/>
        <v>43870</v>
      </c>
      <c r="B2963" s="1">
        <f>A2963-J2963+1</f>
        <v>43870</v>
      </c>
      <c r="C2963" s="1">
        <f t="shared" si="468"/>
        <v>43876</v>
      </c>
      <c r="D2963">
        <f>VLOOKUP(C2963,Sheet2!$A$2:$C$471,2,FALSE)</f>
        <v>7</v>
      </c>
      <c r="E2963">
        <f>VLOOKUP($C2963,Sheet2!$A$2:$D$471,4,FALSE)</f>
        <v>2</v>
      </c>
      <c r="F2963" t="str">
        <f>VLOOKUP(E2963,$W$2:$X$13,2,FALSE)</f>
        <v>FEB</v>
      </c>
      <c r="G2963">
        <f t="shared" si="461"/>
        <v>1</v>
      </c>
      <c r="H2963">
        <f>VLOOKUP($C2963,Sheet2!$A$2:$C$471,3,FALSE)</f>
        <v>2020</v>
      </c>
      <c r="I2963" t="str">
        <f t="shared" si="462"/>
        <v>SUN</v>
      </c>
      <c r="J2963">
        <f t="shared" si="469"/>
        <v>1</v>
      </c>
      <c r="K2963">
        <f>IF(ISERROR(VLOOKUP(A2963,Sheet3!$B$2:$B$72,1,FALSE)),0,1)</f>
        <v>0</v>
      </c>
      <c r="L2963">
        <f t="shared" si="463"/>
        <v>1</v>
      </c>
      <c r="N2963">
        <f t="shared" si="464"/>
        <v>2</v>
      </c>
      <c r="O2963">
        <f t="shared" si="460"/>
        <v>1</v>
      </c>
      <c r="P2963">
        <f t="shared" si="465"/>
        <v>2020</v>
      </c>
      <c r="Q2963" t="str">
        <f t="shared" si="466"/>
        <v>FEB</v>
      </c>
    </row>
    <row r="2964" spans="1:17" x14ac:dyDescent="0.25">
      <c r="A2964" s="1">
        <f t="shared" si="467"/>
        <v>43871</v>
      </c>
      <c r="B2964" s="1">
        <f>A2964-J2964+1</f>
        <v>43870</v>
      </c>
      <c r="C2964" s="1">
        <f t="shared" si="468"/>
        <v>43876</v>
      </c>
      <c r="D2964">
        <f>VLOOKUP(C2964,Sheet2!$A$2:$C$471,2,FALSE)</f>
        <v>7</v>
      </c>
      <c r="E2964">
        <f>VLOOKUP($C2964,Sheet2!$A$2:$D$471,4,FALSE)</f>
        <v>2</v>
      </c>
      <c r="F2964" t="str">
        <f>VLOOKUP(E2964,$W$2:$X$13,2,FALSE)</f>
        <v>FEB</v>
      </c>
      <c r="G2964">
        <f t="shared" si="461"/>
        <v>1</v>
      </c>
      <c r="H2964">
        <f>VLOOKUP($C2964,Sheet2!$A$2:$C$471,3,FALSE)</f>
        <v>2020</v>
      </c>
      <c r="I2964" t="str">
        <f t="shared" si="462"/>
        <v>MON</v>
      </c>
      <c r="J2964">
        <f t="shared" si="469"/>
        <v>2</v>
      </c>
      <c r="K2964">
        <f>IF(ISERROR(VLOOKUP(A2964,Sheet3!$B$2:$B$72,1,FALSE)),0,1)</f>
        <v>0</v>
      </c>
      <c r="L2964">
        <f t="shared" si="463"/>
        <v>0</v>
      </c>
      <c r="N2964">
        <f t="shared" si="464"/>
        <v>2</v>
      </c>
      <c r="O2964">
        <f t="shared" si="460"/>
        <v>1</v>
      </c>
      <c r="P2964">
        <f t="shared" si="465"/>
        <v>2020</v>
      </c>
      <c r="Q2964" t="str">
        <f t="shared" si="466"/>
        <v>FEB</v>
      </c>
    </row>
    <row r="2965" spans="1:17" x14ac:dyDescent="0.25">
      <c r="A2965" s="1">
        <f t="shared" si="467"/>
        <v>43872</v>
      </c>
      <c r="B2965" s="1">
        <f>A2965-J2965+1</f>
        <v>43870</v>
      </c>
      <c r="C2965" s="1">
        <f t="shared" si="468"/>
        <v>43876</v>
      </c>
      <c r="D2965">
        <f>VLOOKUP(C2965,Sheet2!$A$2:$C$471,2,FALSE)</f>
        <v>7</v>
      </c>
      <c r="E2965">
        <f>VLOOKUP($C2965,Sheet2!$A$2:$D$471,4,FALSE)</f>
        <v>2</v>
      </c>
      <c r="F2965" t="str">
        <f>VLOOKUP(E2965,$W$2:$X$13,2,FALSE)</f>
        <v>FEB</v>
      </c>
      <c r="G2965">
        <f t="shared" si="461"/>
        <v>1</v>
      </c>
      <c r="H2965">
        <f>VLOOKUP($C2965,Sheet2!$A$2:$C$471,3,FALSE)</f>
        <v>2020</v>
      </c>
      <c r="I2965" t="str">
        <f t="shared" si="462"/>
        <v>TUE</v>
      </c>
      <c r="J2965">
        <f t="shared" si="469"/>
        <v>3</v>
      </c>
      <c r="K2965">
        <f>IF(ISERROR(VLOOKUP(A2965,Sheet3!$B$2:$B$72,1,FALSE)),0,1)</f>
        <v>0</v>
      </c>
      <c r="L2965">
        <f t="shared" si="463"/>
        <v>0</v>
      </c>
      <c r="N2965">
        <f t="shared" si="464"/>
        <v>2</v>
      </c>
      <c r="O2965">
        <f t="shared" si="460"/>
        <v>1</v>
      </c>
      <c r="P2965">
        <f t="shared" si="465"/>
        <v>2020</v>
      </c>
      <c r="Q2965" t="str">
        <f t="shared" si="466"/>
        <v>FEB</v>
      </c>
    </row>
    <row r="2966" spans="1:17" x14ac:dyDescent="0.25">
      <c r="A2966" s="1">
        <f t="shared" si="467"/>
        <v>43873</v>
      </c>
      <c r="B2966" s="1">
        <f>A2966-J2966+1</f>
        <v>43870</v>
      </c>
      <c r="C2966" s="1">
        <f t="shared" si="468"/>
        <v>43876</v>
      </c>
      <c r="D2966">
        <f>VLOOKUP(C2966,Sheet2!$A$2:$C$471,2,FALSE)</f>
        <v>7</v>
      </c>
      <c r="E2966">
        <f>VLOOKUP($C2966,Sheet2!$A$2:$D$471,4,FALSE)</f>
        <v>2</v>
      </c>
      <c r="F2966" t="str">
        <f>VLOOKUP(E2966,$W$2:$X$13,2,FALSE)</f>
        <v>FEB</v>
      </c>
      <c r="G2966">
        <f t="shared" si="461"/>
        <v>1</v>
      </c>
      <c r="H2966">
        <f>VLOOKUP($C2966,Sheet2!$A$2:$C$471,3,FALSE)</f>
        <v>2020</v>
      </c>
      <c r="I2966" t="str">
        <f t="shared" si="462"/>
        <v>WED</v>
      </c>
      <c r="J2966">
        <f t="shared" si="469"/>
        <v>4</v>
      </c>
      <c r="K2966">
        <f>IF(ISERROR(VLOOKUP(A2966,Sheet3!$B$2:$B$72,1,FALSE)),0,1)</f>
        <v>0</v>
      </c>
      <c r="L2966">
        <f t="shared" si="463"/>
        <v>0</v>
      </c>
      <c r="N2966">
        <f t="shared" si="464"/>
        <v>2</v>
      </c>
      <c r="O2966">
        <f t="shared" si="460"/>
        <v>1</v>
      </c>
      <c r="P2966">
        <f t="shared" si="465"/>
        <v>2020</v>
      </c>
      <c r="Q2966" t="str">
        <f t="shared" si="466"/>
        <v>FEB</v>
      </c>
    </row>
    <row r="2967" spans="1:17" x14ac:dyDescent="0.25">
      <c r="A2967" s="1">
        <f t="shared" si="467"/>
        <v>43874</v>
      </c>
      <c r="B2967" s="1">
        <f>A2967-J2967+1</f>
        <v>43870</v>
      </c>
      <c r="C2967" s="1">
        <f t="shared" si="468"/>
        <v>43876</v>
      </c>
      <c r="D2967">
        <f>VLOOKUP(C2967,Sheet2!$A$2:$C$471,2,FALSE)</f>
        <v>7</v>
      </c>
      <c r="E2967">
        <f>VLOOKUP($C2967,Sheet2!$A$2:$D$471,4,FALSE)</f>
        <v>2</v>
      </c>
      <c r="F2967" t="str">
        <f>VLOOKUP(E2967,$W$2:$X$13,2,FALSE)</f>
        <v>FEB</v>
      </c>
      <c r="G2967">
        <f t="shared" si="461"/>
        <v>1</v>
      </c>
      <c r="H2967">
        <f>VLOOKUP($C2967,Sheet2!$A$2:$C$471,3,FALSE)</f>
        <v>2020</v>
      </c>
      <c r="I2967" t="str">
        <f t="shared" si="462"/>
        <v>THU</v>
      </c>
      <c r="J2967">
        <f t="shared" si="469"/>
        <v>5</v>
      </c>
      <c r="K2967">
        <f>IF(ISERROR(VLOOKUP(A2967,Sheet3!$B$2:$B$72,1,FALSE)),0,1)</f>
        <v>0</v>
      </c>
      <c r="L2967">
        <f t="shared" si="463"/>
        <v>0</v>
      </c>
      <c r="N2967">
        <f t="shared" si="464"/>
        <v>2</v>
      </c>
      <c r="O2967">
        <f t="shared" si="460"/>
        <v>1</v>
      </c>
      <c r="P2967">
        <f t="shared" si="465"/>
        <v>2020</v>
      </c>
      <c r="Q2967" t="str">
        <f t="shared" si="466"/>
        <v>FEB</v>
      </c>
    </row>
    <row r="2968" spans="1:17" x14ac:dyDescent="0.25">
      <c r="A2968" s="1">
        <f t="shared" si="467"/>
        <v>43875</v>
      </c>
      <c r="B2968" s="1">
        <f>A2968-J2968+1</f>
        <v>43870</v>
      </c>
      <c r="C2968" s="1">
        <f t="shared" si="468"/>
        <v>43876</v>
      </c>
      <c r="D2968">
        <f>VLOOKUP(C2968,Sheet2!$A$2:$C$471,2,FALSE)</f>
        <v>7</v>
      </c>
      <c r="E2968">
        <f>VLOOKUP($C2968,Sheet2!$A$2:$D$471,4,FALSE)</f>
        <v>2</v>
      </c>
      <c r="F2968" t="str">
        <f>VLOOKUP(E2968,$W$2:$X$13,2,FALSE)</f>
        <v>FEB</v>
      </c>
      <c r="G2968">
        <f t="shared" si="461"/>
        <v>1</v>
      </c>
      <c r="H2968">
        <f>VLOOKUP($C2968,Sheet2!$A$2:$C$471,3,FALSE)</f>
        <v>2020</v>
      </c>
      <c r="I2968" t="str">
        <f t="shared" si="462"/>
        <v>FRI</v>
      </c>
      <c r="J2968">
        <f t="shared" si="469"/>
        <v>6</v>
      </c>
      <c r="K2968">
        <f>IF(ISERROR(VLOOKUP(A2968,Sheet3!$B$2:$B$72,1,FALSE)),0,1)</f>
        <v>0</v>
      </c>
      <c r="L2968">
        <f t="shared" si="463"/>
        <v>0</v>
      </c>
      <c r="N2968">
        <f t="shared" si="464"/>
        <v>2</v>
      </c>
      <c r="O2968">
        <f t="shared" si="460"/>
        <v>1</v>
      </c>
      <c r="P2968">
        <f t="shared" si="465"/>
        <v>2020</v>
      </c>
      <c r="Q2968" t="str">
        <f t="shared" si="466"/>
        <v>FEB</v>
      </c>
    </row>
    <row r="2969" spans="1:17" x14ac:dyDescent="0.25">
      <c r="A2969" s="1">
        <f t="shared" si="467"/>
        <v>43876</v>
      </c>
      <c r="B2969" s="1">
        <f>A2969-J2969+1</f>
        <v>43870</v>
      </c>
      <c r="C2969" s="1">
        <f t="shared" si="468"/>
        <v>43876</v>
      </c>
      <c r="D2969">
        <f>VLOOKUP(C2969,Sheet2!$A$2:$C$471,2,FALSE)</f>
        <v>7</v>
      </c>
      <c r="E2969">
        <f>VLOOKUP($C2969,Sheet2!$A$2:$D$471,4,FALSE)</f>
        <v>2</v>
      </c>
      <c r="F2969" t="str">
        <f>VLOOKUP(E2969,$W$2:$X$13,2,FALSE)</f>
        <v>FEB</v>
      </c>
      <c r="G2969">
        <f t="shared" si="461"/>
        <v>1</v>
      </c>
      <c r="H2969">
        <f>VLOOKUP($C2969,Sheet2!$A$2:$C$471,3,FALSE)</f>
        <v>2020</v>
      </c>
      <c r="I2969" t="str">
        <f t="shared" si="462"/>
        <v>SAT</v>
      </c>
      <c r="J2969">
        <f t="shared" si="469"/>
        <v>7</v>
      </c>
      <c r="K2969">
        <f>IF(ISERROR(VLOOKUP(A2969,Sheet3!$B$2:$B$72,1,FALSE)),0,1)</f>
        <v>0</v>
      </c>
      <c r="L2969">
        <f t="shared" si="463"/>
        <v>1</v>
      </c>
      <c r="N2969">
        <f t="shared" si="464"/>
        <v>2</v>
      </c>
      <c r="O2969">
        <f t="shared" si="460"/>
        <v>1</v>
      </c>
      <c r="P2969">
        <f t="shared" si="465"/>
        <v>2020</v>
      </c>
      <c r="Q2969" t="str">
        <f t="shared" si="466"/>
        <v>FEB</v>
      </c>
    </row>
    <row r="2970" spans="1:17" x14ac:dyDescent="0.25">
      <c r="A2970" s="1">
        <f t="shared" si="467"/>
        <v>43877</v>
      </c>
      <c r="B2970" s="1">
        <f>A2970-J2970+1</f>
        <v>43877</v>
      </c>
      <c r="C2970" s="1">
        <f t="shared" si="468"/>
        <v>43883</v>
      </c>
      <c r="D2970">
        <f>VLOOKUP(C2970,Sheet2!$A$2:$C$471,2,FALSE)</f>
        <v>8</v>
      </c>
      <c r="E2970">
        <f>VLOOKUP($C2970,Sheet2!$A$2:$D$471,4,FALSE)</f>
        <v>2</v>
      </c>
      <c r="F2970" t="str">
        <f>VLOOKUP(E2970,$W$2:$X$13,2,FALSE)</f>
        <v>FEB</v>
      </c>
      <c r="G2970">
        <f t="shared" si="461"/>
        <v>1</v>
      </c>
      <c r="H2970">
        <f>VLOOKUP($C2970,Sheet2!$A$2:$C$471,3,FALSE)</f>
        <v>2020</v>
      </c>
      <c r="I2970" t="str">
        <f t="shared" si="462"/>
        <v>SUN</v>
      </c>
      <c r="J2970">
        <f t="shared" si="469"/>
        <v>1</v>
      </c>
      <c r="K2970">
        <f>IF(ISERROR(VLOOKUP(A2970,Sheet3!$B$2:$B$72,1,FALSE)),0,1)</f>
        <v>0</v>
      </c>
      <c r="L2970">
        <f t="shared" si="463"/>
        <v>1</v>
      </c>
      <c r="N2970">
        <f t="shared" si="464"/>
        <v>2</v>
      </c>
      <c r="O2970">
        <f t="shared" si="460"/>
        <v>1</v>
      </c>
      <c r="P2970">
        <f t="shared" si="465"/>
        <v>2020</v>
      </c>
      <c r="Q2970" t="str">
        <f t="shared" si="466"/>
        <v>FEB</v>
      </c>
    </row>
    <row r="2971" spans="1:17" x14ac:dyDescent="0.25">
      <c r="A2971" s="1">
        <f t="shared" si="467"/>
        <v>43878</v>
      </c>
      <c r="B2971" s="1">
        <f>A2971-J2971+1</f>
        <v>43877</v>
      </c>
      <c r="C2971" s="1">
        <f t="shared" si="468"/>
        <v>43883</v>
      </c>
      <c r="D2971">
        <f>VLOOKUP(C2971,Sheet2!$A$2:$C$471,2,FALSE)</f>
        <v>8</v>
      </c>
      <c r="E2971">
        <f>VLOOKUP($C2971,Sheet2!$A$2:$D$471,4,FALSE)</f>
        <v>2</v>
      </c>
      <c r="F2971" t="str">
        <f>VLOOKUP(E2971,$W$2:$X$13,2,FALSE)</f>
        <v>FEB</v>
      </c>
      <c r="G2971">
        <f t="shared" si="461"/>
        <v>1</v>
      </c>
      <c r="H2971">
        <f>VLOOKUP($C2971,Sheet2!$A$2:$C$471,3,FALSE)</f>
        <v>2020</v>
      </c>
      <c r="I2971" t="str">
        <f t="shared" si="462"/>
        <v>MON</v>
      </c>
      <c r="J2971">
        <f t="shared" si="469"/>
        <v>2</v>
      </c>
      <c r="K2971">
        <f>IF(ISERROR(VLOOKUP(A2971,Sheet3!$B$2:$B$72,1,FALSE)),0,1)</f>
        <v>1</v>
      </c>
      <c r="L2971">
        <f t="shared" si="463"/>
        <v>0</v>
      </c>
      <c r="N2971">
        <f t="shared" si="464"/>
        <v>2</v>
      </c>
      <c r="O2971">
        <f t="shared" si="460"/>
        <v>1</v>
      </c>
      <c r="P2971">
        <f t="shared" si="465"/>
        <v>2020</v>
      </c>
      <c r="Q2971" t="str">
        <f t="shared" si="466"/>
        <v>FEB</v>
      </c>
    </row>
    <row r="2972" spans="1:17" x14ac:dyDescent="0.25">
      <c r="A2972" s="1">
        <f t="shared" si="467"/>
        <v>43879</v>
      </c>
      <c r="B2972" s="1">
        <f>A2972-J2972+1</f>
        <v>43877</v>
      </c>
      <c r="C2972" s="1">
        <f t="shared" si="468"/>
        <v>43883</v>
      </c>
      <c r="D2972">
        <f>VLOOKUP(C2972,Sheet2!$A$2:$C$471,2,FALSE)</f>
        <v>8</v>
      </c>
      <c r="E2972">
        <f>VLOOKUP($C2972,Sheet2!$A$2:$D$471,4,FALSE)</f>
        <v>2</v>
      </c>
      <c r="F2972" t="str">
        <f>VLOOKUP(E2972,$W$2:$X$13,2,FALSE)</f>
        <v>FEB</v>
      </c>
      <c r="G2972">
        <f t="shared" si="461"/>
        <v>1</v>
      </c>
      <c r="H2972">
        <f>VLOOKUP($C2972,Sheet2!$A$2:$C$471,3,FALSE)</f>
        <v>2020</v>
      </c>
      <c r="I2972" t="str">
        <f t="shared" si="462"/>
        <v>TUE</v>
      </c>
      <c r="J2972">
        <f t="shared" si="469"/>
        <v>3</v>
      </c>
      <c r="K2972">
        <f>IF(ISERROR(VLOOKUP(A2972,Sheet3!$B$2:$B$72,1,FALSE)),0,1)</f>
        <v>0</v>
      </c>
      <c r="L2972">
        <f t="shared" si="463"/>
        <v>0</v>
      </c>
      <c r="N2972">
        <f t="shared" si="464"/>
        <v>2</v>
      </c>
      <c r="O2972">
        <f t="shared" si="460"/>
        <v>1</v>
      </c>
      <c r="P2972">
        <f t="shared" si="465"/>
        <v>2020</v>
      </c>
      <c r="Q2972" t="str">
        <f t="shared" si="466"/>
        <v>FEB</v>
      </c>
    </row>
    <row r="2973" spans="1:17" x14ac:dyDescent="0.25">
      <c r="A2973" s="1">
        <f t="shared" si="467"/>
        <v>43880</v>
      </c>
      <c r="B2973" s="1">
        <f>A2973-J2973+1</f>
        <v>43877</v>
      </c>
      <c r="C2973" s="1">
        <f t="shared" si="468"/>
        <v>43883</v>
      </c>
      <c r="D2973">
        <f>VLOOKUP(C2973,Sheet2!$A$2:$C$471,2,FALSE)</f>
        <v>8</v>
      </c>
      <c r="E2973">
        <f>VLOOKUP($C2973,Sheet2!$A$2:$D$471,4,FALSE)</f>
        <v>2</v>
      </c>
      <c r="F2973" t="str">
        <f>VLOOKUP(E2973,$W$2:$X$13,2,FALSE)</f>
        <v>FEB</v>
      </c>
      <c r="G2973">
        <f t="shared" si="461"/>
        <v>1</v>
      </c>
      <c r="H2973">
        <f>VLOOKUP($C2973,Sheet2!$A$2:$C$471,3,FALSE)</f>
        <v>2020</v>
      </c>
      <c r="I2973" t="str">
        <f t="shared" si="462"/>
        <v>WED</v>
      </c>
      <c r="J2973">
        <f t="shared" si="469"/>
        <v>4</v>
      </c>
      <c r="K2973">
        <f>IF(ISERROR(VLOOKUP(A2973,Sheet3!$B$2:$B$72,1,FALSE)),0,1)</f>
        <v>0</v>
      </c>
      <c r="L2973">
        <f t="shared" si="463"/>
        <v>0</v>
      </c>
      <c r="N2973">
        <f t="shared" si="464"/>
        <v>2</v>
      </c>
      <c r="O2973">
        <f t="shared" si="460"/>
        <v>1</v>
      </c>
      <c r="P2973">
        <f t="shared" si="465"/>
        <v>2020</v>
      </c>
      <c r="Q2973" t="str">
        <f t="shared" si="466"/>
        <v>FEB</v>
      </c>
    </row>
    <row r="2974" spans="1:17" x14ac:dyDescent="0.25">
      <c r="A2974" s="1">
        <f t="shared" si="467"/>
        <v>43881</v>
      </c>
      <c r="B2974" s="1">
        <f>A2974-J2974+1</f>
        <v>43877</v>
      </c>
      <c r="C2974" s="1">
        <f t="shared" si="468"/>
        <v>43883</v>
      </c>
      <c r="D2974">
        <f>VLOOKUP(C2974,Sheet2!$A$2:$C$471,2,FALSE)</f>
        <v>8</v>
      </c>
      <c r="E2974">
        <f>VLOOKUP($C2974,Sheet2!$A$2:$D$471,4,FALSE)</f>
        <v>2</v>
      </c>
      <c r="F2974" t="str">
        <f>VLOOKUP(E2974,$W$2:$X$13,2,FALSE)</f>
        <v>FEB</v>
      </c>
      <c r="G2974">
        <f t="shared" si="461"/>
        <v>1</v>
      </c>
      <c r="H2974">
        <f>VLOOKUP($C2974,Sheet2!$A$2:$C$471,3,FALSE)</f>
        <v>2020</v>
      </c>
      <c r="I2974" t="str">
        <f t="shared" si="462"/>
        <v>THU</v>
      </c>
      <c r="J2974">
        <f t="shared" si="469"/>
        <v>5</v>
      </c>
      <c r="K2974">
        <f>IF(ISERROR(VLOOKUP(A2974,Sheet3!$B$2:$B$72,1,FALSE)),0,1)</f>
        <v>0</v>
      </c>
      <c r="L2974">
        <f t="shared" si="463"/>
        <v>0</v>
      </c>
      <c r="N2974">
        <f t="shared" si="464"/>
        <v>2</v>
      </c>
      <c r="O2974">
        <f t="shared" si="460"/>
        <v>1</v>
      </c>
      <c r="P2974">
        <f t="shared" si="465"/>
        <v>2020</v>
      </c>
      <c r="Q2974" t="str">
        <f t="shared" si="466"/>
        <v>FEB</v>
      </c>
    </row>
    <row r="2975" spans="1:17" x14ac:dyDescent="0.25">
      <c r="A2975" s="1">
        <f t="shared" si="467"/>
        <v>43882</v>
      </c>
      <c r="B2975" s="1">
        <f>A2975-J2975+1</f>
        <v>43877</v>
      </c>
      <c r="C2975" s="1">
        <f t="shared" si="468"/>
        <v>43883</v>
      </c>
      <c r="D2975">
        <f>VLOOKUP(C2975,Sheet2!$A$2:$C$471,2,FALSE)</f>
        <v>8</v>
      </c>
      <c r="E2975">
        <f>VLOOKUP($C2975,Sheet2!$A$2:$D$471,4,FALSE)</f>
        <v>2</v>
      </c>
      <c r="F2975" t="str">
        <f>VLOOKUP(E2975,$W$2:$X$13,2,FALSE)</f>
        <v>FEB</v>
      </c>
      <c r="G2975">
        <f t="shared" si="461"/>
        <v>1</v>
      </c>
      <c r="H2975">
        <f>VLOOKUP($C2975,Sheet2!$A$2:$C$471,3,FALSE)</f>
        <v>2020</v>
      </c>
      <c r="I2975" t="str">
        <f t="shared" si="462"/>
        <v>FRI</v>
      </c>
      <c r="J2975">
        <f t="shared" si="469"/>
        <v>6</v>
      </c>
      <c r="K2975">
        <f>IF(ISERROR(VLOOKUP(A2975,Sheet3!$B$2:$B$72,1,FALSE)),0,1)</f>
        <v>0</v>
      </c>
      <c r="L2975">
        <f t="shared" si="463"/>
        <v>0</v>
      </c>
      <c r="N2975">
        <f t="shared" si="464"/>
        <v>2</v>
      </c>
      <c r="O2975">
        <f t="shared" si="460"/>
        <v>1</v>
      </c>
      <c r="P2975">
        <f t="shared" si="465"/>
        <v>2020</v>
      </c>
      <c r="Q2975" t="str">
        <f t="shared" si="466"/>
        <v>FEB</v>
      </c>
    </row>
    <row r="2976" spans="1:17" x14ac:dyDescent="0.25">
      <c r="A2976" s="1">
        <f t="shared" si="467"/>
        <v>43883</v>
      </c>
      <c r="B2976" s="1">
        <f>A2976-J2976+1</f>
        <v>43877</v>
      </c>
      <c r="C2976" s="1">
        <f t="shared" si="468"/>
        <v>43883</v>
      </c>
      <c r="D2976">
        <f>VLOOKUP(C2976,Sheet2!$A$2:$C$471,2,FALSE)</f>
        <v>8</v>
      </c>
      <c r="E2976">
        <f>VLOOKUP($C2976,Sheet2!$A$2:$D$471,4,FALSE)</f>
        <v>2</v>
      </c>
      <c r="F2976" t="str">
        <f>VLOOKUP(E2976,$W$2:$X$13,2,FALSE)</f>
        <v>FEB</v>
      </c>
      <c r="G2976">
        <f t="shared" si="461"/>
        <v>1</v>
      </c>
      <c r="H2976">
        <f>VLOOKUP($C2976,Sheet2!$A$2:$C$471,3,FALSE)</f>
        <v>2020</v>
      </c>
      <c r="I2976" t="str">
        <f t="shared" si="462"/>
        <v>SAT</v>
      </c>
      <c r="J2976">
        <f t="shared" si="469"/>
        <v>7</v>
      </c>
      <c r="K2976">
        <f>IF(ISERROR(VLOOKUP(A2976,Sheet3!$B$2:$B$72,1,FALSE)),0,1)</f>
        <v>0</v>
      </c>
      <c r="L2976">
        <f t="shared" si="463"/>
        <v>1</v>
      </c>
      <c r="N2976">
        <f t="shared" si="464"/>
        <v>2</v>
      </c>
      <c r="O2976">
        <f t="shared" si="460"/>
        <v>1</v>
      </c>
      <c r="P2976">
        <f t="shared" si="465"/>
        <v>2020</v>
      </c>
      <c r="Q2976" t="str">
        <f t="shared" si="466"/>
        <v>FEB</v>
      </c>
    </row>
    <row r="2977" spans="1:17" x14ac:dyDescent="0.25">
      <c r="A2977" s="1">
        <f t="shared" si="467"/>
        <v>43884</v>
      </c>
      <c r="B2977" s="1">
        <f>A2977-J2977+1</f>
        <v>43884</v>
      </c>
      <c r="C2977" s="1">
        <f t="shared" si="468"/>
        <v>43890</v>
      </c>
      <c r="D2977">
        <f>VLOOKUP(C2977,Sheet2!$A$2:$C$471,2,FALSE)</f>
        <v>9</v>
      </c>
      <c r="E2977">
        <f>VLOOKUP($C2977,Sheet2!$A$2:$D$471,4,FALSE)</f>
        <v>3</v>
      </c>
      <c r="F2977" t="str">
        <f>VLOOKUP(E2977,$W$2:$X$13,2,FALSE)</f>
        <v>MAR</v>
      </c>
      <c r="G2977">
        <f t="shared" si="461"/>
        <v>1</v>
      </c>
      <c r="H2977">
        <f>VLOOKUP($C2977,Sheet2!$A$2:$C$471,3,FALSE)</f>
        <v>2020</v>
      </c>
      <c r="I2977" t="str">
        <f t="shared" si="462"/>
        <v>SUN</v>
      </c>
      <c r="J2977">
        <f t="shared" si="469"/>
        <v>1</v>
      </c>
      <c r="K2977">
        <f>IF(ISERROR(VLOOKUP(A2977,Sheet3!$B$2:$B$72,1,FALSE)),0,1)</f>
        <v>0</v>
      </c>
      <c r="L2977">
        <f t="shared" si="463"/>
        <v>1</v>
      </c>
      <c r="N2977">
        <f t="shared" si="464"/>
        <v>2</v>
      </c>
      <c r="O2977">
        <f t="shared" si="460"/>
        <v>1</v>
      </c>
      <c r="P2977">
        <f t="shared" si="465"/>
        <v>2020</v>
      </c>
      <c r="Q2977" t="str">
        <f t="shared" si="466"/>
        <v>FEB</v>
      </c>
    </row>
    <row r="2978" spans="1:17" x14ac:dyDescent="0.25">
      <c r="A2978" s="1">
        <f t="shared" si="467"/>
        <v>43885</v>
      </c>
      <c r="B2978" s="1">
        <f>A2978-J2978+1</f>
        <v>43884</v>
      </c>
      <c r="C2978" s="1">
        <f t="shared" si="468"/>
        <v>43890</v>
      </c>
      <c r="D2978">
        <f>VLOOKUP(C2978,Sheet2!$A$2:$C$471,2,FALSE)</f>
        <v>9</v>
      </c>
      <c r="E2978">
        <f>VLOOKUP($C2978,Sheet2!$A$2:$D$471,4,FALSE)</f>
        <v>3</v>
      </c>
      <c r="F2978" t="str">
        <f>VLOOKUP(E2978,$W$2:$X$13,2,FALSE)</f>
        <v>MAR</v>
      </c>
      <c r="G2978">
        <f t="shared" si="461"/>
        <v>1</v>
      </c>
      <c r="H2978">
        <f>VLOOKUP($C2978,Sheet2!$A$2:$C$471,3,FALSE)</f>
        <v>2020</v>
      </c>
      <c r="I2978" t="str">
        <f t="shared" si="462"/>
        <v>MON</v>
      </c>
      <c r="J2978">
        <f t="shared" si="469"/>
        <v>2</v>
      </c>
      <c r="K2978">
        <f>IF(ISERROR(VLOOKUP(A2978,Sheet3!$B$2:$B$72,1,FALSE)),0,1)</f>
        <v>0</v>
      </c>
      <c r="L2978">
        <f t="shared" si="463"/>
        <v>0</v>
      </c>
      <c r="N2978">
        <f t="shared" si="464"/>
        <v>2</v>
      </c>
      <c r="O2978">
        <f t="shared" si="460"/>
        <v>1</v>
      </c>
      <c r="P2978">
        <f t="shared" si="465"/>
        <v>2020</v>
      </c>
      <c r="Q2978" t="str">
        <f t="shared" si="466"/>
        <v>FEB</v>
      </c>
    </row>
    <row r="2979" spans="1:17" x14ac:dyDescent="0.25">
      <c r="A2979" s="1">
        <f t="shared" si="467"/>
        <v>43886</v>
      </c>
      <c r="B2979" s="1">
        <f>A2979-J2979+1</f>
        <v>43884</v>
      </c>
      <c r="C2979" s="1">
        <f t="shared" si="468"/>
        <v>43890</v>
      </c>
      <c r="D2979">
        <f>VLOOKUP(C2979,Sheet2!$A$2:$C$471,2,FALSE)</f>
        <v>9</v>
      </c>
      <c r="E2979">
        <f>VLOOKUP($C2979,Sheet2!$A$2:$D$471,4,FALSE)</f>
        <v>3</v>
      </c>
      <c r="F2979" t="str">
        <f>VLOOKUP(E2979,$W$2:$X$13,2,FALSE)</f>
        <v>MAR</v>
      </c>
      <c r="G2979">
        <f t="shared" si="461"/>
        <v>1</v>
      </c>
      <c r="H2979">
        <f>VLOOKUP($C2979,Sheet2!$A$2:$C$471,3,FALSE)</f>
        <v>2020</v>
      </c>
      <c r="I2979" t="str">
        <f t="shared" si="462"/>
        <v>TUE</v>
      </c>
      <c r="J2979">
        <f t="shared" si="469"/>
        <v>3</v>
      </c>
      <c r="K2979">
        <f>IF(ISERROR(VLOOKUP(A2979,Sheet3!$B$2:$B$72,1,FALSE)),0,1)</f>
        <v>0</v>
      </c>
      <c r="L2979">
        <f t="shared" si="463"/>
        <v>0</v>
      </c>
      <c r="N2979">
        <f t="shared" si="464"/>
        <v>2</v>
      </c>
      <c r="O2979">
        <f t="shared" si="460"/>
        <v>1</v>
      </c>
      <c r="P2979">
        <f t="shared" si="465"/>
        <v>2020</v>
      </c>
      <c r="Q2979" t="str">
        <f t="shared" si="466"/>
        <v>FEB</v>
      </c>
    </row>
    <row r="2980" spans="1:17" x14ac:dyDescent="0.25">
      <c r="A2980" s="1">
        <f t="shared" si="467"/>
        <v>43887</v>
      </c>
      <c r="B2980" s="1">
        <f>A2980-J2980+1</f>
        <v>43884</v>
      </c>
      <c r="C2980" s="1">
        <f t="shared" si="468"/>
        <v>43890</v>
      </c>
      <c r="D2980">
        <f>VLOOKUP(C2980,Sheet2!$A$2:$C$471,2,FALSE)</f>
        <v>9</v>
      </c>
      <c r="E2980">
        <f>VLOOKUP($C2980,Sheet2!$A$2:$D$471,4,FALSE)</f>
        <v>3</v>
      </c>
      <c r="F2980" t="str">
        <f>VLOOKUP(E2980,$W$2:$X$13,2,FALSE)</f>
        <v>MAR</v>
      </c>
      <c r="G2980">
        <f t="shared" si="461"/>
        <v>1</v>
      </c>
      <c r="H2980">
        <f>VLOOKUP($C2980,Sheet2!$A$2:$C$471,3,FALSE)</f>
        <v>2020</v>
      </c>
      <c r="I2980" t="str">
        <f t="shared" si="462"/>
        <v>WED</v>
      </c>
      <c r="J2980">
        <f t="shared" si="469"/>
        <v>4</v>
      </c>
      <c r="K2980">
        <f>IF(ISERROR(VLOOKUP(A2980,Sheet3!$B$2:$B$72,1,FALSE)),0,1)</f>
        <v>0</v>
      </c>
      <c r="L2980">
        <f t="shared" si="463"/>
        <v>0</v>
      </c>
      <c r="N2980">
        <f t="shared" si="464"/>
        <v>2</v>
      </c>
      <c r="O2980">
        <f t="shared" si="460"/>
        <v>1</v>
      </c>
      <c r="P2980">
        <f t="shared" si="465"/>
        <v>2020</v>
      </c>
      <c r="Q2980" t="str">
        <f t="shared" si="466"/>
        <v>FEB</v>
      </c>
    </row>
    <row r="2981" spans="1:17" x14ac:dyDescent="0.25">
      <c r="A2981" s="1">
        <f t="shared" si="467"/>
        <v>43888</v>
      </c>
      <c r="B2981" s="1">
        <f>A2981-J2981+1</f>
        <v>43884</v>
      </c>
      <c r="C2981" s="1">
        <f t="shared" si="468"/>
        <v>43890</v>
      </c>
      <c r="D2981">
        <f>VLOOKUP(C2981,Sheet2!$A$2:$C$471,2,FALSE)</f>
        <v>9</v>
      </c>
      <c r="E2981">
        <f>VLOOKUP($C2981,Sheet2!$A$2:$D$471,4,FALSE)</f>
        <v>3</v>
      </c>
      <c r="F2981" t="str">
        <f>VLOOKUP(E2981,$W$2:$X$13,2,FALSE)</f>
        <v>MAR</v>
      </c>
      <c r="G2981">
        <f t="shared" si="461"/>
        <v>1</v>
      </c>
      <c r="H2981">
        <f>VLOOKUP($C2981,Sheet2!$A$2:$C$471,3,FALSE)</f>
        <v>2020</v>
      </c>
      <c r="I2981" t="str">
        <f t="shared" si="462"/>
        <v>THU</v>
      </c>
      <c r="J2981">
        <f t="shared" si="469"/>
        <v>5</v>
      </c>
      <c r="K2981">
        <f>IF(ISERROR(VLOOKUP(A2981,Sheet3!$B$2:$B$72,1,FALSE)),0,1)</f>
        <v>0</v>
      </c>
      <c r="L2981">
        <f t="shared" si="463"/>
        <v>0</v>
      </c>
      <c r="N2981">
        <f t="shared" si="464"/>
        <v>2</v>
      </c>
      <c r="O2981">
        <f t="shared" si="460"/>
        <v>1</v>
      </c>
      <c r="P2981">
        <f t="shared" si="465"/>
        <v>2020</v>
      </c>
      <c r="Q2981" t="str">
        <f t="shared" si="466"/>
        <v>FEB</v>
      </c>
    </row>
    <row r="2982" spans="1:17" x14ac:dyDescent="0.25">
      <c r="A2982" s="1">
        <f t="shared" si="467"/>
        <v>43889</v>
      </c>
      <c r="B2982" s="1">
        <f>A2982-J2982+1</f>
        <v>43884</v>
      </c>
      <c r="C2982" s="1">
        <f t="shared" si="468"/>
        <v>43890</v>
      </c>
      <c r="D2982">
        <f>VLOOKUP(C2982,Sheet2!$A$2:$C$471,2,FALSE)</f>
        <v>9</v>
      </c>
      <c r="E2982">
        <f>VLOOKUP($C2982,Sheet2!$A$2:$D$471,4,FALSE)</f>
        <v>3</v>
      </c>
      <c r="F2982" t="str">
        <f>VLOOKUP(E2982,$W$2:$X$13,2,FALSE)</f>
        <v>MAR</v>
      </c>
      <c r="G2982">
        <f t="shared" si="461"/>
        <v>1</v>
      </c>
      <c r="H2982">
        <f>VLOOKUP($C2982,Sheet2!$A$2:$C$471,3,FALSE)</f>
        <v>2020</v>
      </c>
      <c r="I2982" t="str">
        <f t="shared" si="462"/>
        <v>FRI</v>
      </c>
      <c r="J2982">
        <f t="shared" si="469"/>
        <v>6</v>
      </c>
      <c r="K2982">
        <f>IF(ISERROR(VLOOKUP(A2982,Sheet3!$B$2:$B$72,1,FALSE)),0,1)</f>
        <v>0</v>
      </c>
      <c r="L2982">
        <f t="shared" si="463"/>
        <v>0</v>
      </c>
      <c r="N2982">
        <f t="shared" si="464"/>
        <v>2</v>
      </c>
      <c r="O2982">
        <f t="shared" si="460"/>
        <v>1</v>
      </c>
      <c r="P2982">
        <f t="shared" si="465"/>
        <v>2020</v>
      </c>
      <c r="Q2982" t="str">
        <f t="shared" si="466"/>
        <v>FEB</v>
      </c>
    </row>
    <row r="2983" spans="1:17" x14ac:dyDescent="0.25">
      <c r="A2983" s="1">
        <f t="shared" si="467"/>
        <v>43890</v>
      </c>
      <c r="B2983" s="1">
        <f>A2983-J2983+1</f>
        <v>43884</v>
      </c>
      <c r="C2983" s="1">
        <f t="shared" si="468"/>
        <v>43890</v>
      </c>
      <c r="D2983">
        <f>VLOOKUP(C2983,Sheet2!$A$2:$C$471,2,FALSE)</f>
        <v>9</v>
      </c>
      <c r="E2983">
        <f>VLOOKUP($C2983,Sheet2!$A$2:$D$471,4,FALSE)</f>
        <v>3</v>
      </c>
      <c r="F2983" t="str">
        <f>VLOOKUP(E2983,$W$2:$X$13,2,FALSE)</f>
        <v>MAR</v>
      </c>
      <c r="G2983">
        <f t="shared" si="461"/>
        <v>1</v>
      </c>
      <c r="H2983">
        <f>VLOOKUP($C2983,Sheet2!$A$2:$C$471,3,FALSE)</f>
        <v>2020</v>
      </c>
      <c r="I2983" t="str">
        <f t="shared" si="462"/>
        <v>SAT</v>
      </c>
      <c r="J2983">
        <f t="shared" si="469"/>
        <v>7</v>
      </c>
      <c r="K2983">
        <f>IF(ISERROR(VLOOKUP(A2983,Sheet3!$B$2:$B$72,1,FALSE)),0,1)</f>
        <v>0</v>
      </c>
      <c r="L2983">
        <f t="shared" si="463"/>
        <v>1</v>
      </c>
      <c r="N2983">
        <f t="shared" si="464"/>
        <v>2</v>
      </c>
      <c r="O2983">
        <f t="shared" si="460"/>
        <v>1</v>
      </c>
      <c r="P2983">
        <f t="shared" si="465"/>
        <v>2020</v>
      </c>
      <c r="Q2983" t="str">
        <f t="shared" si="466"/>
        <v>FEB</v>
      </c>
    </row>
    <row r="2984" spans="1:17" x14ac:dyDescent="0.25">
      <c r="A2984" s="1">
        <f t="shared" si="467"/>
        <v>43891</v>
      </c>
      <c r="B2984" s="1">
        <f>A2984-J2984+1</f>
        <v>43891</v>
      </c>
      <c r="C2984" s="1">
        <f t="shared" si="468"/>
        <v>43897</v>
      </c>
      <c r="D2984">
        <f>VLOOKUP(C2984,Sheet2!$A$2:$C$471,2,FALSE)</f>
        <v>10</v>
      </c>
      <c r="E2984">
        <f>VLOOKUP($C2984,Sheet2!$A$2:$D$471,4,FALSE)</f>
        <v>3</v>
      </c>
      <c r="F2984" t="str">
        <f>VLOOKUP(E2984,$W$2:$X$13,2,FALSE)</f>
        <v>MAR</v>
      </c>
      <c r="G2984">
        <f t="shared" si="461"/>
        <v>1</v>
      </c>
      <c r="H2984">
        <f>VLOOKUP($C2984,Sheet2!$A$2:$C$471,3,FALSE)</f>
        <v>2020</v>
      </c>
      <c r="I2984" t="str">
        <f t="shared" si="462"/>
        <v>SUN</v>
      </c>
      <c r="J2984">
        <f t="shared" si="469"/>
        <v>1</v>
      </c>
      <c r="K2984">
        <f>IF(ISERROR(VLOOKUP(A2984,Sheet3!$B$2:$B$72,1,FALSE)),0,1)</f>
        <v>0</v>
      </c>
      <c r="L2984">
        <f t="shared" si="463"/>
        <v>1</v>
      </c>
      <c r="N2984">
        <f t="shared" si="464"/>
        <v>3</v>
      </c>
      <c r="O2984">
        <f t="shared" si="460"/>
        <v>1</v>
      </c>
      <c r="P2984">
        <f t="shared" si="465"/>
        <v>2020</v>
      </c>
      <c r="Q2984" t="str">
        <f t="shared" si="466"/>
        <v>MAR</v>
      </c>
    </row>
    <row r="2985" spans="1:17" x14ac:dyDescent="0.25">
      <c r="A2985" s="1">
        <f t="shared" si="467"/>
        <v>43892</v>
      </c>
      <c r="B2985" s="1">
        <f>A2985-J2985+1</f>
        <v>43891</v>
      </c>
      <c r="C2985" s="1">
        <f t="shared" si="468"/>
        <v>43897</v>
      </c>
      <c r="D2985">
        <f>VLOOKUP(C2985,Sheet2!$A$2:$C$471,2,FALSE)</f>
        <v>10</v>
      </c>
      <c r="E2985">
        <f>VLOOKUP($C2985,Sheet2!$A$2:$D$471,4,FALSE)</f>
        <v>3</v>
      </c>
      <c r="F2985" t="str">
        <f>VLOOKUP(E2985,$W$2:$X$13,2,FALSE)</f>
        <v>MAR</v>
      </c>
      <c r="G2985">
        <f t="shared" si="461"/>
        <v>1</v>
      </c>
      <c r="H2985">
        <f>VLOOKUP($C2985,Sheet2!$A$2:$C$471,3,FALSE)</f>
        <v>2020</v>
      </c>
      <c r="I2985" t="str">
        <f t="shared" si="462"/>
        <v>MON</v>
      </c>
      <c r="J2985">
        <f t="shared" si="469"/>
        <v>2</v>
      </c>
      <c r="K2985">
        <f>IF(ISERROR(VLOOKUP(A2985,Sheet3!$B$2:$B$72,1,FALSE)),0,1)</f>
        <v>0</v>
      </c>
      <c r="L2985">
        <f t="shared" si="463"/>
        <v>0</v>
      </c>
      <c r="N2985">
        <f t="shared" si="464"/>
        <v>3</v>
      </c>
      <c r="O2985">
        <f t="shared" si="460"/>
        <v>1</v>
      </c>
      <c r="P2985">
        <f t="shared" si="465"/>
        <v>2020</v>
      </c>
      <c r="Q2985" t="str">
        <f t="shared" si="466"/>
        <v>MAR</v>
      </c>
    </row>
    <row r="2986" spans="1:17" x14ac:dyDescent="0.25">
      <c r="A2986" s="1">
        <f t="shared" si="467"/>
        <v>43893</v>
      </c>
      <c r="B2986" s="1">
        <f>A2986-J2986+1</f>
        <v>43891</v>
      </c>
      <c r="C2986" s="1">
        <f t="shared" si="468"/>
        <v>43897</v>
      </c>
      <c r="D2986">
        <f>VLOOKUP(C2986,Sheet2!$A$2:$C$471,2,FALSE)</f>
        <v>10</v>
      </c>
      <c r="E2986">
        <f>VLOOKUP($C2986,Sheet2!$A$2:$D$471,4,FALSE)</f>
        <v>3</v>
      </c>
      <c r="F2986" t="str">
        <f>VLOOKUP(E2986,$W$2:$X$13,2,FALSE)</f>
        <v>MAR</v>
      </c>
      <c r="G2986">
        <f t="shared" si="461"/>
        <v>1</v>
      </c>
      <c r="H2986">
        <f>VLOOKUP($C2986,Sheet2!$A$2:$C$471,3,FALSE)</f>
        <v>2020</v>
      </c>
      <c r="I2986" t="str">
        <f t="shared" si="462"/>
        <v>TUE</v>
      </c>
      <c r="J2986">
        <f t="shared" si="469"/>
        <v>3</v>
      </c>
      <c r="K2986">
        <f>IF(ISERROR(VLOOKUP(A2986,Sheet3!$B$2:$B$72,1,FALSE)),0,1)</f>
        <v>0</v>
      </c>
      <c r="L2986">
        <f t="shared" si="463"/>
        <v>0</v>
      </c>
      <c r="N2986">
        <f t="shared" si="464"/>
        <v>3</v>
      </c>
      <c r="O2986">
        <f t="shared" si="460"/>
        <v>1</v>
      </c>
      <c r="P2986">
        <f t="shared" si="465"/>
        <v>2020</v>
      </c>
      <c r="Q2986" t="str">
        <f t="shared" si="466"/>
        <v>MAR</v>
      </c>
    </row>
    <row r="2987" spans="1:17" x14ac:dyDescent="0.25">
      <c r="A2987" s="1">
        <f t="shared" si="467"/>
        <v>43894</v>
      </c>
      <c r="B2987" s="1">
        <f>A2987-J2987+1</f>
        <v>43891</v>
      </c>
      <c r="C2987" s="1">
        <f t="shared" si="468"/>
        <v>43897</v>
      </c>
      <c r="D2987">
        <f>VLOOKUP(C2987,Sheet2!$A$2:$C$471,2,FALSE)</f>
        <v>10</v>
      </c>
      <c r="E2987">
        <f>VLOOKUP($C2987,Sheet2!$A$2:$D$471,4,FALSE)</f>
        <v>3</v>
      </c>
      <c r="F2987" t="str">
        <f>VLOOKUP(E2987,$W$2:$X$13,2,FALSE)</f>
        <v>MAR</v>
      </c>
      <c r="G2987">
        <f t="shared" si="461"/>
        <v>1</v>
      </c>
      <c r="H2987">
        <f>VLOOKUP($C2987,Sheet2!$A$2:$C$471,3,FALSE)</f>
        <v>2020</v>
      </c>
      <c r="I2987" t="str">
        <f t="shared" si="462"/>
        <v>WED</v>
      </c>
      <c r="J2987">
        <f t="shared" si="469"/>
        <v>4</v>
      </c>
      <c r="K2987">
        <f>IF(ISERROR(VLOOKUP(A2987,Sheet3!$B$2:$B$72,1,FALSE)),0,1)</f>
        <v>0</v>
      </c>
      <c r="L2987">
        <f t="shared" si="463"/>
        <v>0</v>
      </c>
      <c r="N2987">
        <f t="shared" si="464"/>
        <v>3</v>
      </c>
      <c r="O2987">
        <f t="shared" si="460"/>
        <v>1</v>
      </c>
      <c r="P2987">
        <f t="shared" si="465"/>
        <v>2020</v>
      </c>
      <c r="Q2987" t="str">
        <f t="shared" si="466"/>
        <v>MAR</v>
      </c>
    </row>
    <row r="2988" spans="1:17" x14ac:dyDescent="0.25">
      <c r="A2988" s="1">
        <f t="shared" si="467"/>
        <v>43895</v>
      </c>
      <c r="B2988" s="1">
        <f>A2988-J2988+1</f>
        <v>43891</v>
      </c>
      <c r="C2988" s="1">
        <f t="shared" si="468"/>
        <v>43897</v>
      </c>
      <c r="D2988">
        <f>VLOOKUP(C2988,Sheet2!$A$2:$C$471,2,FALSE)</f>
        <v>10</v>
      </c>
      <c r="E2988">
        <f>VLOOKUP($C2988,Sheet2!$A$2:$D$471,4,FALSE)</f>
        <v>3</v>
      </c>
      <c r="F2988" t="str">
        <f>VLOOKUP(E2988,$W$2:$X$13,2,FALSE)</f>
        <v>MAR</v>
      </c>
      <c r="G2988">
        <f t="shared" si="461"/>
        <v>1</v>
      </c>
      <c r="H2988">
        <f>VLOOKUP($C2988,Sheet2!$A$2:$C$471,3,FALSE)</f>
        <v>2020</v>
      </c>
      <c r="I2988" t="str">
        <f t="shared" si="462"/>
        <v>THU</v>
      </c>
      <c r="J2988">
        <f t="shared" si="469"/>
        <v>5</v>
      </c>
      <c r="K2988">
        <f>IF(ISERROR(VLOOKUP(A2988,Sheet3!$B$2:$B$72,1,FALSE)),0,1)</f>
        <v>0</v>
      </c>
      <c r="L2988">
        <f t="shared" si="463"/>
        <v>0</v>
      </c>
      <c r="N2988">
        <f t="shared" si="464"/>
        <v>3</v>
      </c>
      <c r="O2988">
        <f t="shared" si="460"/>
        <v>1</v>
      </c>
      <c r="P2988">
        <f t="shared" si="465"/>
        <v>2020</v>
      </c>
      <c r="Q2988" t="str">
        <f t="shared" si="466"/>
        <v>MAR</v>
      </c>
    </row>
    <row r="2989" spans="1:17" x14ac:dyDescent="0.25">
      <c r="A2989" s="1">
        <f t="shared" si="467"/>
        <v>43896</v>
      </c>
      <c r="B2989" s="1">
        <f>A2989-J2989+1</f>
        <v>43891</v>
      </c>
      <c r="C2989" s="1">
        <f t="shared" si="468"/>
        <v>43897</v>
      </c>
      <c r="D2989">
        <f>VLOOKUP(C2989,Sheet2!$A$2:$C$471,2,FALSE)</f>
        <v>10</v>
      </c>
      <c r="E2989">
        <f>VLOOKUP($C2989,Sheet2!$A$2:$D$471,4,FALSE)</f>
        <v>3</v>
      </c>
      <c r="F2989" t="str">
        <f>VLOOKUP(E2989,$W$2:$X$13,2,FALSE)</f>
        <v>MAR</v>
      </c>
      <c r="G2989">
        <f t="shared" si="461"/>
        <v>1</v>
      </c>
      <c r="H2989">
        <f>VLOOKUP($C2989,Sheet2!$A$2:$C$471,3,FALSE)</f>
        <v>2020</v>
      </c>
      <c r="I2989" t="str">
        <f t="shared" si="462"/>
        <v>FRI</v>
      </c>
      <c r="J2989">
        <f t="shared" si="469"/>
        <v>6</v>
      </c>
      <c r="K2989">
        <f>IF(ISERROR(VLOOKUP(A2989,Sheet3!$B$2:$B$72,1,FALSE)),0,1)</f>
        <v>0</v>
      </c>
      <c r="L2989">
        <f t="shared" si="463"/>
        <v>0</v>
      </c>
      <c r="N2989">
        <f t="shared" si="464"/>
        <v>3</v>
      </c>
      <c r="O2989">
        <f t="shared" si="460"/>
        <v>1</v>
      </c>
      <c r="P2989">
        <f t="shared" si="465"/>
        <v>2020</v>
      </c>
      <c r="Q2989" t="str">
        <f t="shared" si="466"/>
        <v>MAR</v>
      </c>
    </row>
    <row r="2990" spans="1:17" x14ac:dyDescent="0.25">
      <c r="A2990" s="1">
        <f t="shared" si="467"/>
        <v>43897</v>
      </c>
      <c r="B2990" s="1">
        <f>A2990-J2990+1</f>
        <v>43891</v>
      </c>
      <c r="C2990" s="1">
        <f t="shared" si="468"/>
        <v>43897</v>
      </c>
      <c r="D2990">
        <f>VLOOKUP(C2990,Sheet2!$A$2:$C$471,2,FALSE)</f>
        <v>10</v>
      </c>
      <c r="E2990">
        <f>VLOOKUP($C2990,Sheet2!$A$2:$D$471,4,FALSE)</f>
        <v>3</v>
      </c>
      <c r="F2990" t="str">
        <f>VLOOKUP(E2990,$W$2:$X$13,2,FALSE)</f>
        <v>MAR</v>
      </c>
      <c r="G2990">
        <f t="shared" si="461"/>
        <v>1</v>
      </c>
      <c r="H2990">
        <f>VLOOKUP($C2990,Sheet2!$A$2:$C$471,3,FALSE)</f>
        <v>2020</v>
      </c>
      <c r="I2990" t="str">
        <f t="shared" si="462"/>
        <v>SAT</v>
      </c>
      <c r="J2990">
        <f t="shared" si="469"/>
        <v>7</v>
      </c>
      <c r="K2990">
        <f>IF(ISERROR(VLOOKUP(A2990,Sheet3!$B$2:$B$72,1,FALSE)),0,1)</f>
        <v>0</v>
      </c>
      <c r="L2990">
        <f t="shared" si="463"/>
        <v>1</v>
      </c>
      <c r="N2990">
        <f t="shared" si="464"/>
        <v>3</v>
      </c>
      <c r="O2990">
        <f t="shared" si="460"/>
        <v>1</v>
      </c>
      <c r="P2990">
        <f t="shared" si="465"/>
        <v>2020</v>
      </c>
      <c r="Q2990" t="str">
        <f t="shared" si="466"/>
        <v>MAR</v>
      </c>
    </row>
    <row r="2991" spans="1:17" x14ac:dyDescent="0.25">
      <c r="A2991" s="1">
        <f t="shared" si="467"/>
        <v>43898</v>
      </c>
      <c r="B2991" s="1">
        <f>A2991-J2991+1</f>
        <v>43898</v>
      </c>
      <c r="C2991" s="1">
        <f t="shared" si="468"/>
        <v>43904</v>
      </c>
      <c r="D2991">
        <f>VLOOKUP(C2991,Sheet2!$A$2:$C$471,2,FALSE)</f>
        <v>11</v>
      </c>
      <c r="E2991">
        <f>VLOOKUP($C2991,Sheet2!$A$2:$D$471,4,FALSE)</f>
        <v>3</v>
      </c>
      <c r="F2991" t="str">
        <f>VLOOKUP(E2991,$W$2:$X$13,2,FALSE)</f>
        <v>MAR</v>
      </c>
      <c r="G2991">
        <f t="shared" si="461"/>
        <v>1</v>
      </c>
      <c r="H2991">
        <f>VLOOKUP($C2991,Sheet2!$A$2:$C$471,3,FALSE)</f>
        <v>2020</v>
      </c>
      <c r="I2991" t="str">
        <f t="shared" si="462"/>
        <v>SUN</v>
      </c>
      <c r="J2991">
        <f t="shared" si="469"/>
        <v>1</v>
      </c>
      <c r="K2991">
        <f>IF(ISERROR(VLOOKUP(A2991,Sheet3!$B$2:$B$72,1,FALSE)),0,1)</f>
        <v>0</v>
      </c>
      <c r="L2991">
        <f t="shared" si="463"/>
        <v>1</v>
      </c>
      <c r="N2991">
        <f t="shared" si="464"/>
        <v>3</v>
      </c>
      <c r="O2991">
        <f t="shared" si="460"/>
        <v>1</v>
      </c>
      <c r="P2991">
        <f t="shared" si="465"/>
        <v>2020</v>
      </c>
      <c r="Q2991" t="str">
        <f t="shared" si="466"/>
        <v>MAR</v>
      </c>
    </row>
    <row r="2992" spans="1:17" x14ac:dyDescent="0.25">
      <c r="A2992" s="1">
        <f t="shared" si="467"/>
        <v>43899</v>
      </c>
      <c r="B2992" s="1">
        <f>A2992-J2992+1</f>
        <v>43898</v>
      </c>
      <c r="C2992" s="1">
        <f t="shared" si="468"/>
        <v>43904</v>
      </c>
      <c r="D2992">
        <f>VLOOKUP(C2992,Sheet2!$A$2:$C$471,2,FALSE)</f>
        <v>11</v>
      </c>
      <c r="E2992">
        <f>VLOOKUP($C2992,Sheet2!$A$2:$D$471,4,FALSE)</f>
        <v>3</v>
      </c>
      <c r="F2992" t="str">
        <f>VLOOKUP(E2992,$W$2:$X$13,2,FALSE)</f>
        <v>MAR</v>
      </c>
      <c r="G2992">
        <f t="shared" si="461"/>
        <v>1</v>
      </c>
      <c r="H2992">
        <f>VLOOKUP($C2992,Sheet2!$A$2:$C$471,3,FALSE)</f>
        <v>2020</v>
      </c>
      <c r="I2992" t="str">
        <f t="shared" si="462"/>
        <v>MON</v>
      </c>
      <c r="J2992">
        <f t="shared" si="469"/>
        <v>2</v>
      </c>
      <c r="K2992">
        <f>IF(ISERROR(VLOOKUP(A2992,Sheet3!$B$2:$B$72,1,FALSE)),0,1)</f>
        <v>0</v>
      </c>
      <c r="L2992">
        <f t="shared" si="463"/>
        <v>0</v>
      </c>
      <c r="N2992">
        <f t="shared" si="464"/>
        <v>3</v>
      </c>
      <c r="O2992">
        <f t="shared" si="460"/>
        <v>1</v>
      </c>
      <c r="P2992">
        <f t="shared" si="465"/>
        <v>2020</v>
      </c>
      <c r="Q2992" t="str">
        <f t="shared" si="466"/>
        <v>MAR</v>
      </c>
    </row>
    <row r="2993" spans="1:17" x14ac:dyDescent="0.25">
      <c r="A2993" s="1">
        <f t="shared" si="467"/>
        <v>43900</v>
      </c>
      <c r="B2993" s="1">
        <f>A2993-J2993+1</f>
        <v>43898</v>
      </c>
      <c r="C2993" s="1">
        <f t="shared" si="468"/>
        <v>43904</v>
      </c>
      <c r="D2993">
        <f>VLOOKUP(C2993,Sheet2!$A$2:$C$471,2,FALSE)</f>
        <v>11</v>
      </c>
      <c r="E2993">
        <f>VLOOKUP($C2993,Sheet2!$A$2:$D$471,4,FALSE)</f>
        <v>3</v>
      </c>
      <c r="F2993" t="str">
        <f>VLOOKUP(E2993,$W$2:$X$13,2,FALSE)</f>
        <v>MAR</v>
      </c>
      <c r="G2993">
        <f t="shared" si="461"/>
        <v>1</v>
      </c>
      <c r="H2993">
        <f>VLOOKUP($C2993,Sheet2!$A$2:$C$471,3,FALSE)</f>
        <v>2020</v>
      </c>
      <c r="I2993" t="str">
        <f t="shared" si="462"/>
        <v>TUE</v>
      </c>
      <c r="J2993">
        <f t="shared" si="469"/>
        <v>3</v>
      </c>
      <c r="K2993">
        <f>IF(ISERROR(VLOOKUP(A2993,Sheet3!$B$2:$B$72,1,FALSE)),0,1)</f>
        <v>0</v>
      </c>
      <c r="L2993">
        <f t="shared" si="463"/>
        <v>0</v>
      </c>
      <c r="N2993">
        <f t="shared" si="464"/>
        <v>3</v>
      </c>
      <c r="O2993">
        <f t="shared" si="460"/>
        <v>1</v>
      </c>
      <c r="P2993">
        <f t="shared" si="465"/>
        <v>2020</v>
      </c>
      <c r="Q2993" t="str">
        <f t="shared" si="466"/>
        <v>MAR</v>
      </c>
    </row>
    <row r="2994" spans="1:17" x14ac:dyDescent="0.25">
      <c r="A2994" s="1">
        <f t="shared" si="467"/>
        <v>43901</v>
      </c>
      <c r="B2994" s="1">
        <f>A2994-J2994+1</f>
        <v>43898</v>
      </c>
      <c r="C2994" s="1">
        <f t="shared" si="468"/>
        <v>43904</v>
      </c>
      <c r="D2994">
        <f>VLOOKUP(C2994,Sheet2!$A$2:$C$471,2,FALSE)</f>
        <v>11</v>
      </c>
      <c r="E2994">
        <f>VLOOKUP($C2994,Sheet2!$A$2:$D$471,4,FALSE)</f>
        <v>3</v>
      </c>
      <c r="F2994" t="str">
        <f>VLOOKUP(E2994,$W$2:$X$13,2,FALSE)</f>
        <v>MAR</v>
      </c>
      <c r="G2994">
        <f t="shared" si="461"/>
        <v>1</v>
      </c>
      <c r="H2994">
        <f>VLOOKUP($C2994,Sheet2!$A$2:$C$471,3,FALSE)</f>
        <v>2020</v>
      </c>
      <c r="I2994" t="str">
        <f t="shared" si="462"/>
        <v>WED</v>
      </c>
      <c r="J2994">
        <f t="shared" si="469"/>
        <v>4</v>
      </c>
      <c r="K2994">
        <f>IF(ISERROR(VLOOKUP(A2994,Sheet3!$B$2:$B$72,1,FALSE)),0,1)</f>
        <v>0</v>
      </c>
      <c r="L2994">
        <f t="shared" si="463"/>
        <v>0</v>
      </c>
      <c r="N2994">
        <f t="shared" si="464"/>
        <v>3</v>
      </c>
      <c r="O2994">
        <f t="shared" si="460"/>
        <v>1</v>
      </c>
      <c r="P2994">
        <f t="shared" si="465"/>
        <v>2020</v>
      </c>
      <c r="Q2994" t="str">
        <f t="shared" si="466"/>
        <v>MAR</v>
      </c>
    </row>
    <row r="2995" spans="1:17" x14ac:dyDescent="0.25">
      <c r="A2995" s="1">
        <f t="shared" si="467"/>
        <v>43902</v>
      </c>
      <c r="B2995" s="1">
        <f>A2995-J2995+1</f>
        <v>43898</v>
      </c>
      <c r="C2995" s="1">
        <f t="shared" si="468"/>
        <v>43904</v>
      </c>
      <c r="D2995">
        <f>VLOOKUP(C2995,Sheet2!$A$2:$C$471,2,FALSE)</f>
        <v>11</v>
      </c>
      <c r="E2995">
        <f>VLOOKUP($C2995,Sheet2!$A$2:$D$471,4,FALSE)</f>
        <v>3</v>
      </c>
      <c r="F2995" t="str">
        <f>VLOOKUP(E2995,$W$2:$X$13,2,FALSE)</f>
        <v>MAR</v>
      </c>
      <c r="G2995">
        <f t="shared" si="461"/>
        <v>1</v>
      </c>
      <c r="H2995">
        <f>VLOOKUP($C2995,Sheet2!$A$2:$C$471,3,FALSE)</f>
        <v>2020</v>
      </c>
      <c r="I2995" t="str">
        <f t="shared" si="462"/>
        <v>THU</v>
      </c>
      <c r="J2995">
        <f t="shared" si="469"/>
        <v>5</v>
      </c>
      <c r="K2995">
        <f>IF(ISERROR(VLOOKUP(A2995,Sheet3!$B$2:$B$72,1,FALSE)),0,1)</f>
        <v>0</v>
      </c>
      <c r="L2995">
        <f t="shared" si="463"/>
        <v>0</v>
      </c>
      <c r="N2995">
        <f t="shared" si="464"/>
        <v>3</v>
      </c>
      <c r="O2995">
        <f t="shared" si="460"/>
        <v>1</v>
      </c>
      <c r="P2995">
        <f t="shared" si="465"/>
        <v>2020</v>
      </c>
      <c r="Q2995" t="str">
        <f t="shared" si="466"/>
        <v>MAR</v>
      </c>
    </row>
    <row r="2996" spans="1:17" x14ac:dyDescent="0.25">
      <c r="A2996" s="1">
        <f t="shared" si="467"/>
        <v>43903</v>
      </c>
      <c r="B2996" s="1">
        <f>A2996-J2996+1</f>
        <v>43898</v>
      </c>
      <c r="C2996" s="1">
        <f t="shared" si="468"/>
        <v>43904</v>
      </c>
      <c r="D2996">
        <f>VLOOKUP(C2996,Sheet2!$A$2:$C$471,2,FALSE)</f>
        <v>11</v>
      </c>
      <c r="E2996">
        <f>VLOOKUP($C2996,Sheet2!$A$2:$D$471,4,FALSE)</f>
        <v>3</v>
      </c>
      <c r="F2996" t="str">
        <f>VLOOKUP(E2996,$W$2:$X$13,2,FALSE)</f>
        <v>MAR</v>
      </c>
      <c r="G2996">
        <f t="shared" si="461"/>
        <v>1</v>
      </c>
      <c r="H2996">
        <f>VLOOKUP($C2996,Sheet2!$A$2:$C$471,3,FALSE)</f>
        <v>2020</v>
      </c>
      <c r="I2996" t="str">
        <f t="shared" si="462"/>
        <v>FRI</v>
      </c>
      <c r="J2996">
        <f t="shared" si="469"/>
        <v>6</v>
      </c>
      <c r="K2996">
        <f>IF(ISERROR(VLOOKUP(A2996,Sheet3!$B$2:$B$72,1,FALSE)),0,1)</f>
        <v>0</v>
      </c>
      <c r="L2996">
        <f t="shared" si="463"/>
        <v>0</v>
      </c>
      <c r="N2996">
        <f t="shared" si="464"/>
        <v>3</v>
      </c>
      <c r="O2996">
        <f t="shared" ref="O2996:O3059" si="470">ROUNDUP(N2996/3,0)</f>
        <v>1</v>
      </c>
      <c r="P2996">
        <f t="shared" si="465"/>
        <v>2020</v>
      </c>
      <c r="Q2996" t="str">
        <f t="shared" si="466"/>
        <v>MAR</v>
      </c>
    </row>
    <row r="2997" spans="1:17" x14ac:dyDescent="0.25">
      <c r="A2997" s="1">
        <f t="shared" si="467"/>
        <v>43904</v>
      </c>
      <c r="B2997" s="1">
        <f>A2997-J2997+1</f>
        <v>43898</v>
      </c>
      <c r="C2997" s="1">
        <f t="shared" si="468"/>
        <v>43904</v>
      </c>
      <c r="D2997">
        <f>VLOOKUP(C2997,Sheet2!$A$2:$C$471,2,FALSE)</f>
        <v>11</v>
      </c>
      <c r="E2997">
        <f>VLOOKUP($C2997,Sheet2!$A$2:$D$471,4,FALSE)</f>
        <v>3</v>
      </c>
      <c r="F2997" t="str">
        <f>VLOOKUP(E2997,$W$2:$X$13,2,FALSE)</f>
        <v>MAR</v>
      </c>
      <c r="G2997">
        <f t="shared" si="461"/>
        <v>1</v>
      </c>
      <c r="H2997">
        <f>VLOOKUP($C2997,Sheet2!$A$2:$C$471,3,FALSE)</f>
        <v>2020</v>
      </c>
      <c r="I2997" t="str">
        <f t="shared" si="462"/>
        <v>SAT</v>
      </c>
      <c r="J2997">
        <f t="shared" si="469"/>
        <v>7</v>
      </c>
      <c r="K2997">
        <f>IF(ISERROR(VLOOKUP(A2997,Sheet3!$B$2:$B$72,1,FALSE)),0,1)</f>
        <v>0</v>
      </c>
      <c r="L2997">
        <f t="shared" si="463"/>
        <v>1</v>
      </c>
      <c r="N2997">
        <f t="shared" si="464"/>
        <v>3</v>
      </c>
      <c r="O2997">
        <f t="shared" si="470"/>
        <v>1</v>
      </c>
      <c r="P2997">
        <f t="shared" si="465"/>
        <v>2020</v>
      </c>
      <c r="Q2997" t="str">
        <f t="shared" si="466"/>
        <v>MAR</v>
      </c>
    </row>
    <row r="2998" spans="1:17" x14ac:dyDescent="0.25">
      <c r="A2998" s="1">
        <f t="shared" si="467"/>
        <v>43905</v>
      </c>
      <c r="B2998" s="1">
        <f>A2998-J2998+1</f>
        <v>43905</v>
      </c>
      <c r="C2998" s="1">
        <f t="shared" si="468"/>
        <v>43911</v>
      </c>
      <c r="D2998">
        <f>VLOOKUP(C2998,Sheet2!$A$2:$C$471,2,FALSE)</f>
        <v>12</v>
      </c>
      <c r="E2998">
        <f>VLOOKUP($C2998,Sheet2!$A$2:$D$471,4,FALSE)</f>
        <v>3</v>
      </c>
      <c r="F2998" t="str">
        <f>VLOOKUP(E2998,$W$2:$X$13,2,FALSE)</f>
        <v>MAR</v>
      </c>
      <c r="G2998">
        <f t="shared" si="461"/>
        <v>1</v>
      </c>
      <c r="H2998">
        <f>VLOOKUP($C2998,Sheet2!$A$2:$C$471,3,FALSE)</f>
        <v>2020</v>
      </c>
      <c r="I2998" t="str">
        <f t="shared" si="462"/>
        <v>SUN</v>
      </c>
      <c r="J2998">
        <f t="shared" si="469"/>
        <v>1</v>
      </c>
      <c r="K2998">
        <f>IF(ISERROR(VLOOKUP(A2998,Sheet3!$B$2:$B$72,1,FALSE)),0,1)</f>
        <v>0</v>
      </c>
      <c r="L2998">
        <f t="shared" si="463"/>
        <v>1</v>
      </c>
      <c r="N2998">
        <f t="shared" si="464"/>
        <v>3</v>
      </c>
      <c r="O2998">
        <f t="shared" si="470"/>
        <v>1</v>
      </c>
      <c r="P2998">
        <f t="shared" si="465"/>
        <v>2020</v>
      </c>
      <c r="Q2998" t="str">
        <f t="shared" si="466"/>
        <v>MAR</v>
      </c>
    </row>
    <row r="2999" spans="1:17" x14ac:dyDescent="0.25">
      <c r="A2999" s="1">
        <f t="shared" si="467"/>
        <v>43906</v>
      </c>
      <c r="B2999" s="1">
        <f>A2999-J2999+1</f>
        <v>43905</v>
      </c>
      <c r="C2999" s="1">
        <f t="shared" si="468"/>
        <v>43911</v>
      </c>
      <c r="D2999">
        <f>VLOOKUP(C2999,Sheet2!$A$2:$C$471,2,FALSE)</f>
        <v>12</v>
      </c>
      <c r="E2999">
        <f>VLOOKUP($C2999,Sheet2!$A$2:$D$471,4,FALSE)</f>
        <v>3</v>
      </c>
      <c r="F2999" t="str">
        <f>VLOOKUP(E2999,$W$2:$X$13,2,FALSE)</f>
        <v>MAR</v>
      </c>
      <c r="G2999">
        <f t="shared" si="461"/>
        <v>1</v>
      </c>
      <c r="H2999">
        <f>VLOOKUP($C2999,Sheet2!$A$2:$C$471,3,FALSE)</f>
        <v>2020</v>
      </c>
      <c r="I2999" t="str">
        <f t="shared" si="462"/>
        <v>MON</v>
      </c>
      <c r="J2999">
        <f t="shared" si="469"/>
        <v>2</v>
      </c>
      <c r="K2999">
        <f>IF(ISERROR(VLOOKUP(A2999,Sheet3!$B$2:$B$72,1,FALSE)),0,1)</f>
        <v>0</v>
      </c>
      <c r="L2999">
        <f t="shared" si="463"/>
        <v>0</v>
      </c>
      <c r="N2999">
        <f t="shared" si="464"/>
        <v>3</v>
      </c>
      <c r="O2999">
        <f t="shared" si="470"/>
        <v>1</v>
      </c>
      <c r="P2999">
        <f t="shared" si="465"/>
        <v>2020</v>
      </c>
      <c r="Q2999" t="str">
        <f t="shared" si="466"/>
        <v>MAR</v>
      </c>
    </row>
    <row r="3000" spans="1:17" x14ac:dyDescent="0.25">
      <c r="A3000" s="1">
        <f t="shared" si="467"/>
        <v>43907</v>
      </c>
      <c r="B3000" s="1">
        <f>A3000-J3000+1</f>
        <v>43905</v>
      </c>
      <c r="C3000" s="1">
        <f t="shared" si="468"/>
        <v>43911</v>
      </c>
      <c r="D3000">
        <f>VLOOKUP(C3000,Sheet2!$A$2:$C$471,2,FALSE)</f>
        <v>12</v>
      </c>
      <c r="E3000">
        <f>VLOOKUP($C3000,Sheet2!$A$2:$D$471,4,FALSE)</f>
        <v>3</v>
      </c>
      <c r="F3000" t="str">
        <f>VLOOKUP(E3000,$W$2:$X$13,2,FALSE)</f>
        <v>MAR</v>
      </c>
      <c r="G3000">
        <f t="shared" si="461"/>
        <v>1</v>
      </c>
      <c r="H3000">
        <f>VLOOKUP($C3000,Sheet2!$A$2:$C$471,3,FALSE)</f>
        <v>2020</v>
      </c>
      <c r="I3000" t="str">
        <f t="shared" si="462"/>
        <v>TUE</v>
      </c>
      <c r="J3000">
        <f t="shared" si="469"/>
        <v>3</v>
      </c>
      <c r="K3000">
        <f>IF(ISERROR(VLOOKUP(A3000,Sheet3!$B$2:$B$72,1,FALSE)),0,1)</f>
        <v>0</v>
      </c>
      <c r="L3000">
        <f t="shared" si="463"/>
        <v>0</v>
      </c>
      <c r="N3000">
        <f t="shared" si="464"/>
        <v>3</v>
      </c>
      <c r="O3000">
        <f t="shared" si="470"/>
        <v>1</v>
      </c>
      <c r="P3000">
        <f t="shared" si="465"/>
        <v>2020</v>
      </c>
      <c r="Q3000" t="str">
        <f t="shared" si="466"/>
        <v>MAR</v>
      </c>
    </row>
    <row r="3001" spans="1:17" x14ac:dyDescent="0.25">
      <c r="A3001" s="1">
        <f t="shared" si="467"/>
        <v>43908</v>
      </c>
      <c r="B3001" s="1">
        <f>A3001-J3001+1</f>
        <v>43905</v>
      </c>
      <c r="C3001" s="1">
        <f t="shared" si="468"/>
        <v>43911</v>
      </c>
      <c r="D3001">
        <f>VLOOKUP(C3001,Sheet2!$A$2:$C$471,2,FALSE)</f>
        <v>12</v>
      </c>
      <c r="E3001">
        <f>VLOOKUP($C3001,Sheet2!$A$2:$D$471,4,FALSE)</f>
        <v>3</v>
      </c>
      <c r="F3001" t="str">
        <f>VLOOKUP(E3001,$W$2:$X$13,2,FALSE)</f>
        <v>MAR</v>
      </c>
      <c r="G3001">
        <f t="shared" si="461"/>
        <v>1</v>
      </c>
      <c r="H3001">
        <f>VLOOKUP($C3001,Sheet2!$A$2:$C$471,3,FALSE)</f>
        <v>2020</v>
      </c>
      <c r="I3001" t="str">
        <f t="shared" si="462"/>
        <v>WED</v>
      </c>
      <c r="J3001">
        <f t="shared" si="469"/>
        <v>4</v>
      </c>
      <c r="K3001">
        <f>IF(ISERROR(VLOOKUP(A3001,Sheet3!$B$2:$B$72,1,FALSE)),0,1)</f>
        <v>0</v>
      </c>
      <c r="L3001">
        <f t="shared" si="463"/>
        <v>0</v>
      </c>
      <c r="N3001">
        <f t="shared" si="464"/>
        <v>3</v>
      </c>
      <c r="O3001">
        <f t="shared" si="470"/>
        <v>1</v>
      </c>
      <c r="P3001">
        <f t="shared" si="465"/>
        <v>2020</v>
      </c>
      <c r="Q3001" t="str">
        <f t="shared" si="466"/>
        <v>MAR</v>
      </c>
    </row>
    <row r="3002" spans="1:17" x14ac:dyDescent="0.25">
      <c r="A3002" s="1">
        <f t="shared" si="467"/>
        <v>43909</v>
      </c>
      <c r="B3002" s="1">
        <f>A3002-J3002+1</f>
        <v>43905</v>
      </c>
      <c r="C3002" s="1">
        <f t="shared" si="468"/>
        <v>43911</v>
      </c>
      <c r="D3002">
        <f>VLOOKUP(C3002,Sheet2!$A$2:$C$471,2,FALSE)</f>
        <v>12</v>
      </c>
      <c r="E3002">
        <f>VLOOKUP($C3002,Sheet2!$A$2:$D$471,4,FALSE)</f>
        <v>3</v>
      </c>
      <c r="F3002" t="str">
        <f>VLOOKUP(E3002,$W$2:$X$13,2,FALSE)</f>
        <v>MAR</v>
      </c>
      <c r="G3002">
        <f t="shared" si="461"/>
        <v>1</v>
      </c>
      <c r="H3002">
        <f>VLOOKUP($C3002,Sheet2!$A$2:$C$471,3,FALSE)</f>
        <v>2020</v>
      </c>
      <c r="I3002" t="str">
        <f t="shared" si="462"/>
        <v>THU</v>
      </c>
      <c r="J3002">
        <f t="shared" si="469"/>
        <v>5</v>
      </c>
      <c r="K3002">
        <f>IF(ISERROR(VLOOKUP(A3002,Sheet3!$B$2:$B$72,1,FALSE)),0,1)</f>
        <v>0</v>
      </c>
      <c r="L3002">
        <f t="shared" si="463"/>
        <v>0</v>
      </c>
      <c r="N3002">
        <f t="shared" si="464"/>
        <v>3</v>
      </c>
      <c r="O3002">
        <f t="shared" si="470"/>
        <v>1</v>
      </c>
      <c r="P3002">
        <f t="shared" si="465"/>
        <v>2020</v>
      </c>
      <c r="Q3002" t="str">
        <f t="shared" si="466"/>
        <v>MAR</v>
      </c>
    </row>
    <row r="3003" spans="1:17" x14ac:dyDescent="0.25">
      <c r="A3003" s="1">
        <f t="shared" si="467"/>
        <v>43910</v>
      </c>
      <c r="B3003" s="1">
        <f>A3003-J3003+1</f>
        <v>43905</v>
      </c>
      <c r="C3003" s="1">
        <f t="shared" si="468"/>
        <v>43911</v>
      </c>
      <c r="D3003">
        <f>VLOOKUP(C3003,Sheet2!$A$2:$C$471,2,FALSE)</f>
        <v>12</v>
      </c>
      <c r="E3003">
        <f>VLOOKUP($C3003,Sheet2!$A$2:$D$471,4,FALSE)</f>
        <v>3</v>
      </c>
      <c r="F3003" t="str">
        <f>VLOOKUP(E3003,$W$2:$X$13,2,FALSE)</f>
        <v>MAR</v>
      </c>
      <c r="G3003">
        <f t="shared" si="461"/>
        <v>1</v>
      </c>
      <c r="H3003">
        <f>VLOOKUP($C3003,Sheet2!$A$2:$C$471,3,FALSE)</f>
        <v>2020</v>
      </c>
      <c r="I3003" t="str">
        <f t="shared" si="462"/>
        <v>FRI</v>
      </c>
      <c r="J3003">
        <f t="shared" si="469"/>
        <v>6</v>
      </c>
      <c r="K3003">
        <f>IF(ISERROR(VLOOKUP(A3003,Sheet3!$B$2:$B$72,1,FALSE)),0,1)</f>
        <v>0</v>
      </c>
      <c r="L3003">
        <f t="shared" si="463"/>
        <v>0</v>
      </c>
      <c r="N3003">
        <f t="shared" si="464"/>
        <v>3</v>
      </c>
      <c r="O3003">
        <f t="shared" si="470"/>
        <v>1</v>
      </c>
      <c r="P3003">
        <f t="shared" si="465"/>
        <v>2020</v>
      </c>
      <c r="Q3003" t="str">
        <f t="shared" si="466"/>
        <v>MAR</v>
      </c>
    </row>
    <row r="3004" spans="1:17" x14ac:dyDescent="0.25">
      <c r="A3004" s="1">
        <f t="shared" si="467"/>
        <v>43911</v>
      </c>
      <c r="B3004" s="1">
        <f>A3004-J3004+1</f>
        <v>43905</v>
      </c>
      <c r="C3004" s="1">
        <f t="shared" si="468"/>
        <v>43911</v>
      </c>
      <c r="D3004">
        <f>VLOOKUP(C3004,Sheet2!$A$2:$C$471,2,FALSE)</f>
        <v>12</v>
      </c>
      <c r="E3004">
        <f>VLOOKUP($C3004,Sheet2!$A$2:$D$471,4,FALSE)</f>
        <v>3</v>
      </c>
      <c r="F3004" t="str">
        <f>VLOOKUP(E3004,$W$2:$X$13,2,FALSE)</f>
        <v>MAR</v>
      </c>
      <c r="G3004">
        <f t="shared" si="461"/>
        <v>1</v>
      </c>
      <c r="H3004">
        <f>VLOOKUP($C3004,Sheet2!$A$2:$C$471,3,FALSE)</f>
        <v>2020</v>
      </c>
      <c r="I3004" t="str">
        <f t="shared" si="462"/>
        <v>SAT</v>
      </c>
      <c r="J3004">
        <f t="shared" si="469"/>
        <v>7</v>
      </c>
      <c r="K3004">
        <f>IF(ISERROR(VLOOKUP(A3004,Sheet3!$B$2:$B$72,1,FALSE)),0,1)</f>
        <v>0</v>
      </c>
      <c r="L3004">
        <f t="shared" si="463"/>
        <v>1</v>
      </c>
      <c r="N3004">
        <f t="shared" si="464"/>
        <v>3</v>
      </c>
      <c r="O3004">
        <f t="shared" si="470"/>
        <v>1</v>
      </c>
      <c r="P3004">
        <f t="shared" si="465"/>
        <v>2020</v>
      </c>
      <c r="Q3004" t="str">
        <f t="shared" si="466"/>
        <v>MAR</v>
      </c>
    </row>
    <row r="3005" spans="1:17" x14ac:dyDescent="0.25">
      <c r="A3005" s="1">
        <f t="shared" si="467"/>
        <v>43912</v>
      </c>
      <c r="B3005" s="1">
        <f>A3005-J3005+1</f>
        <v>43912</v>
      </c>
      <c r="C3005" s="1">
        <f t="shared" si="468"/>
        <v>43918</v>
      </c>
      <c r="D3005">
        <f>VLOOKUP(C3005,Sheet2!$A$2:$C$471,2,FALSE)</f>
        <v>13</v>
      </c>
      <c r="E3005">
        <f>VLOOKUP($C3005,Sheet2!$A$2:$D$471,4,FALSE)</f>
        <v>3</v>
      </c>
      <c r="F3005" t="str">
        <f>VLOOKUP(E3005,$W$2:$X$13,2,FALSE)</f>
        <v>MAR</v>
      </c>
      <c r="G3005">
        <f t="shared" si="461"/>
        <v>1</v>
      </c>
      <c r="H3005">
        <f>VLOOKUP($C3005,Sheet2!$A$2:$C$471,3,FALSE)</f>
        <v>2020</v>
      </c>
      <c r="I3005" t="str">
        <f t="shared" si="462"/>
        <v>SUN</v>
      </c>
      <c r="J3005">
        <f t="shared" si="469"/>
        <v>1</v>
      </c>
      <c r="K3005">
        <f>IF(ISERROR(VLOOKUP(A3005,Sheet3!$B$2:$B$72,1,FALSE)),0,1)</f>
        <v>0</v>
      </c>
      <c r="L3005">
        <f t="shared" si="463"/>
        <v>1</v>
      </c>
      <c r="N3005">
        <f t="shared" si="464"/>
        <v>3</v>
      </c>
      <c r="O3005">
        <f t="shared" si="470"/>
        <v>1</v>
      </c>
      <c r="P3005">
        <f t="shared" si="465"/>
        <v>2020</v>
      </c>
      <c r="Q3005" t="str">
        <f t="shared" si="466"/>
        <v>MAR</v>
      </c>
    </row>
    <row r="3006" spans="1:17" x14ac:dyDescent="0.25">
      <c r="A3006" s="1">
        <f t="shared" si="467"/>
        <v>43913</v>
      </c>
      <c r="B3006" s="1">
        <f>A3006-J3006+1</f>
        <v>43912</v>
      </c>
      <c r="C3006" s="1">
        <f t="shared" si="468"/>
        <v>43918</v>
      </c>
      <c r="D3006">
        <f>VLOOKUP(C3006,Sheet2!$A$2:$C$471,2,FALSE)</f>
        <v>13</v>
      </c>
      <c r="E3006">
        <f>VLOOKUP($C3006,Sheet2!$A$2:$D$471,4,FALSE)</f>
        <v>3</v>
      </c>
      <c r="F3006" t="str">
        <f>VLOOKUP(E3006,$W$2:$X$13,2,FALSE)</f>
        <v>MAR</v>
      </c>
      <c r="G3006">
        <f t="shared" si="461"/>
        <v>1</v>
      </c>
      <c r="H3006">
        <f>VLOOKUP($C3006,Sheet2!$A$2:$C$471,3,FALSE)</f>
        <v>2020</v>
      </c>
      <c r="I3006" t="str">
        <f t="shared" si="462"/>
        <v>MON</v>
      </c>
      <c r="J3006">
        <f t="shared" si="469"/>
        <v>2</v>
      </c>
      <c r="K3006">
        <f>IF(ISERROR(VLOOKUP(A3006,Sheet3!$B$2:$B$72,1,FALSE)),0,1)</f>
        <v>0</v>
      </c>
      <c r="L3006">
        <f t="shared" si="463"/>
        <v>0</v>
      </c>
      <c r="N3006">
        <f t="shared" si="464"/>
        <v>3</v>
      </c>
      <c r="O3006">
        <f t="shared" si="470"/>
        <v>1</v>
      </c>
      <c r="P3006">
        <f t="shared" si="465"/>
        <v>2020</v>
      </c>
      <c r="Q3006" t="str">
        <f t="shared" si="466"/>
        <v>MAR</v>
      </c>
    </row>
    <row r="3007" spans="1:17" x14ac:dyDescent="0.25">
      <c r="A3007" s="1">
        <f t="shared" si="467"/>
        <v>43914</v>
      </c>
      <c r="B3007" s="1">
        <f>A3007-J3007+1</f>
        <v>43912</v>
      </c>
      <c r="C3007" s="1">
        <f t="shared" si="468"/>
        <v>43918</v>
      </c>
      <c r="D3007">
        <f>VLOOKUP(C3007,Sheet2!$A$2:$C$471,2,FALSE)</f>
        <v>13</v>
      </c>
      <c r="E3007">
        <f>VLOOKUP($C3007,Sheet2!$A$2:$D$471,4,FALSE)</f>
        <v>3</v>
      </c>
      <c r="F3007" t="str">
        <f>VLOOKUP(E3007,$W$2:$X$13,2,FALSE)</f>
        <v>MAR</v>
      </c>
      <c r="G3007">
        <f t="shared" si="461"/>
        <v>1</v>
      </c>
      <c r="H3007">
        <f>VLOOKUP($C3007,Sheet2!$A$2:$C$471,3,FALSE)</f>
        <v>2020</v>
      </c>
      <c r="I3007" t="str">
        <f t="shared" si="462"/>
        <v>TUE</v>
      </c>
      <c r="J3007">
        <f t="shared" si="469"/>
        <v>3</v>
      </c>
      <c r="K3007">
        <f>IF(ISERROR(VLOOKUP(A3007,Sheet3!$B$2:$B$72,1,FALSE)),0,1)</f>
        <v>0</v>
      </c>
      <c r="L3007">
        <f t="shared" si="463"/>
        <v>0</v>
      </c>
      <c r="N3007">
        <f t="shared" si="464"/>
        <v>3</v>
      </c>
      <c r="O3007">
        <f t="shared" si="470"/>
        <v>1</v>
      </c>
      <c r="P3007">
        <f t="shared" si="465"/>
        <v>2020</v>
      </c>
      <c r="Q3007" t="str">
        <f t="shared" si="466"/>
        <v>MAR</v>
      </c>
    </row>
    <row r="3008" spans="1:17" x14ac:dyDescent="0.25">
      <c r="A3008" s="1">
        <f t="shared" si="467"/>
        <v>43915</v>
      </c>
      <c r="B3008" s="1">
        <f>A3008-J3008+1</f>
        <v>43912</v>
      </c>
      <c r="C3008" s="1">
        <f t="shared" si="468"/>
        <v>43918</v>
      </c>
      <c r="D3008">
        <f>VLOOKUP(C3008,Sheet2!$A$2:$C$471,2,FALSE)</f>
        <v>13</v>
      </c>
      <c r="E3008">
        <f>VLOOKUP($C3008,Sheet2!$A$2:$D$471,4,FALSE)</f>
        <v>3</v>
      </c>
      <c r="F3008" t="str">
        <f>VLOOKUP(E3008,$W$2:$X$13,2,FALSE)</f>
        <v>MAR</v>
      </c>
      <c r="G3008">
        <f t="shared" si="461"/>
        <v>1</v>
      </c>
      <c r="H3008">
        <f>VLOOKUP($C3008,Sheet2!$A$2:$C$471,3,FALSE)</f>
        <v>2020</v>
      </c>
      <c r="I3008" t="str">
        <f t="shared" si="462"/>
        <v>WED</v>
      </c>
      <c r="J3008">
        <f t="shared" si="469"/>
        <v>4</v>
      </c>
      <c r="K3008">
        <f>IF(ISERROR(VLOOKUP(A3008,Sheet3!$B$2:$B$72,1,FALSE)),0,1)</f>
        <v>0</v>
      </c>
      <c r="L3008">
        <f t="shared" si="463"/>
        <v>0</v>
      </c>
      <c r="N3008">
        <f t="shared" si="464"/>
        <v>3</v>
      </c>
      <c r="O3008">
        <f t="shared" si="470"/>
        <v>1</v>
      </c>
      <c r="P3008">
        <f t="shared" si="465"/>
        <v>2020</v>
      </c>
      <c r="Q3008" t="str">
        <f t="shared" si="466"/>
        <v>MAR</v>
      </c>
    </row>
    <row r="3009" spans="1:17" x14ac:dyDescent="0.25">
      <c r="A3009" s="1">
        <f t="shared" si="467"/>
        <v>43916</v>
      </c>
      <c r="B3009" s="1">
        <f>A3009-J3009+1</f>
        <v>43912</v>
      </c>
      <c r="C3009" s="1">
        <f t="shared" si="468"/>
        <v>43918</v>
      </c>
      <c r="D3009">
        <f>VLOOKUP(C3009,Sheet2!$A$2:$C$471,2,FALSE)</f>
        <v>13</v>
      </c>
      <c r="E3009">
        <f>VLOOKUP($C3009,Sheet2!$A$2:$D$471,4,FALSE)</f>
        <v>3</v>
      </c>
      <c r="F3009" t="str">
        <f>VLOOKUP(E3009,$W$2:$X$13,2,FALSE)</f>
        <v>MAR</v>
      </c>
      <c r="G3009">
        <f t="shared" si="461"/>
        <v>1</v>
      </c>
      <c r="H3009">
        <f>VLOOKUP($C3009,Sheet2!$A$2:$C$471,3,FALSE)</f>
        <v>2020</v>
      </c>
      <c r="I3009" t="str">
        <f t="shared" si="462"/>
        <v>THU</v>
      </c>
      <c r="J3009">
        <f t="shared" si="469"/>
        <v>5</v>
      </c>
      <c r="K3009">
        <f>IF(ISERROR(VLOOKUP(A3009,Sheet3!$B$2:$B$72,1,FALSE)),0,1)</f>
        <v>0</v>
      </c>
      <c r="L3009">
        <f t="shared" si="463"/>
        <v>0</v>
      </c>
      <c r="N3009">
        <f t="shared" si="464"/>
        <v>3</v>
      </c>
      <c r="O3009">
        <f t="shared" si="470"/>
        <v>1</v>
      </c>
      <c r="P3009">
        <f t="shared" si="465"/>
        <v>2020</v>
      </c>
      <c r="Q3009" t="str">
        <f t="shared" si="466"/>
        <v>MAR</v>
      </c>
    </row>
    <row r="3010" spans="1:17" x14ac:dyDescent="0.25">
      <c r="A3010" s="1">
        <f t="shared" si="467"/>
        <v>43917</v>
      </c>
      <c r="B3010" s="1">
        <f>A3010-J3010+1</f>
        <v>43912</v>
      </c>
      <c r="C3010" s="1">
        <f t="shared" si="468"/>
        <v>43918</v>
      </c>
      <c r="D3010">
        <f>VLOOKUP(C3010,Sheet2!$A$2:$C$471,2,FALSE)</f>
        <v>13</v>
      </c>
      <c r="E3010">
        <f>VLOOKUP($C3010,Sheet2!$A$2:$D$471,4,FALSE)</f>
        <v>3</v>
      </c>
      <c r="F3010" t="str">
        <f>VLOOKUP(E3010,$W$2:$X$13,2,FALSE)</f>
        <v>MAR</v>
      </c>
      <c r="G3010">
        <f t="shared" si="461"/>
        <v>1</v>
      </c>
      <c r="H3010">
        <f>VLOOKUP($C3010,Sheet2!$A$2:$C$471,3,FALSE)</f>
        <v>2020</v>
      </c>
      <c r="I3010" t="str">
        <f t="shared" si="462"/>
        <v>FRI</v>
      </c>
      <c r="J3010">
        <f t="shared" si="469"/>
        <v>6</v>
      </c>
      <c r="K3010">
        <f>IF(ISERROR(VLOOKUP(A3010,Sheet3!$B$2:$B$72,1,FALSE)),0,1)</f>
        <v>0</v>
      </c>
      <c r="L3010">
        <f t="shared" si="463"/>
        <v>0</v>
      </c>
      <c r="N3010">
        <f t="shared" si="464"/>
        <v>3</v>
      </c>
      <c r="O3010">
        <f t="shared" si="470"/>
        <v>1</v>
      </c>
      <c r="P3010">
        <f t="shared" si="465"/>
        <v>2020</v>
      </c>
      <c r="Q3010" t="str">
        <f t="shared" si="466"/>
        <v>MAR</v>
      </c>
    </row>
    <row r="3011" spans="1:17" x14ac:dyDescent="0.25">
      <c r="A3011" s="1">
        <f t="shared" si="467"/>
        <v>43918</v>
      </c>
      <c r="B3011" s="1">
        <f>A3011-J3011+1</f>
        <v>43912</v>
      </c>
      <c r="C3011" s="1">
        <f t="shared" si="468"/>
        <v>43918</v>
      </c>
      <c r="D3011">
        <f>VLOOKUP(C3011,Sheet2!$A$2:$C$471,2,FALSE)</f>
        <v>13</v>
      </c>
      <c r="E3011">
        <f>VLOOKUP($C3011,Sheet2!$A$2:$D$471,4,FALSE)</f>
        <v>3</v>
      </c>
      <c r="F3011" t="str">
        <f>VLOOKUP(E3011,$W$2:$X$13,2,FALSE)</f>
        <v>MAR</v>
      </c>
      <c r="G3011">
        <f t="shared" ref="G3011:G3074" si="471">ROUNDUP(E3011/3,0)</f>
        <v>1</v>
      </c>
      <c r="H3011">
        <f>VLOOKUP($C3011,Sheet2!$A$2:$C$471,3,FALSE)</f>
        <v>2020</v>
      </c>
      <c r="I3011" t="str">
        <f t="shared" ref="I3011:I3074" si="472">VLOOKUP(J3011,$T$2:$U$8,2,FALSE)</f>
        <v>SAT</v>
      </c>
      <c r="J3011">
        <f t="shared" si="469"/>
        <v>7</v>
      </c>
      <c r="K3011">
        <f>IF(ISERROR(VLOOKUP(A3011,Sheet3!$B$2:$B$72,1,FALSE)),0,1)</f>
        <v>0</v>
      </c>
      <c r="L3011">
        <f t="shared" ref="L3011:L3074" si="473">IF(OR(J3011=1,J3011=7),1,0)</f>
        <v>1</v>
      </c>
      <c r="N3011">
        <f t="shared" ref="N3011:N3074" si="474">MONTH(A3011)</f>
        <v>3</v>
      </c>
      <c r="O3011">
        <f t="shared" si="470"/>
        <v>1</v>
      </c>
      <c r="P3011">
        <f t="shared" ref="P3011:P3074" si="475">YEAR(A3011)</f>
        <v>2020</v>
      </c>
      <c r="Q3011" t="str">
        <f t="shared" ref="Q3011:Q3074" si="476">VLOOKUP(N3011,$W$2:$X$13,2,FALSE)</f>
        <v>MAR</v>
      </c>
    </row>
    <row r="3012" spans="1:17" x14ac:dyDescent="0.25">
      <c r="A3012" s="1">
        <f t="shared" ref="A3012:A3075" si="477">A3011+1</f>
        <v>43919</v>
      </c>
      <c r="B3012" s="1">
        <f>A3012-J3012+1</f>
        <v>43919</v>
      </c>
      <c r="C3012" s="1">
        <f t="shared" ref="C3012:C3075" si="478">B3012+6</f>
        <v>43925</v>
      </c>
      <c r="D3012">
        <f>VLOOKUP(C3012,Sheet2!$A$2:$C$471,2,FALSE)</f>
        <v>14</v>
      </c>
      <c r="E3012">
        <f>VLOOKUP($C3012,Sheet2!$A$2:$D$471,4,FALSE)</f>
        <v>4</v>
      </c>
      <c r="F3012" t="str">
        <f>VLOOKUP(E3012,$W$2:$X$13,2,FALSE)</f>
        <v>APR</v>
      </c>
      <c r="G3012">
        <f t="shared" si="471"/>
        <v>2</v>
      </c>
      <c r="H3012">
        <f>VLOOKUP($C3012,Sheet2!$A$2:$C$471,3,FALSE)</f>
        <v>2020</v>
      </c>
      <c r="I3012" t="str">
        <f t="shared" si="472"/>
        <v>SUN</v>
      </c>
      <c r="J3012">
        <f t="shared" ref="J3012:J3075" si="479">WEEKDAY(A3012)</f>
        <v>1</v>
      </c>
      <c r="K3012">
        <f>IF(ISERROR(VLOOKUP(A3012,Sheet3!$B$2:$B$72,1,FALSE)),0,1)</f>
        <v>0</v>
      </c>
      <c r="L3012">
        <f t="shared" si="473"/>
        <v>1</v>
      </c>
      <c r="N3012">
        <f t="shared" si="474"/>
        <v>3</v>
      </c>
      <c r="O3012">
        <f t="shared" si="470"/>
        <v>1</v>
      </c>
      <c r="P3012">
        <f t="shared" si="475"/>
        <v>2020</v>
      </c>
      <c r="Q3012" t="str">
        <f t="shared" si="476"/>
        <v>MAR</v>
      </c>
    </row>
    <row r="3013" spans="1:17" x14ac:dyDescent="0.25">
      <c r="A3013" s="1">
        <f t="shared" si="477"/>
        <v>43920</v>
      </c>
      <c r="B3013" s="1">
        <f>A3013-J3013+1</f>
        <v>43919</v>
      </c>
      <c r="C3013" s="1">
        <f t="shared" si="478"/>
        <v>43925</v>
      </c>
      <c r="D3013">
        <f>VLOOKUP(C3013,Sheet2!$A$2:$C$471,2,FALSE)</f>
        <v>14</v>
      </c>
      <c r="E3013">
        <f>VLOOKUP($C3013,Sheet2!$A$2:$D$471,4,FALSE)</f>
        <v>4</v>
      </c>
      <c r="F3013" t="str">
        <f>VLOOKUP(E3013,$W$2:$X$13,2,FALSE)</f>
        <v>APR</v>
      </c>
      <c r="G3013">
        <f t="shared" si="471"/>
        <v>2</v>
      </c>
      <c r="H3013">
        <f>VLOOKUP($C3013,Sheet2!$A$2:$C$471,3,FALSE)</f>
        <v>2020</v>
      </c>
      <c r="I3013" t="str">
        <f t="shared" si="472"/>
        <v>MON</v>
      </c>
      <c r="J3013">
        <f t="shared" si="479"/>
        <v>2</v>
      </c>
      <c r="K3013">
        <f>IF(ISERROR(VLOOKUP(A3013,Sheet3!$B$2:$B$72,1,FALSE)),0,1)</f>
        <v>0</v>
      </c>
      <c r="L3013">
        <f t="shared" si="473"/>
        <v>0</v>
      </c>
      <c r="N3013">
        <f t="shared" si="474"/>
        <v>3</v>
      </c>
      <c r="O3013">
        <f t="shared" si="470"/>
        <v>1</v>
      </c>
      <c r="P3013">
        <f t="shared" si="475"/>
        <v>2020</v>
      </c>
      <c r="Q3013" t="str">
        <f t="shared" si="476"/>
        <v>MAR</v>
      </c>
    </row>
    <row r="3014" spans="1:17" x14ac:dyDescent="0.25">
      <c r="A3014" s="1">
        <f t="shared" si="477"/>
        <v>43921</v>
      </c>
      <c r="B3014" s="1">
        <f>A3014-J3014+1</f>
        <v>43919</v>
      </c>
      <c r="C3014" s="1">
        <f t="shared" si="478"/>
        <v>43925</v>
      </c>
      <c r="D3014">
        <f>VLOOKUP(C3014,Sheet2!$A$2:$C$471,2,FALSE)</f>
        <v>14</v>
      </c>
      <c r="E3014">
        <f>VLOOKUP($C3014,Sheet2!$A$2:$D$471,4,FALSE)</f>
        <v>4</v>
      </c>
      <c r="F3014" t="str">
        <f>VLOOKUP(E3014,$W$2:$X$13,2,FALSE)</f>
        <v>APR</v>
      </c>
      <c r="G3014">
        <f t="shared" si="471"/>
        <v>2</v>
      </c>
      <c r="H3014">
        <f>VLOOKUP($C3014,Sheet2!$A$2:$C$471,3,FALSE)</f>
        <v>2020</v>
      </c>
      <c r="I3014" t="str">
        <f t="shared" si="472"/>
        <v>TUE</v>
      </c>
      <c r="J3014">
        <f t="shared" si="479"/>
        <v>3</v>
      </c>
      <c r="K3014">
        <f>IF(ISERROR(VLOOKUP(A3014,Sheet3!$B$2:$B$72,1,FALSE)),0,1)</f>
        <v>0</v>
      </c>
      <c r="L3014">
        <f t="shared" si="473"/>
        <v>0</v>
      </c>
      <c r="N3014">
        <f t="shared" si="474"/>
        <v>3</v>
      </c>
      <c r="O3014">
        <f t="shared" si="470"/>
        <v>1</v>
      </c>
      <c r="P3014">
        <f t="shared" si="475"/>
        <v>2020</v>
      </c>
      <c r="Q3014" t="str">
        <f t="shared" si="476"/>
        <v>MAR</v>
      </c>
    </row>
    <row r="3015" spans="1:17" x14ac:dyDescent="0.25">
      <c r="A3015" s="1">
        <f t="shared" si="477"/>
        <v>43922</v>
      </c>
      <c r="B3015" s="1">
        <f>A3015-J3015+1</f>
        <v>43919</v>
      </c>
      <c r="C3015" s="1">
        <f t="shared" si="478"/>
        <v>43925</v>
      </c>
      <c r="D3015">
        <f>VLOOKUP(C3015,Sheet2!$A$2:$C$471,2,FALSE)</f>
        <v>14</v>
      </c>
      <c r="E3015">
        <f>VLOOKUP($C3015,Sheet2!$A$2:$D$471,4,FALSE)</f>
        <v>4</v>
      </c>
      <c r="F3015" t="str">
        <f>VLOOKUP(E3015,$W$2:$X$13,2,FALSE)</f>
        <v>APR</v>
      </c>
      <c r="G3015">
        <f t="shared" si="471"/>
        <v>2</v>
      </c>
      <c r="H3015">
        <f>VLOOKUP($C3015,Sheet2!$A$2:$C$471,3,FALSE)</f>
        <v>2020</v>
      </c>
      <c r="I3015" t="str">
        <f t="shared" si="472"/>
        <v>WED</v>
      </c>
      <c r="J3015">
        <f t="shared" si="479"/>
        <v>4</v>
      </c>
      <c r="K3015">
        <f>IF(ISERROR(VLOOKUP(A3015,Sheet3!$B$2:$B$72,1,FALSE)),0,1)</f>
        <v>0</v>
      </c>
      <c r="L3015">
        <f t="shared" si="473"/>
        <v>0</v>
      </c>
      <c r="N3015">
        <f t="shared" si="474"/>
        <v>4</v>
      </c>
      <c r="O3015">
        <f t="shared" si="470"/>
        <v>2</v>
      </c>
      <c r="P3015">
        <f t="shared" si="475"/>
        <v>2020</v>
      </c>
      <c r="Q3015" t="str">
        <f t="shared" si="476"/>
        <v>APR</v>
      </c>
    </row>
    <row r="3016" spans="1:17" x14ac:dyDescent="0.25">
      <c r="A3016" s="1">
        <f t="shared" si="477"/>
        <v>43923</v>
      </c>
      <c r="B3016" s="1">
        <f>A3016-J3016+1</f>
        <v>43919</v>
      </c>
      <c r="C3016" s="1">
        <f t="shared" si="478"/>
        <v>43925</v>
      </c>
      <c r="D3016">
        <f>VLOOKUP(C3016,Sheet2!$A$2:$C$471,2,FALSE)</f>
        <v>14</v>
      </c>
      <c r="E3016">
        <f>VLOOKUP($C3016,Sheet2!$A$2:$D$471,4,FALSE)</f>
        <v>4</v>
      </c>
      <c r="F3016" t="str">
        <f>VLOOKUP(E3016,$W$2:$X$13,2,FALSE)</f>
        <v>APR</v>
      </c>
      <c r="G3016">
        <f t="shared" si="471"/>
        <v>2</v>
      </c>
      <c r="H3016">
        <f>VLOOKUP($C3016,Sheet2!$A$2:$C$471,3,FALSE)</f>
        <v>2020</v>
      </c>
      <c r="I3016" t="str">
        <f t="shared" si="472"/>
        <v>THU</v>
      </c>
      <c r="J3016">
        <f t="shared" si="479"/>
        <v>5</v>
      </c>
      <c r="K3016">
        <f>IF(ISERROR(VLOOKUP(A3016,Sheet3!$B$2:$B$72,1,FALSE)),0,1)</f>
        <v>0</v>
      </c>
      <c r="L3016">
        <f t="shared" si="473"/>
        <v>0</v>
      </c>
      <c r="N3016">
        <f t="shared" si="474"/>
        <v>4</v>
      </c>
      <c r="O3016">
        <f t="shared" si="470"/>
        <v>2</v>
      </c>
      <c r="P3016">
        <f t="shared" si="475"/>
        <v>2020</v>
      </c>
      <c r="Q3016" t="str">
        <f t="shared" si="476"/>
        <v>APR</v>
      </c>
    </row>
    <row r="3017" spans="1:17" x14ac:dyDescent="0.25">
      <c r="A3017" s="1">
        <f t="shared" si="477"/>
        <v>43924</v>
      </c>
      <c r="B3017" s="1">
        <f>A3017-J3017+1</f>
        <v>43919</v>
      </c>
      <c r="C3017" s="1">
        <f t="shared" si="478"/>
        <v>43925</v>
      </c>
      <c r="D3017">
        <f>VLOOKUP(C3017,Sheet2!$A$2:$C$471,2,FALSE)</f>
        <v>14</v>
      </c>
      <c r="E3017">
        <f>VLOOKUP($C3017,Sheet2!$A$2:$D$471,4,FALSE)</f>
        <v>4</v>
      </c>
      <c r="F3017" t="str">
        <f>VLOOKUP(E3017,$W$2:$X$13,2,FALSE)</f>
        <v>APR</v>
      </c>
      <c r="G3017">
        <f t="shared" si="471"/>
        <v>2</v>
      </c>
      <c r="H3017">
        <f>VLOOKUP($C3017,Sheet2!$A$2:$C$471,3,FALSE)</f>
        <v>2020</v>
      </c>
      <c r="I3017" t="str">
        <f t="shared" si="472"/>
        <v>FRI</v>
      </c>
      <c r="J3017">
        <f t="shared" si="479"/>
        <v>6</v>
      </c>
      <c r="K3017">
        <f>IF(ISERROR(VLOOKUP(A3017,Sheet3!$B$2:$B$72,1,FALSE)),0,1)</f>
        <v>0</v>
      </c>
      <c r="L3017">
        <f t="shared" si="473"/>
        <v>0</v>
      </c>
      <c r="N3017">
        <f t="shared" si="474"/>
        <v>4</v>
      </c>
      <c r="O3017">
        <f t="shared" si="470"/>
        <v>2</v>
      </c>
      <c r="P3017">
        <f t="shared" si="475"/>
        <v>2020</v>
      </c>
      <c r="Q3017" t="str">
        <f t="shared" si="476"/>
        <v>APR</v>
      </c>
    </row>
    <row r="3018" spans="1:17" x14ac:dyDescent="0.25">
      <c r="A3018" s="1">
        <f t="shared" si="477"/>
        <v>43925</v>
      </c>
      <c r="B3018" s="1">
        <f>A3018-J3018+1</f>
        <v>43919</v>
      </c>
      <c r="C3018" s="1">
        <f t="shared" si="478"/>
        <v>43925</v>
      </c>
      <c r="D3018">
        <f>VLOOKUP(C3018,Sheet2!$A$2:$C$471,2,FALSE)</f>
        <v>14</v>
      </c>
      <c r="E3018">
        <f>VLOOKUP($C3018,Sheet2!$A$2:$D$471,4,FALSE)</f>
        <v>4</v>
      </c>
      <c r="F3018" t="str">
        <f>VLOOKUP(E3018,$W$2:$X$13,2,FALSE)</f>
        <v>APR</v>
      </c>
      <c r="G3018">
        <f t="shared" si="471"/>
        <v>2</v>
      </c>
      <c r="H3018">
        <f>VLOOKUP($C3018,Sheet2!$A$2:$C$471,3,FALSE)</f>
        <v>2020</v>
      </c>
      <c r="I3018" t="str">
        <f t="shared" si="472"/>
        <v>SAT</v>
      </c>
      <c r="J3018">
        <f t="shared" si="479"/>
        <v>7</v>
      </c>
      <c r="K3018">
        <f>IF(ISERROR(VLOOKUP(A3018,Sheet3!$B$2:$B$72,1,FALSE)),0,1)</f>
        <v>0</v>
      </c>
      <c r="L3018">
        <f t="shared" si="473"/>
        <v>1</v>
      </c>
      <c r="N3018">
        <f t="shared" si="474"/>
        <v>4</v>
      </c>
      <c r="O3018">
        <f t="shared" si="470"/>
        <v>2</v>
      </c>
      <c r="P3018">
        <f t="shared" si="475"/>
        <v>2020</v>
      </c>
      <c r="Q3018" t="str">
        <f t="shared" si="476"/>
        <v>APR</v>
      </c>
    </row>
    <row r="3019" spans="1:17" x14ac:dyDescent="0.25">
      <c r="A3019" s="1">
        <f t="shared" si="477"/>
        <v>43926</v>
      </c>
      <c r="B3019" s="1">
        <f>A3019-J3019+1</f>
        <v>43926</v>
      </c>
      <c r="C3019" s="1">
        <f t="shared" si="478"/>
        <v>43932</v>
      </c>
      <c r="D3019">
        <f>VLOOKUP(C3019,Sheet2!$A$2:$C$471,2,FALSE)</f>
        <v>15</v>
      </c>
      <c r="E3019">
        <f>VLOOKUP($C3019,Sheet2!$A$2:$D$471,4,FALSE)</f>
        <v>4</v>
      </c>
      <c r="F3019" t="str">
        <f>VLOOKUP(E3019,$W$2:$X$13,2,FALSE)</f>
        <v>APR</v>
      </c>
      <c r="G3019">
        <f t="shared" si="471"/>
        <v>2</v>
      </c>
      <c r="H3019">
        <f>VLOOKUP($C3019,Sheet2!$A$2:$C$471,3,FALSE)</f>
        <v>2020</v>
      </c>
      <c r="I3019" t="str">
        <f t="shared" si="472"/>
        <v>SUN</v>
      </c>
      <c r="J3019">
        <f t="shared" si="479"/>
        <v>1</v>
      </c>
      <c r="K3019">
        <f>IF(ISERROR(VLOOKUP(A3019,Sheet3!$B$2:$B$72,1,FALSE)),0,1)</f>
        <v>0</v>
      </c>
      <c r="L3019">
        <f t="shared" si="473"/>
        <v>1</v>
      </c>
      <c r="N3019">
        <f t="shared" si="474"/>
        <v>4</v>
      </c>
      <c r="O3019">
        <f t="shared" si="470"/>
        <v>2</v>
      </c>
      <c r="P3019">
        <f t="shared" si="475"/>
        <v>2020</v>
      </c>
      <c r="Q3019" t="str">
        <f t="shared" si="476"/>
        <v>APR</v>
      </c>
    </row>
    <row r="3020" spans="1:17" x14ac:dyDescent="0.25">
      <c r="A3020" s="1">
        <f t="shared" si="477"/>
        <v>43927</v>
      </c>
      <c r="B3020" s="1">
        <f>A3020-J3020+1</f>
        <v>43926</v>
      </c>
      <c r="C3020" s="1">
        <f t="shared" si="478"/>
        <v>43932</v>
      </c>
      <c r="D3020">
        <f>VLOOKUP(C3020,Sheet2!$A$2:$C$471,2,FALSE)</f>
        <v>15</v>
      </c>
      <c r="E3020">
        <f>VLOOKUP($C3020,Sheet2!$A$2:$D$471,4,FALSE)</f>
        <v>4</v>
      </c>
      <c r="F3020" t="str">
        <f>VLOOKUP(E3020,$W$2:$X$13,2,FALSE)</f>
        <v>APR</v>
      </c>
      <c r="G3020">
        <f t="shared" si="471"/>
        <v>2</v>
      </c>
      <c r="H3020">
        <f>VLOOKUP($C3020,Sheet2!$A$2:$C$471,3,FALSE)</f>
        <v>2020</v>
      </c>
      <c r="I3020" t="str">
        <f t="shared" si="472"/>
        <v>MON</v>
      </c>
      <c r="J3020">
        <f t="shared" si="479"/>
        <v>2</v>
      </c>
      <c r="K3020">
        <f>IF(ISERROR(VLOOKUP(A3020,Sheet3!$B$2:$B$72,1,FALSE)),0,1)</f>
        <v>0</v>
      </c>
      <c r="L3020">
        <f t="shared" si="473"/>
        <v>0</v>
      </c>
      <c r="N3020">
        <f t="shared" si="474"/>
        <v>4</v>
      </c>
      <c r="O3020">
        <f t="shared" si="470"/>
        <v>2</v>
      </c>
      <c r="P3020">
        <f t="shared" si="475"/>
        <v>2020</v>
      </c>
      <c r="Q3020" t="str">
        <f t="shared" si="476"/>
        <v>APR</v>
      </c>
    </row>
    <row r="3021" spans="1:17" x14ac:dyDescent="0.25">
      <c r="A3021" s="1">
        <f t="shared" si="477"/>
        <v>43928</v>
      </c>
      <c r="B3021" s="1">
        <f>A3021-J3021+1</f>
        <v>43926</v>
      </c>
      <c r="C3021" s="1">
        <f t="shared" si="478"/>
        <v>43932</v>
      </c>
      <c r="D3021">
        <f>VLOOKUP(C3021,Sheet2!$A$2:$C$471,2,FALSE)</f>
        <v>15</v>
      </c>
      <c r="E3021">
        <f>VLOOKUP($C3021,Sheet2!$A$2:$D$471,4,FALSE)</f>
        <v>4</v>
      </c>
      <c r="F3021" t="str">
        <f>VLOOKUP(E3021,$W$2:$X$13,2,FALSE)</f>
        <v>APR</v>
      </c>
      <c r="G3021">
        <f t="shared" si="471"/>
        <v>2</v>
      </c>
      <c r="H3021">
        <f>VLOOKUP($C3021,Sheet2!$A$2:$C$471,3,FALSE)</f>
        <v>2020</v>
      </c>
      <c r="I3021" t="str">
        <f t="shared" si="472"/>
        <v>TUE</v>
      </c>
      <c r="J3021">
        <f t="shared" si="479"/>
        <v>3</v>
      </c>
      <c r="K3021">
        <f>IF(ISERROR(VLOOKUP(A3021,Sheet3!$B$2:$B$72,1,FALSE)),0,1)</f>
        <v>0</v>
      </c>
      <c r="L3021">
        <f t="shared" si="473"/>
        <v>0</v>
      </c>
      <c r="N3021">
        <f t="shared" si="474"/>
        <v>4</v>
      </c>
      <c r="O3021">
        <f t="shared" si="470"/>
        <v>2</v>
      </c>
      <c r="P3021">
        <f t="shared" si="475"/>
        <v>2020</v>
      </c>
      <c r="Q3021" t="str">
        <f t="shared" si="476"/>
        <v>APR</v>
      </c>
    </row>
    <row r="3022" spans="1:17" x14ac:dyDescent="0.25">
      <c r="A3022" s="1">
        <f t="shared" si="477"/>
        <v>43929</v>
      </c>
      <c r="B3022" s="1">
        <f>A3022-J3022+1</f>
        <v>43926</v>
      </c>
      <c r="C3022" s="1">
        <f t="shared" si="478"/>
        <v>43932</v>
      </c>
      <c r="D3022">
        <f>VLOOKUP(C3022,Sheet2!$A$2:$C$471,2,FALSE)</f>
        <v>15</v>
      </c>
      <c r="E3022">
        <f>VLOOKUP($C3022,Sheet2!$A$2:$D$471,4,FALSE)</f>
        <v>4</v>
      </c>
      <c r="F3022" t="str">
        <f>VLOOKUP(E3022,$W$2:$X$13,2,FALSE)</f>
        <v>APR</v>
      </c>
      <c r="G3022">
        <f t="shared" si="471"/>
        <v>2</v>
      </c>
      <c r="H3022">
        <f>VLOOKUP($C3022,Sheet2!$A$2:$C$471,3,FALSE)</f>
        <v>2020</v>
      </c>
      <c r="I3022" t="str">
        <f t="shared" si="472"/>
        <v>WED</v>
      </c>
      <c r="J3022">
        <f t="shared" si="479"/>
        <v>4</v>
      </c>
      <c r="K3022">
        <f>IF(ISERROR(VLOOKUP(A3022,Sheet3!$B$2:$B$72,1,FALSE)),0,1)</f>
        <v>0</v>
      </c>
      <c r="L3022">
        <f t="shared" si="473"/>
        <v>0</v>
      </c>
      <c r="N3022">
        <f t="shared" si="474"/>
        <v>4</v>
      </c>
      <c r="O3022">
        <f t="shared" si="470"/>
        <v>2</v>
      </c>
      <c r="P3022">
        <f t="shared" si="475"/>
        <v>2020</v>
      </c>
      <c r="Q3022" t="str">
        <f t="shared" si="476"/>
        <v>APR</v>
      </c>
    </row>
    <row r="3023" spans="1:17" x14ac:dyDescent="0.25">
      <c r="A3023" s="1">
        <f t="shared" si="477"/>
        <v>43930</v>
      </c>
      <c r="B3023" s="1">
        <f>A3023-J3023+1</f>
        <v>43926</v>
      </c>
      <c r="C3023" s="1">
        <f t="shared" si="478"/>
        <v>43932</v>
      </c>
      <c r="D3023">
        <f>VLOOKUP(C3023,Sheet2!$A$2:$C$471,2,FALSE)</f>
        <v>15</v>
      </c>
      <c r="E3023">
        <f>VLOOKUP($C3023,Sheet2!$A$2:$D$471,4,FALSE)</f>
        <v>4</v>
      </c>
      <c r="F3023" t="str">
        <f>VLOOKUP(E3023,$W$2:$X$13,2,FALSE)</f>
        <v>APR</v>
      </c>
      <c r="G3023">
        <f t="shared" si="471"/>
        <v>2</v>
      </c>
      <c r="H3023">
        <f>VLOOKUP($C3023,Sheet2!$A$2:$C$471,3,FALSE)</f>
        <v>2020</v>
      </c>
      <c r="I3023" t="str">
        <f t="shared" si="472"/>
        <v>THU</v>
      </c>
      <c r="J3023">
        <f t="shared" si="479"/>
        <v>5</v>
      </c>
      <c r="K3023">
        <f>IF(ISERROR(VLOOKUP(A3023,Sheet3!$B$2:$B$72,1,FALSE)),0,1)</f>
        <v>0</v>
      </c>
      <c r="L3023">
        <f t="shared" si="473"/>
        <v>0</v>
      </c>
      <c r="N3023">
        <f t="shared" si="474"/>
        <v>4</v>
      </c>
      <c r="O3023">
        <f t="shared" si="470"/>
        <v>2</v>
      </c>
      <c r="P3023">
        <f t="shared" si="475"/>
        <v>2020</v>
      </c>
      <c r="Q3023" t="str">
        <f t="shared" si="476"/>
        <v>APR</v>
      </c>
    </row>
    <row r="3024" spans="1:17" x14ac:dyDescent="0.25">
      <c r="A3024" s="1">
        <f t="shared" si="477"/>
        <v>43931</v>
      </c>
      <c r="B3024" s="1">
        <f>A3024-J3024+1</f>
        <v>43926</v>
      </c>
      <c r="C3024" s="1">
        <f t="shared" si="478"/>
        <v>43932</v>
      </c>
      <c r="D3024">
        <f>VLOOKUP(C3024,Sheet2!$A$2:$C$471,2,FALSE)</f>
        <v>15</v>
      </c>
      <c r="E3024">
        <f>VLOOKUP($C3024,Sheet2!$A$2:$D$471,4,FALSE)</f>
        <v>4</v>
      </c>
      <c r="F3024" t="str">
        <f>VLOOKUP(E3024,$W$2:$X$13,2,FALSE)</f>
        <v>APR</v>
      </c>
      <c r="G3024">
        <f t="shared" si="471"/>
        <v>2</v>
      </c>
      <c r="H3024">
        <f>VLOOKUP($C3024,Sheet2!$A$2:$C$471,3,FALSE)</f>
        <v>2020</v>
      </c>
      <c r="I3024" t="str">
        <f t="shared" si="472"/>
        <v>FRI</v>
      </c>
      <c r="J3024">
        <f t="shared" si="479"/>
        <v>6</v>
      </c>
      <c r="K3024">
        <f>IF(ISERROR(VLOOKUP(A3024,Sheet3!$B$2:$B$72,1,FALSE)),0,1)</f>
        <v>0</v>
      </c>
      <c r="L3024">
        <f t="shared" si="473"/>
        <v>0</v>
      </c>
      <c r="N3024">
        <f t="shared" si="474"/>
        <v>4</v>
      </c>
      <c r="O3024">
        <f t="shared" si="470"/>
        <v>2</v>
      </c>
      <c r="P3024">
        <f t="shared" si="475"/>
        <v>2020</v>
      </c>
      <c r="Q3024" t="str">
        <f t="shared" si="476"/>
        <v>APR</v>
      </c>
    </row>
    <row r="3025" spans="1:17" x14ac:dyDescent="0.25">
      <c r="A3025" s="1">
        <f t="shared" si="477"/>
        <v>43932</v>
      </c>
      <c r="B3025" s="1">
        <f>A3025-J3025+1</f>
        <v>43926</v>
      </c>
      <c r="C3025" s="1">
        <f t="shared" si="478"/>
        <v>43932</v>
      </c>
      <c r="D3025">
        <f>VLOOKUP(C3025,Sheet2!$A$2:$C$471,2,FALSE)</f>
        <v>15</v>
      </c>
      <c r="E3025">
        <f>VLOOKUP($C3025,Sheet2!$A$2:$D$471,4,FALSE)</f>
        <v>4</v>
      </c>
      <c r="F3025" t="str">
        <f>VLOOKUP(E3025,$W$2:$X$13,2,FALSE)</f>
        <v>APR</v>
      </c>
      <c r="G3025">
        <f t="shared" si="471"/>
        <v>2</v>
      </c>
      <c r="H3025">
        <f>VLOOKUP($C3025,Sheet2!$A$2:$C$471,3,FALSE)</f>
        <v>2020</v>
      </c>
      <c r="I3025" t="str">
        <f t="shared" si="472"/>
        <v>SAT</v>
      </c>
      <c r="J3025">
        <f t="shared" si="479"/>
        <v>7</v>
      </c>
      <c r="K3025">
        <f>IF(ISERROR(VLOOKUP(A3025,Sheet3!$B$2:$B$72,1,FALSE)),0,1)</f>
        <v>0</v>
      </c>
      <c r="L3025">
        <f t="shared" si="473"/>
        <v>1</v>
      </c>
      <c r="N3025">
        <f t="shared" si="474"/>
        <v>4</v>
      </c>
      <c r="O3025">
        <f t="shared" si="470"/>
        <v>2</v>
      </c>
      <c r="P3025">
        <f t="shared" si="475"/>
        <v>2020</v>
      </c>
      <c r="Q3025" t="str">
        <f t="shared" si="476"/>
        <v>APR</v>
      </c>
    </row>
    <row r="3026" spans="1:17" x14ac:dyDescent="0.25">
      <c r="A3026" s="1">
        <f t="shared" si="477"/>
        <v>43933</v>
      </c>
      <c r="B3026" s="1">
        <f>A3026-J3026+1</f>
        <v>43933</v>
      </c>
      <c r="C3026" s="1">
        <f t="shared" si="478"/>
        <v>43939</v>
      </c>
      <c r="D3026">
        <f>VLOOKUP(C3026,Sheet2!$A$2:$C$471,2,FALSE)</f>
        <v>16</v>
      </c>
      <c r="E3026">
        <f>VLOOKUP($C3026,Sheet2!$A$2:$D$471,4,FALSE)</f>
        <v>4</v>
      </c>
      <c r="F3026" t="str">
        <f>VLOOKUP(E3026,$W$2:$X$13,2,FALSE)</f>
        <v>APR</v>
      </c>
      <c r="G3026">
        <f t="shared" si="471"/>
        <v>2</v>
      </c>
      <c r="H3026">
        <f>VLOOKUP($C3026,Sheet2!$A$2:$C$471,3,FALSE)</f>
        <v>2020</v>
      </c>
      <c r="I3026" t="str">
        <f t="shared" si="472"/>
        <v>SUN</v>
      </c>
      <c r="J3026">
        <f t="shared" si="479"/>
        <v>1</v>
      </c>
      <c r="K3026">
        <f>IF(ISERROR(VLOOKUP(A3026,Sheet3!$B$2:$B$72,1,FALSE)),0,1)</f>
        <v>0</v>
      </c>
      <c r="L3026">
        <f t="shared" si="473"/>
        <v>1</v>
      </c>
      <c r="N3026">
        <f t="shared" si="474"/>
        <v>4</v>
      </c>
      <c r="O3026">
        <f t="shared" si="470"/>
        <v>2</v>
      </c>
      <c r="P3026">
        <f t="shared" si="475"/>
        <v>2020</v>
      </c>
      <c r="Q3026" t="str">
        <f t="shared" si="476"/>
        <v>APR</v>
      </c>
    </row>
    <row r="3027" spans="1:17" x14ac:dyDescent="0.25">
      <c r="A3027" s="1">
        <f t="shared" si="477"/>
        <v>43934</v>
      </c>
      <c r="B3027" s="1">
        <f>A3027-J3027+1</f>
        <v>43933</v>
      </c>
      <c r="C3027" s="1">
        <f t="shared" si="478"/>
        <v>43939</v>
      </c>
      <c r="D3027">
        <f>VLOOKUP(C3027,Sheet2!$A$2:$C$471,2,FALSE)</f>
        <v>16</v>
      </c>
      <c r="E3027">
        <f>VLOOKUP($C3027,Sheet2!$A$2:$D$471,4,FALSE)</f>
        <v>4</v>
      </c>
      <c r="F3027" t="str">
        <f>VLOOKUP(E3027,$W$2:$X$13,2,FALSE)</f>
        <v>APR</v>
      </c>
      <c r="G3027">
        <f t="shared" si="471"/>
        <v>2</v>
      </c>
      <c r="H3027">
        <f>VLOOKUP($C3027,Sheet2!$A$2:$C$471,3,FALSE)</f>
        <v>2020</v>
      </c>
      <c r="I3027" t="str">
        <f t="shared" si="472"/>
        <v>MON</v>
      </c>
      <c r="J3027">
        <f t="shared" si="479"/>
        <v>2</v>
      </c>
      <c r="K3027">
        <f>IF(ISERROR(VLOOKUP(A3027,Sheet3!$B$2:$B$72,1,FALSE)),0,1)</f>
        <v>0</v>
      </c>
      <c r="L3027">
        <f t="shared" si="473"/>
        <v>0</v>
      </c>
      <c r="N3027">
        <f t="shared" si="474"/>
        <v>4</v>
      </c>
      <c r="O3027">
        <f t="shared" si="470"/>
        <v>2</v>
      </c>
      <c r="P3027">
        <f t="shared" si="475"/>
        <v>2020</v>
      </c>
      <c r="Q3027" t="str">
        <f t="shared" si="476"/>
        <v>APR</v>
      </c>
    </row>
    <row r="3028" spans="1:17" x14ac:dyDescent="0.25">
      <c r="A3028" s="1">
        <f t="shared" si="477"/>
        <v>43935</v>
      </c>
      <c r="B3028" s="1">
        <f>A3028-J3028+1</f>
        <v>43933</v>
      </c>
      <c r="C3028" s="1">
        <f t="shared" si="478"/>
        <v>43939</v>
      </c>
      <c r="D3028">
        <f>VLOOKUP(C3028,Sheet2!$A$2:$C$471,2,FALSE)</f>
        <v>16</v>
      </c>
      <c r="E3028">
        <f>VLOOKUP($C3028,Sheet2!$A$2:$D$471,4,FALSE)</f>
        <v>4</v>
      </c>
      <c r="F3028" t="str">
        <f>VLOOKUP(E3028,$W$2:$X$13,2,FALSE)</f>
        <v>APR</v>
      </c>
      <c r="G3028">
        <f t="shared" si="471"/>
        <v>2</v>
      </c>
      <c r="H3028">
        <f>VLOOKUP($C3028,Sheet2!$A$2:$C$471,3,FALSE)</f>
        <v>2020</v>
      </c>
      <c r="I3028" t="str">
        <f t="shared" si="472"/>
        <v>TUE</v>
      </c>
      <c r="J3028">
        <f t="shared" si="479"/>
        <v>3</v>
      </c>
      <c r="K3028">
        <f>IF(ISERROR(VLOOKUP(A3028,Sheet3!$B$2:$B$72,1,FALSE)),0,1)</f>
        <v>0</v>
      </c>
      <c r="L3028">
        <f t="shared" si="473"/>
        <v>0</v>
      </c>
      <c r="N3028">
        <f t="shared" si="474"/>
        <v>4</v>
      </c>
      <c r="O3028">
        <f t="shared" si="470"/>
        <v>2</v>
      </c>
      <c r="P3028">
        <f t="shared" si="475"/>
        <v>2020</v>
      </c>
      <c r="Q3028" t="str">
        <f t="shared" si="476"/>
        <v>APR</v>
      </c>
    </row>
    <row r="3029" spans="1:17" x14ac:dyDescent="0.25">
      <c r="A3029" s="1">
        <f t="shared" si="477"/>
        <v>43936</v>
      </c>
      <c r="B3029" s="1">
        <f>A3029-J3029+1</f>
        <v>43933</v>
      </c>
      <c r="C3029" s="1">
        <f t="shared" si="478"/>
        <v>43939</v>
      </c>
      <c r="D3029">
        <f>VLOOKUP(C3029,Sheet2!$A$2:$C$471,2,FALSE)</f>
        <v>16</v>
      </c>
      <c r="E3029">
        <f>VLOOKUP($C3029,Sheet2!$A$2:$D$471,4,FALSE)</f>
        <v>4</v>
      </c>
      <c r="F3029" t="str">
        <f>VLOOKUP(E3029,$W$2:$X$13,2,FALSE)</f>
        <v>APR</v>
      </c>
      <c r="G3029">
        <f t="shared" si="471"/>
        <v>2</v>
      </c>
      <c r="H3029">
        <f>VLOOKUP($C3029,Sheet2!$A$2:$C$471,3,FALSE)</f>
        <v>2020</v>
      </c>
      <c r="I3029" t="str">
        <f t="shared" si="472"/>
        <v>WED</v>
      </c>
      <c r="J3029">
        <f t="shared" si="479"/>
        <v>4</v>
      </c>
      <c r="K3029">
        <f>IF(ISERROR(VLOOKUP(A3029,Sheet3!$B$2:$B$72,1,FALSE)),0,1)</f>
        <v>0</v>
      </c>
      <c r="L3029">
        <f t="shared" si="473"/>
        <v>0</v>
      </c>
      <c r="N3029">
        <f t="shared" si="474"/>
        <v>4</v>
      </c>
      <c r="O3029">
        <f t="shared" si="470"/>
        <v>2</v>
      </c>
      <c r="P3029">
        <f t="shared" si="475"/>
        <v>2020</v>
      </c>
      <c r="Q3029" t="str">
        <f t="shared" si="476"/>
        <v>APR</v>
      </c>
    </row>
    <row r="3030" spans="1:17" x14ac:dyDescent="0.25">
      <c r="A3030" s="1">
        <f t="shared" si="477"/>
        <v>43937</v>
      </c>
      <c r="B3030" s="1">
        <f>A3030-J3030+1</f>
        <v>43933</v>
      </c>
      <c r="C3030" s="1">
        <f t="shared" si="478"/>
        <v>43939</v>
      </c>
      <c r="D3030">
        <f>VLOOKUP(C3030,Sheet2!$A$2:$C$471,2,FALSE)</f>
        <v>16</v>
      </c>
      <c r="E3030">
        <f>VLOOKUP($C3030,Sheet2!$A$2:$D$471,4,FALSE)</f>
        <v>4</v>
      </c>
      <c r="F3030" t="str">
        <f>VLOOKUP(E3030,$W$2:$X$13,2,FALSE)</f>
        <v>APR</v>
      </c>
      <c r="G3030">
        <f t="shared" si="471"/>
        <v>2</v>
      </c>
      <c r="H3030">
        <f>VLOOKUP($C3030,Sheet2!$A$2:$C$471,3,FALSE)</f>
        <v>2020</v>
      </c>
      <c r="I3030" t="str">
        <f t="shared" si="472"/>
        <v>THU</v>
      </c>
      <c r="J3030">
        <f t="shared" si="479"/>
        <v>5</v>
      </c>
      <c r="K3030">
        <f>IF(ISERROR(VLOOKUP(A3030,Sheet3!$B$2:$B$72,1,FALSE)),0,1)</f>
        <v>0</v>
      </c>
      <c r="L3030">
        <f t="shared" si="473"/>
        <v>0</v>
      </c>
      <c r="N3030">
        <f t="shared" si="474"/>
        <v>4</v>
      </c>
      <c r="O3030">
        <f t="shared" si="470"/>
        <v>2</v>
      </c>
      <c r="P3030">
        <f t="shared" si="475"/>
        <v>2020</v>
      </c>
      <c r="Q3030" t="str">
        <f t="shared" si="476"/>
        <v>APR</v>
      </c>
    </row>
    <row r="3031" spans="1:17" x14ac:dyDescent="0.25">
      <c r="A3031" s="1">
        <f t="shared" si="477"/>
        <v>43938</v>
      </c>
      <c r="B3031" s="1">
        <f>A3031-J3031+1</f>
        <v>43933</v>
      </c>
      <c r="C3031" s="1">
        <f t="shared" si="478"/>
        <v>43939</v>
      </c>
      <c r="D3031">
        <f>VLOOKUP(C3031,Sheet2!$A$2:$C$471,2,FALSE)</f>
        <v>16</v>
      </c>
      <c r="E3031">
        <f>VLOOKUP($C3031,Sheet2!$A$2:$D$471,4,FALSE)</f>
        <v>4</v>
      </c>
      <c r="F3031" t="str">
        <f>VLOOKUP(E3031,$W$2:$X$13,2,FALSE)</f>
        <v>APR</v>
      </c>
      <c r="G3031">
        <f t="shared" si="471"/>
        <v>2</v>
      </c>
      <c r="H3031">
        <f>VLOOKUP($C3031,Sheet2!$A$2:$C$471,3,FALSE)</f>
        <v>2020</v>
      </c>
      <c r="I3031" t="str">
        <f t="shared" si="472"/>
        <v>FRI</v>
      </c>
      <c r="J3031">
        <f t="shared" si="479"/>
        <v>6</v>
      </c>
      <c r="K3031">
        <f>IF(ISERROR(VLOOKUP(A3031,Sheet3!$B$2:$B$72,1,FALSE)),0,1)</f>
        <v>0</v>
      </c>
      <c r="L3031">
        <f t="shared" si="473"/>
        <v>0</v>
      </c>
      <c r="N3031">
        <f t="shared" si="474"/>
        <v>4</v>
      </c>
      <c r="O3031">
        <f t="shared" si="470"/>
        <v>2</v>
      </c>
      <c r="P3031">
        <f t="shared" si="475"/>
        <v>2020</v>
      </c>
      <c r="Q3031" t="str">
        <f t="shared" si="476"/>
        <v>APR</v>
      </c>
    </row>
    <row r="3032" spans="1:17" x14ac:dyDescent="0.25">
      <c r="A3032" s="1">
        <f t="shared" si="477"/>
        <v>43939</v>
      </c>
      <c r="B3032" s="1">
        <f>A3032-J3032+1</f>
        <v>43933</v>
      </c>
      <c r="C3032" s="1">
        <f t="shared" si="478"/>
        <v>43939</v>
      </c>
      <c r="D3032">
        <f>VLOOKUP(C3032,Sheet2!$A$2:$C$471,2,FALSE)</f>
        <v>16</v>
      </c>
      <c r="E3032">
        <f>VLOOKUP($C3032,Sheet2!$A$2:$D$471,4,FALSE)</f>
        <v>4</v>
      </c>
      <c r="F3032" t="str">
        <f>VLOOKUP(E3032,$W$2:$X$13,2,FALSE)</f>
        <v>APR</v>
      </c>
      <c r="G3032">
        <f t="shared" si="471"/>
        <v>2</v>
      </c>
      <c r="H3032">
        <f>VLOOKUP($C3032,Sheet2!$A$2:$C$471,3,FALSE)</f>
        <v>2020</v>
      </c>
      <c r="I3032" t="str">
        <f t="shared" si="472"/>
        <v>SAT</v>
      </c>
      <c r="J3032">
        <f t="shared" si="479"/>
        <v>7</v>
      </c>
      <c r="K3032">
        <f>IF(ISERROR(VLOOKUP(A3032,Sheet3!$B$2:$B$72,1,FALSE)),0,1)</f>
        <v>0</v>
      </c>
      <c r="L3032">
        <f t="shared" si="473"/>
        <v>1</v>
      </c>
      <c r="N3032">
        <f t="shared" si="474"/>
        <v>4</v>
      </c>
      <c r="O3032">
        <f t="shared" si="470"/>
        <v>2</v>
      </c>
      <c r="P3032">
        <f t="shared" si="475"/>
        <v>2020</v>
      </c>
      <c r="Q3032" t="str">
        <f t="shared" si="476"/>
        <v>APR</v>
      </c>
    </row>
    <row r="3033" spans="1:17" x14ac:dyDescent="0.25">
      <c r="A3033" s="1">
        <f t="shared" si="477"/>
        <v>43940</v>
      </c>
      <c r="B3033" s="1">
        <f>A3033-J3033+1</f>
        <v>43940</v>
      </c>
      <c r="C3033" s="1">
        <f t="shared" si="478"/>
        <v>43946</v>
      </c>
      <c r="D3033">
        <f>VLOOKUP(C3033,Sheet2!$A$2:$C$471,2,FALSE)</f>
        <v>17</v>
      </c>
      <c r="E3033">
        <f>VLOOKUP($C3033,Sheet2!$A$2:$D$471,4,FALSE)</f>
        <v>4</v>
      </c>
      <c r="F3033" t="str">
        <f>VLOOKUP(E3033,$W$2:$X$13,2,FALSE)</f>
        <v>APR</v>
      </c>
      <c r="G3033">
        <f t="shared" si="471"/>
        <v>2</v>
      </c>
      <c r="H3033">
        <f>VLOOKUP($C3033,Sheet2!$A$2:$C$471,3,FALSE)</f>
        <v>2020</v>
      </c>
      <c r="I3033" t="str">
        <f t="shared" si="472"/>
        <v>SUN</v>
      </c>
      <c r="J3033">
        <f t="shared" si="479"/>
        <v>1</v>
      </c>
      <c r="K3033">
        <f>IF(ISERROR(VLOOKUP(A3033,Sheet3!$B$2:$B$72,1,FALSE)),0,1)</f>
        <v>0</v>
      </c>
      <c r="L3033">
        <f t="shared" si="473"/>
        <v>1</v>
      </c>
      <c r="N3033">
        <f t="shared" si="474"/>
        <v>4</v>
      </c>
      <c r="O3033">
        <f t="shared" si="470"/>
        <v>2</v>
      </c>
      <c r="P3033">
        <f t="shared" si="475"/>
        <v>2020</v>
      </c>
      <c r="Q3033" t="str">
        <f t="shared" si="476"/>
        <v>APR</v>
      </c>
    </row>
    <row r="3034" spans="1:17" x14ac:dyDescent="0.25">
      <c r="A3034" s="1">
        <f t="shared" si="477"/>
        <v>43941</v>
      </c>
      <c r="B3034" s="1">
        <f>A3034-J3034+1</f>
        <v>43940</v>
      </c>
      <c r="C3034" s="1">
        <f t="shared" si="478"/>
        <v>43946</v>
      </c>
      <c r="D3034">
        <f>VLOOKUP(C3034,Sheet2!$A$2:$C$471,2,FALSE)</f>
        <v>17</v>
      </c>
      <c r="E3034">
        <f>VLOOKUP($C3034,Sheet2!$A$2:$D$471,4,FALSE)</f>
        <v>4</v>
      </c>
      <c r="F3034" t="str">
        <f>VLOOKUP(E3034,$W$2:$X$13,2,FALSE)</f>
        <v>APR</v>
      </c>
      <c r="G3034">
        <f t="shared" si="471"/>
        <v>2</v>
      </c>
      <c r="H3034">
        <f>VLOOKUP($C3034,Sheet2!$A$2:$C$471,3,FALSE)</f>
        <v>2020</v>
      </c>
      <c r="I3034" t="str">
        <f t="shared" si="472"/>
        <v>MON</v>
      </c>
      <c r="J3034">
        <f t="shared" si="479"/>
        <v>2</v>
      </c>
      <c r="K3034">
        <f>IF(ISERROR(VLOOKUP(A3034,Sheet3!$B$2:$B$72,1,FALSE)),0,1)</f>
        <v>0</v>
      </c>
      <c r="L3034">
        <f t="shared" si="473"/>
        <v>0</v>
      </c>
      <c r="N3034">
        <f t="shared" si="474"/>
        <v>4</v>
      </c>
      <c r="O3034">
        <f t="shared" si="470"/>
        <v>2</v>
      </c>
      <c r="P3034">
        <f t="shared" si="475"/>
        <v>2020</v>
      </c>
      <c r="Q3034" t="str">
        <f t="shared" si="476"/>
        <v>APR</v>
      </c>
    </row>
    <row r="3035" spans="1:17" x14ac:dyDescent="0.25">
      <c r="A3035" s="1">
        <f t="shared" si="477"/>
        <v>43942</v>
      </c>
      <c r="B3035" s="1">
        <f>A3035-J3035+1</f>
        <v>43940</v>
      </c>
      <c r="C3035" s="1">
        <f t="shared" si="478"/>
        <v>43946</v>
      </c>
      <c r="D3035">
        <f>VLOOKUP(C3035,Sheet2!$A$2:$C$471,2,FALSE)</f>
        <v>17</v>
      </c>
      <c r="E3035">
        <f>VLOOKUP($C3035,Sheet2!$A$2:$D$471,4,FALSE)</f>
        <v>4</v>
      </c>
      <c r="F3035" t="str">
        <f>VLOOKUP(E3035,$W$2:$X$13,2,FALSE)</f>
        <v>APR</v>
      </c>
      <c r="G3035">
        <f t="shared" si="471"/>
        <v>2</v>
      </c>
      <c r="H3035">
        <f>VLOOKUP($C3035,Sheet2!$A$2:$C$471,3,FALSE)</f>
        <v>2020</v>
      </c>
      <c r="I3035" t="str">
        <f t="shared" si="472"/>
        <v>TUE</v>
      </c>
      <c r="J3035">
        <f t="shared" si="479"/>
        <v>3</v>
      </c>
      <c r="K3035">
        <f>IF(ISERROR(VLOOKUP(A3035,Sheet3!$B$2:$B$72,1,FALSE)),0,1)</f>
        <v>0</v>
      </c>
      <c r="L3035">
        <f t="shared" si="473"/>
        <v>0</v>
      </c>
      <c r="N3035">
        <f t="shared" si="474"/>
        <v>4</v>
      </c>
      <c r="O3035">
        <f t="shared" si="470"/>
        <v>2</v>
      </c>
      <c r="P3035">
        <f t="shared" si="475"/>
        <v>2020</v>
      </c>
      <c r="Q3035" t="str">
        <f t="shared" si="476"/>
        <v>APR</v>
      </c>
    </row>
    <row r="3036" spans="1:17" x14ac:dyDescent="0.25">
      <c r="A3036" s="1">
        <f t="shared" si="477"/>
        <v>43943</v>
      </c>
      <c r="B3036" s="1">
        <f>A3036-J3036+1</f>
        <v>43940</v>
      </c>
      <c r="C3036" s="1">
        <f t="shared" si="478"/>
        <v>43946</v>
      </c>
      <c r="D3036">
        <f>VLOOKUP(C3036,Sheet2!$A$2:$C$471,2,FALSE)</f>
        <v>17</v>
      </c>
      <c r="E3036">
        <f>VLOOKUP($C3036,Sheet2!$A$2:$D$471,4,FALSE)</f>
        <v>4</v>
      </c>
      <c r="F3036" t="str">
        <f>VLOOKUP(E3036,$W$2:$X$13,2,FALSE)</f>
        <v>APR</v>
      </c>
      <c r="G3036">
        <f t="shared" si="471"/>
        <v>2</v>
      </c>
      <c r="H3036">
        <f>VLOOKUP($C3036,Sheet2!$A$2:$C$471,3,FALSE)</f>
        <v>2020</v>
      </c>
      <c r="I3036" t="str">
        <f t="shared" si="472"/>
        <v>WED</v>
      </c>
      <c r="J3036">
        <f t="shared" si="479"/>
        <v>4</v>
      </c>
      <c r="K3036">
        <f>IF(ISERROR(VLOOKUP(A3036,Sheet3!$B$2:$B$72,1,FALSE)),0,1)</f>
        <v>0</v>
      </c>
      <c r="L3036">
        <f t="shared" si="473"/>
        <v>0</v>
      </c>
      <c r="N3036">
        <f t="shared" si="474"/>
        <v>4</v>
      </c>
      <c r="O3036">
        <f t="shared" si="470"/>
        <v>2</v>
      </c>
      <c r="P3036">
        <f t="shared" si="475"/>
        <v>2020</v>
      </c>
      <c r="Q3036" t="str">
        <f t="shared" si="476"/>
        <v>APR</v>
      </c>
    </row>
    <row r="3037" spans="1:17" x14ac:dyDescent="0.25">
      <c r="A3037" s="1">
        <f t="shared" si="477"/>
        <v>43944</v>
      </c>
      <c r="B3037" s="1">
        <f>A3037-J3037+1</f>
        <v>43940</v>
      </c>
      <c r="C3037" s="1">
        <f t="shared" si="478"/>
        <v>43946</v>
      </c>
      <c r="D3037">
        <f>VLOOKUP(C3037,Sheet2!$A$2:$C$471,2,FALSE)</f>
        <v>17</v>
      </c>
      <c r="E3037">
        <f>VLOOKUP($C3037,Sheet2!$A$2:$D$471,4,FALSE)</f>
        <v>4</v>
      </c>
      <c r="F3037" t="str">
        <f>VLOOKUP(E3037,$W$2:$X$13,2,FALSE)</f>
        <v>APR</v>
      </c>
      <c r="G3037">
        <f t="shared" si="471"/>
        <v>2</v>
      </c>
      <c r="H3037">
        <f>VLOOKUP($C3037,Sheet2!$A$2:$C$471,3,FALSE)</f>
        <v>2020</v>
      </c>
      <c r="I3037" t="str">
        <f t="shared" si="472"/>
        <v>THU</v>
      </c>
      <c r="J3037">
        <f t="shared" si="479"/>
        <v>5</v>
      </c>
      <c r="K3037">
        <f>IF(ISERROR(VLOOKUP(A3037,Sheet3!$B$2:$B$72,1,FALSE)),0,1)</f>
        <v>0</v>
      </c>
      <c r="L3037">
        <f t="shared" si="473"/>
        <v>0</v>
      </c>
      <c r="N3037">
        <f t="shared" si="474"/>
        <v>4</v>
      </c>
      <c r="O3037">
        <f t="shared" si="470"/>
        <v>2</v>
      </c>
      <c r="P3037">
        <f t="shared" si="475"/>
        <v>2020</v>
      </c>
      <c r="Q3037" t="str">
        <f t="shared" si="476"/>
        <v>APR</v>
      </c>
    </row>
    <row r="3038" spans="1:17" x14ac:dyDescent="0.25">
      <c r="A3038" s="1">
        <f t="shared" si="477"/>
        <v>43945</v>
      </c>
      <c r="B3038" s="1">
        <f>A3038-J3038+1</f>
        <v>43940</v>
      </c>
      <c r="C3038" s="1">
        <f t="shared" si="478"/>
        <v>43946</v>
      </c>
      <c r="D3038">
        <f>VLOOKUP(C3038,Sheet2!$A$2:$C$471,2,FALSE)</f>
        <v>17</v>
      </c>
      <c r="E3038">
        <f>VLOOKUP($C3038,Sheet2!$A$2:$D$471,4,FALSE)</f>
        <v>4</v>
      </c>
      <c r="F3038" t="str">
        <f>VLOOKUP(E3038,$W$2:$X$13,2,FALSE)</f>
        <v>APR</v>
      </c>
      <c r="G3038">
        <f t="shared" si="471"/>
        <v>2</v>
      </c>
      <c r="H3038">
        <f>VLOOKUP($C3038,Sheet2!$A$2:$C$471,3,FALSE)</f>
        <v>2020</v>
      </c>
      <c r="I3038" t="str">
        <f t="shared" si="472"/>
        <v>FRI</v>
      </c>
      <c r="J3038">
        <f t="shared" si="479"/>
        <v>6</v>
      </c>
      <c r="K3038">
        <f>IF(ISERROR(VLOOKUP(A3038,Sheet3!$B$2:$B$72,1,FALSE)),0,1)</f>
        <v>0</v>
      </c>
      <c r="L3038">
        <f t="shared" si="473"/>
        <v>0</v>
      </c>
      <c r="N3038">
        <f t="shared" si="474"/>
        <v>4</v>
      </c>
      <c r="O3038">
        <f t="shared" si="470"/>
        <v>2</v>
      </c>
      <c r="P3038">
        <f t="shared" si="475"/>
        <v>2020</v>
      </c>
      <c r="Q3038" t="str">
        <f t="shared" si="476"/>
        <v>APR</v>
      </c>
    </row>
    <row r="3039" spans="1:17" x14ac:dyDescent="0.25">
      <c r="A3039" s="1">
        <f t="shared" si="477"/>
        <v>43946</v>
      </c>
      <c r="B3039" s="1">
        <f>A3039-J3039+1</f>
        <v>43940</v>
      </c>
      <c r="C3039" s="1">
        <f t="shared" si="478"/>
        <v>43946</v>
      </c>
      <c r="D3039">
        <f>VLOOKUP(C3039,Sheet2!$A$2:$C$471,2,FALSE)</f>
        <v>17</v>
      </c>
      <c r="E3039">
        <f>VLOOKUP($C3039,Sheet2!$A$2:$D$471,4,FALSE)</f>
        <v>4</v>
      </c>
      <c r="F3039" t="str">
        <f>VLOOKUP(E3039,$W$2:$X$13,2,FALSE)</f>
        <v>APR</v>
      </c>
      <c r="G3039">
        <f t="shared" si="471"/>
        <v>2</v>
      </c>
      <c r="H3039">
        <f>VLOOKUP($C3039,Sheet2!$A$2:$C$471,3,FALSE)</f>
        <v>2020</v>
      </c>
      <c r="I3039" t="str">
        <f t="shared" si="472"/>
        <v>SAT</v>
      </c>
      <c r="J3039">
        <f t="shared" si="479"/>
        <v>7</v>
      </c>
      <c r="K3039">
        <f>IF(ISERROR(VLOOKUP(A3039,Sheet3!$B$2:$B$72,1,FALSE)),0,1)</f>
        <v>0</v>
      </c>
      <c r="L3039">
        <f t="shared" si="473"/>
        <v>1</v>
      </c>
      <c r="N3039">
        <f t="shared" si="474"/>
        <v>4</v>
      </c>
      <c r="O3039">
        <f t="shared" si="470"/>
        <v>2</v>
      </c>
      <c r="P3039">
        <f t="shared" si="475"/>
        <v>2020</v>
      </c>
      <c r="Q3039" t="str">
        <f t="shared" si="476"/>
        <v>APR</v>
      </c>
    </row>
    <row r="3040" spans="1:17" x14ac:dyDescent="0.25">
      <c r="A3040" s="1">
        <f t="shared" si="477"/>
        <v>43947</v>
      </c>
      <c r="B3040" s="1">
        <f>A3040-J3040+1</f>
        <v>43947</v>
      </c>
      <c r="C3040" s="1">
        <f t="shared" si="478"/>
        <v>43953</v>
      </c>
      <c r="D3040">
        <f>VLOOKUP(C3040,Sheet2!$A$2:$C$471,2,FALSE)</f>
        <v>18</v>
      </c>
      <c r="E3040">
        <f>VLOOKUP($C3040,Sheet2!$A$2:$D$471,4,FALSE)</f>
        <v>5</v>
      </c>
      <c r="F3040" t="str">
        <f>VLOOKUP(E3040,$W$2:$X$13,2,FALSE)</f>
        <v>MAY</v>
      </c>
      <c r="G3040">
        <f t="shared" si="471"/>
        <v>2</v>
      </c>
      <c r="H3040">
        <f>VLOOKUP($C3040,Sheet2!$A$2:$C$471,3,FALSE)</f>
        <v>2020</v>
      </c>
      <c r="I3040" t="str">
        <f t="shared" si="472"/>
        <v>SUN</v>
      </c>
      <c r="J3040">
        <f t="shared" si="479"/>
        <v>1</v>
      </c>
      <c r="K3040">
        <f>IF(ISERROR(VLOOKUP(A3040,Sheet3!$B$2:$B$72,1,FALSE)),0,1)</f>
        <v>0</v>
      </c>
      <c r="L3040">
        <f t="shared" si="473"/>
        <v>1</v>
      </c>
      <c r="N3040">
        <f t="shared" si="474"/>
        <v>4</v>
      </c>
      <c r="O3040">
        <f t="shared" si="470"/>
        <v>2</v>
      </c>
      <c r="P3040">
        <f t="shared" si="475"/>
        <v>2020</v>
      </c>
      <c r="Q3040" t="str">
        <f t="shared" si="476"/>
        <v>APR</v>
      </c>
    </row>
    <row r="3041" spans="1:17" x14ac:dyDescent="0.25">
      <c r="A3041" s="1">
        <f t="shared" si="477"/>
        <v>43948</v>
      </c>
      <c r="B3041" s="1">
        <f>A3041-J3041+1</f>
        <v>43947</v>
      </c>
      <c r="C3041" s="1">
        <f t="shared" si="478"/>
        <v>43953</v>
      </c>
      <c r="D3041">
        <f>VLOOKUP(C3041,Sheet2!$A$2:$C$471,2,FALSE)</f>
        <v>18</v>
      </c>
      <c r="E3041">
        <f>VLOOKUP($C3041,Sheet2!$A$2:$D$471,4,FALSE)</f>
        <v>5</v>
      </c>
      <c r="F3041" t="str">
        <f>VLOOKUP(E3041,$W$2:$X$13,2,FALSE)</f>
        <v>MAY</v>
      </c>
      <c r="G3041">
        <f t="shared" si="471"/>
        <v>2</v>
      </c>
      <c r="H3041">
        <f>VLOOKUP($C3041,Sheet2!$A$2:$C$471,3,FALSE)</f>
        <v>2020</v>
      </c>
      <c r="I3041" t="str">
        <f t="shared" si="472"/>
        <v>MON</v>
      </c>
      <c r="J3041">
        <f t="shared" si="479"/>
        <v>2</v>
      </c>
      <c r="K3041">
        <f>IF(ISERROR(VLOOKUP(A3041,Sheet3!$B$2:$B$72,1,FALSE)),0,1)</f>
        <v>0</v>
      </c>
      <c r="L3041">
        <f t="shared" si="473"/>
        <v>0</v>
      </c>
      <c r="N3041">
        <f t="shared" si="474"/>
        <v>4</v>
      </c>
      <c r="O3041">
        <f t="shared" si="470"/>
        <v>2</v>
      </c>
      <c r="P3041">
        <f t="shared" si="475"/>
        <v>2020</v>
      </c>
      <c r="Q3041" t="str">
        <f t="shared" si="476"/>
        <v>APR</v>
      </c>
    </row>
    <row r="3042" spans="1:17" x14ac:dyDescent="0.25">
      <c r="A3042" s="1">
        <f t="shared" si="477"/>
        <v>43949</v>
      </c>
      <c r="B3042" s="1">
        <f>A3042-J3042+1</f>
        <v>43947</v>
      </c>
      <c r="C3042" s="1">
        <f t="shared" si="478"/>
        <v>43953</v>
      </c>
      <c r="D3042">
        <f>VLOOKUP(C3042,Sheet2!$A$2:$C$471,2,FALSE)</f>
        <v>18</v>
      </c>
      <c r="E3042">
        <f>VLOOKUP($C3042,Sheet2!$A$2:$D$471,4,FALSE)</f>
        <v>5</v>
      </c>
      <c r="F3042" t="str">
        <f>VLOOKUP(E3042,$W$2:$X$13,2,FALSE)</f>
        <v>MAY</v>
      </c>
      <c r="G3042">
        <f t="shared" si="471"/>
        <v>2</v>
      </c>
      <c r="H3042">
        <f>VLOOKUP($C3042,Sheet2!$A$2:$C$471,3,FALSE)</f>
        <v>2020</v>
      </c>
      <c r="I3042" t="str">
        <f t="shared" si="472"/>
        <v>TUE</v>
      </c>
      <c r="J3042">
        <f t="shared" si="479"/>
        <v>3</v>
      </c>
      <c r="K3042">
        <f>IF(ISERROR(VLOOKUP(A3042,Sheet3!$B$2:$B$72,1,FALSE)),0,1)</f>
        <v>0</v>
      </c>
      <c r="L3042">
        <f t="shared" si="473"/>
        <v>0</v>
      </c>
      <c r="N3042">
        <f t="shared" si="474"/>
        <v>4</v>
      </c>
      <c r="O3042">
        <f t="shared" si="470"/>
        <v>2</v>
      </c>
      <c r="P3042">
        <f t="shared" si="475"/>
        <v>2020</v>
      </c>
      <c r="Q3042" t="str">
        <f t="shared" si="476"/>
        <v>APR</v>
      </c>
    </row>
    <row r="3043" spans="1:17" x14ac:dyDescent="0.25">
      <c r="A3043" s="1">
        <f t="shared" si="477"/>
        <v>43950</v>
      </c>
      <c r="B3043" s="1">
        <f>A3043-J3043+1</f>
        <v>43947</v>
      </c>
      <c r="C3043" s="1">
        <f t="shared" si="478"/>
        <v>43953</v>
      </c>
      <c r="D3043">
        <f>VLOOKUP(C3043,Sheet2!$A$2:$C$471,2,FALSE)</f>
        <v>18</v>
      </c>
      <c r="E3043">
        <f>VLOOKUP($C3043,Sheet2!$A$2:$D$471,4,FALSE)</f>
        <v>5</v>
      </c>
      <c r="F3043" t="str">
        <f>VLOOKUP(E3043,$W$2:$X$13,2,FALSE)</f>
        <v>MAY</v>
      </c>
      <c r="G3043">
        <f t="shared" si="471"/>
        <v>2</v>
      </c>
      <c r="H3043">
        <f>VLOOKUP($C3043,Sheet2!$A$2:$C$471,3,FALSE)</f>
        <v>2020</v>
      </c>
      <c r="I3043" t="str">
        <f t="shared" si="472"/>
        <v>WED</v>
      </c>
      <c r="J3043">
        <f t="shared" si="479"/>
        <v>4</v>
      </c>
      <c r="K3043">
        <f>IF(ISERROR(VLOOKUP(A3043,Sheet3!$B$2:$B$72,1,FALSE)),0,1)</f>
        <v>0</v>
      </c>
      <c r="L3043">
        <f t="shared" si="473"/>
        <v>0</v>
      </c>
      <c r="N3043">
        <f t="shared" si="474"/>
        <v>4</v>
      </c>
      <c r="O3043">
        <f t="shared" si="470"/>
        <v>2</v>
      </c>
      <c r="P3043">
        <f t="shared" si="475"/>
        <v>2020</v>
      </c>
      <c r="Q3043" t="str">
        <f t="shared" si="476"/>
        <v>APR</v>
      </c>
    </row>
    <row r="3044" spans="1:17" x14ac:dyDescent="0.25">
      <c r="A3044" s="1">
        <f t="shared" si="477"/>
        <v>43951</v>
      </c>
      <c r="B3044" s="1">
        <f>A3044-J3044+1</f>
        <v>43947</v>
      </c>
      <c r="C3044" s="1">
        <f t="shared" si="478"/>
        <v>43953</v>
      </c>
      <c r="D3044">
        <f>VLOOKUP(C3044,Sheet2!$A$2:$C$471,2,FALSE)</f>
        <v>18</v>
      </c>
      <c r="E3044">
        <f>VLOOKUP($C3044,Sheet2!$A$2:$D$471,4,FALSE)</f>
        <v>5</v>
      </c>
      <c r="F3044" t="str">
        <f>VLOOKUP(E3044,$W$2:$X$13,2,FALSE)</f>
        <v>MAY</v>
      </c>
      <c r="G3044">
        <f t="shared" si="471"/>
        <v>2</v>
      </c>
      <c r="H3044">
        <f>VLOOKUP($C3044,Sheet2!$A$2:$C$471,3,FALSE)</f>
        <v>2020</v>
      </c>
      <c r="I3044" t="str">
        <f t="shared" si="472"/>
        <v>THU</v>
      </c>
      <c r="J3044">
        <f t="shared" si="479"/>
        <v>5</v>
      </c>
      <c r="K3044">
        <f>IF(ISERROR(VLOOKUP(A3044,Sheet3!$B$2:$B$72,1,FALSE)),0,1)</f>
        <v>0</v>
      </c>
      <c r="L3044">
        <f t="shared" si="473"/>
        <v>0</v>
      </c>
      <c r="N3044">
        <f t="shared" si="474"/>
        <v>4</v>
      </c>
      <c r="O3044">
        <f t="shared" si="470"/>
        <v>2</v>
      </c>
      <c r="P3044">
        <f t="shared" si="475"/>
        <v>2020</v>
      </c>
      <c r="Q3044" t="str">
        <f t="shared" si="476"/>
        <v>APR</v>
      </c>
    </row>
    <row r="3045" spans="1:17" x14ac:dyDescent="0.25">
      <c r="A3045" s="1">
        <f t="shared" si="477"/>
        <v>43952</v>
      </c>
      <c r="B3045" s="1">
        <f>A3045-J3045+1</f>
        <v>43947</v>
      </c>
      <c r="C3045" s="1">
        <f t="shared" si="478"/>
        <v>43953</v>
      </c>
      <c r="D3045">
        <f>VLOOKUP(C3045,Sheet2!$A$2:$C$471,2,FALSE)</f>
        <v>18</v>
      </c>
      <c r="E3045">
        <f>VLOOKUP($C3045,Sheet2!$A$2:$D$471,4,FALSE)</f>
        <v>5</v>
      </c>
      <c r="F3045" t="str">
        <f>VLOOKUP(E3045,$W$2:$X$13,2,FALSE)</f>
        <v>MAY</v>
      </c>
      <c r="G3045">
        <f t="shared" si="471"/>
        <v>2</v>
      </c>
      <c r="H3045">
        <f>VLOOKUP($C3045,Sheet2!$A$2:$C$471,3,FALSE)</f>
        <v>2020</v>
      </c>
      <c r="I3045" t="str">
        <f t="shared" si="472"/>
        <v>FRI</v>
      </c>
      <c r="J3045">
        <f t="shared" si="479"/>
        <v>6</v>
      </c>
      <c r="K3045">
        <f>IF(ISERROR(VLOOKUP(A3045,Sheet3!$B$2:$B$72,1,FALSE)),0,1)</f>
        <v>0</v>
      </c>
      <c r="L3045">
        <f t="shared" si="473"/>
        <v>0</v>
      </c>
      <c r="N3045">
        <f t="shared" si="474"/>
        <v>5</v>
      </c>
      <c r="O3045">
        <f t="shared" si="470"/>
        <v>2</v>
      </c>
      <c r="P3045">
        <f t="shared" si="475"/>
        <v>2020</v>
      </c>
      <c r="Q3045" t="str">
        <f t="shared" si="476"/>
        <v>MAY</v>
      </c>
    </row>
    <row r="3046" spans="1:17" x14ac:dyDescent="0.25">
      <c r="A3046" s="1">
        <f t="shared" si="477"/>
        <v>43953</v>
      </c>
      <c r="B3046" s="1">
        <f>A3046-J3046+1</f>
        <v>43947</v>
      </c>
      <c r="C3046" s="1">
        <f t="shared" si="478"/>
        <v>43953</v>
      </c>
      <c r="D3046">
        <f>VLOOKUP(C3046,Sheet2!$A$2:$C$471,2,FALSE)</f>
        <v>18</v>
      </c>
      <c r="E3046">
        <f>VLOOKUP($C3046,Sheet2!$A$2:$D$471,4,FALSE)</f>
        <v>5</v>
      </c>
      <c r="F3046" t="str">
        <f>VLOOKUP(E3046,$W$2:$X$13,2,FALSE)</f>
        <v>MAY</v>
      </c>
      <c r="G3046">
        <f t="shared" si="471"/>
        <v>2</v>
      </c>
      <c r="H3046">
        <f>VLOOKUP($C3046,Sheet2!$A$2:$C$471,3,FALSE)</f>
        <v>2020</v>
      </c>
      <c r="I3046" t="str">
        <f t="shared" si="472"/>
        <v>SAT</v>
      </c>
      <c r="J3046">
        <f t="shared" si="479"/>
        <v>7</v>
      </c>
      <c r="K3046">
        <f>IF(ISERROR(VLOOKUP(A3046,Sheet3!$B$2:$B$72,1,FALSE)),0,1)</f>
        <v>0</v>
      </c>
      <c r="L3046">
        <f t="shared" si="473"/>
        <v>1</v>
      </c>
      <c r="N3046">
        <f t="shared" si="474"/>
        <v>5</v>
      </c>
      <c r="O3046">
        <f t="shared" si="470"/>
        <v>2</v>
      </c>
      <c r="P3046">
        <f t="shared" si="475"/>
        <v>2020</v>
      </c>
      <c r="Q3046" t="str">
        <f t="shared" si="476"/>
        <v>MAY</v>
      </c>
    </row>
    <row r="3047" spans="1:17" x14ac:dyDescent="0.25">
      <c r="A3047" s="1">
        <f t="shared" si="477"/>
        <v>43954</v>
      </c>
      <c r="B3047" s="1">
        <f>A3047-J3047+1</f>
        <v>43954</v>
      </c>
      <c r="C3047" s="1">
        <f t="shared" si="478"/>
        <v>43960</v>
      </c>
      <c r="D3047">
        <f>VLOOKUP(C3047,Sheet2!$A$2:$C$471,2,FALSE)</f>
        <v>19</v>
      </c>
      <c r="E3047">
        <f>VLOOKUP($C3047,Sheet2!$A$2:$D$471,4,FALSE)</f>
        <v>5</v>
      </c>
      <c r="F3047" t="str">
        <f>VLOOKUP(E3047,$W$2:$X$13,2,FALSE)</f>
        <v>MAY</v>
      </c>
      <c r="G3047">
        <f t="shared" si="471"/>
        <v>2</v>
      </c>
      <c r="H3047">
        <f>VLOOKUP($C3047,Sheet2!$A$2:$C$471,3,FALSE)</f>
        <v>2020</v>
      </c>
      <c r="I3047" t="str">
        <f t="shared" si="472"/>
        <v>SUN</v>
      </c>
      <c r="J3047">
        <f t="shared" si="479"/>
        <v>1</v>
      </c>
      <c r="K3047">
        <f>IF(ISERROR(VLOOKUP(A3047,Sheet3!$B$2:$B$72,1,FALSE)),0,1)</f>
        <v>0</v>
      </c>
      <c r="L3047">
        <f t="shared" si="473"/>
        <v>1</v>
      </c>
      <c r="N3047">
        <f t="shared" si="474"/>
        <v>5</v>
      </c>
      <c r="O3047">
        <f t="shared" si="470"/>
        <v>2</v>
      </c>
      <c r="P3047">
        <f t="shared" si="475"/>
        <v>2020</v>
      </c>
      <c r="Q3047" t="str">
        <f t="shared" si="476"/>
        <v>MAY</v>
      </c>
    </row>
    <row r="3048" spans="1:17" x14ac:dyDescent="0.25">
      <c r="A3048" s="1">
        <f t="shared" si="477"/>
        <v>43955</v>
      </c>
      <c r="B3048" s="1">
        <f>A3048-J3048+1</f>
        <v>43954</v>
      </c>
      <c r="C3048" s="1">
        <f t="shared" si="478"/>
        <v>43960</v>
      </c>
      <c r="D3048">
        <f>VLOOKUP(C3048,Sheet2!$A$2:$C$471,2,FALSE)</f>
        <v>19</v>
      </c>
      <c r="E3048">
        <f>VLOOKUP($C3048,Sheet2!$A$2:$D$471,4,FALSE)</f>
        <v>5</v>
      </c>
      <c r="F3048" t="str">
        <f>VLOOKUP(E3048,$W$2:$X$13,2,FALSE)</f>
        <v>MAY</v>
      </c>
      <c r="G3048">
        <f t="shared" si="471"/>
        <v>2</v>
      </c>
      <c r="H3048">
        <f>VLOOKUP($C3048,Sheet2!$A$2:$C$471,3,FALSE)</f>
        <v>2020</v>
      </c>
      <c r="I3048" t="str">
        <f t="shared" si="472"/>
        <v>MON</v>
      </c>
      <c r="J3048">
        <f t="shared" si="479"/>
        <v>2</v>
      </c>
      <c r="K3048">
        <f>IF(ISERROR(VLOOKUP(A3048,Sheet3!$B$2:$B$72,1,FALSE)),0,1)</f>
        <v>0</v>
      </c>
      <c r="L3048">
        <f t="shared" si="473"/>
        <v>0</v>
      </c>
      <c r="N3048">
        <f t="shared" si="474"/>
        <v>5</v>
      </c>
      <c r="O3048">
        <f t="shared" si="470"/>
        <v>2</v>
      </c>
      <c r="P3048">
        <f t="shared" si="475"/>
        <v>2020</v>
      </c>
      <c r="Q3048" t="str">
        <f t="shared" si="476"/>
        <v>MAY</v>
      </c>
    </row>
    <row r="3049" spans="1:17" x14ac:dyDescent="0.25">
      <c r="A3049" s="1">
        <f t="shared" si="477"/>
        <v>43956</v>
      </c>
      <c r="B3049" s="1">
        <f>A3049-J3049+1</f>
        <v>43954</v>
      </c>
      <c r="C3049" s="1">
        <f t="shared" si="478"/>
        <v>43960</v>
      </c>
      <c r="D3049">
        <f>VLOOKUP(C3049,Sheet2!$A$2:$C$471,2,FALSE)</f>
        <v>19</v>
      </c>
      <c r="E3049">
        <f>VLOOKUP($C3049,Sheet2!$A$2:$D$471,4,FALSE)</f>
        <v>5</v>
      </c>
      <c r="F3049" t="str">
        <f>VLOOKUP(E3049,$W$2:$X$13,2,FALSE)</f>
        <v>MAY</v>
      </c>
      <c r="G3049">
        <f t="shared" si="471"/>
        <v>2</v>
      </c>
      <c r="H3049">
        <f>VLOOKUP($C3049,Sheet2!$A$2:$C$471,3,FALSE)</f>
        <v>2020</v>
      </c>
      <c r="I3049" t="str">
        <f t="shared" si="472"/>
        <v>TUE</v>
      </c>
      <c r="J3049">
        <f t="shared" si="479"/>
        <v>3</v>
      </c>
      <c r="K3049">
        <f>IF(ISERROR(VLOOKUP(A3049,Sheet3!$B$2:$B$72,1,FALSE)),0,1)</f>
        <v>0</v>
      </c>
      <c r="L3049">
        <f t="shared" si="473"/>
        <v>0</v>
      </c>
      <c r="N3049">
        <f t="shared" si="474"/>
        <v>5</v>
      </c>
      <c r="O3049">
        <f t="shared" si="470"/>
        <v>2</v>
      </c>
      <c r="P3049">
        <f t="shared" si="475"/>
        <v>2020</v>
      </c>
      <c r="Q3049" t="str">
        <f t="shared" si="476"/>
        <v>MAY</v>
      </c>
    </row>
    <row r="3050" spans="1:17" x14ac:dyDescent="0.25">
      <c r="A3050" s="1">
        <f t="shared" si="477"/>
        <v>43957</v>
      </c>
      <c r="B3050" s="1">
        <f>A3050-J3050+1</f>
        <v>43954</v>
      </c>
      <c r="C3050" s="1">
        <f t="shared" si="478"/>
        <v>43960</v>
      </c>
      <c r="D3050">
        <f>VLOOKUP(C3050,Sheet2!$A$2:$C$471,2,FALSE)</f>
        <v>19</v>
      </c>
      <c r="E3050">
        <f>VLOOKUP($C3050,Sheet2!$A$2:$D$471,4,FALSE)</f>
        <v>5</v>
      </c>
      <c r="F3050" t="str">
        <f>VLOOKUP(E3050,$W$2:$X$13,2,FALSE)</f>
        <v>MAY</v>
      </c>
      <c r="G3050">
        <f t="shared" si="471"/>
        <v>2</v>
      </c>
      <c r="H3050">
        <f>VLOOKUP($C3050,Sheet2!$A$2:$C$471,3,FALSE)</f>
        <v>2020</v>
      </c>
      <c r="I3050" t="str">
        <f t="shared" si="472"/>
        <v>WED</v>
      </c>
      <c r="J3050">
        <f t="shared" si="479"/>
        <v>4</v>
      </c>
      <c r="K3050">
        <f>IF(ISERROR(VLOOKUP(A3050,Sheet3!$B$2:$B$72,1,FALSE)),0,1)</f>
        <v>0</v>
      </c>
      <c r="L3050">
        <f t="shared" si="473"/>
        <v>0</v>
      </c>
      <c r="N3050">
        <f t="shared" si="474"/>
        <v>5</v>
      </c>
      <c r="O3050">
        <f t="shared" si="470"/>
        <v>2</v>
      </c>
      <c r="P3050">
        <f t="shared" si="475"/>
        <v>2020</v>
      </c>
      <c r="Q3050" t="str">
        <f t="shared" si="476"/>
        <v>MAY</v>
      </c>
    </row>
    <row r="3051" spans="1:17" x14ac:dyDescent="0.25">
      <c r="A3051" s="1">
        <f t="shared" si="477"/>
        <v>43958</v>
      </c>
      <c r="B3051" s="1">
        <f>A3051-J3051+1</f>
        <v>43954</v>
      </c>
      <c r="C3051" s="1">
        <f t="shared" si="478"/>
        <v>43960</v>
      </c>
      <c r="D3051">
        <f>VLOOKUP(C3051,Sheet2!$A$2:$C$471,2,FALSE)</f>
        <v>19</v>
      </c>
      <c r="E3051">
        <f>VLOOKUP($C3051,Sheet2!$A$2:$D$471,4,FALSE)</f>
        <v>5</v>
      </c>
      <c r="F3051" t="str">
        <f>VLOOKUP(E3051,$W$2:$X$13,2,FALSE)</f>
        <v>MAY</v>
      </c>
      <c r="G3051">
        <f t="shared" si="471"/>
        <v>2</v>
      </c>
      <c r="H3051">
        <f>VLOOKUP($C3051,Sheet2!$A$2:$C$471,3,FALSE)</f>
        <v>2020</v>
      </c>
      <c r="I3051" t="str">
        <f t="shared" si="472"/>
        <v>THU</v>
      </c>
      <c r="J3051">
        <f t="shared" si="479"/>
        <v>5</v>
      </c>
      <c r="K3051">
        <f>IF(ISERROR(VLOOKUP(A3051,Sheet3!$B$2:$B$72,1,FALSE)),0,1)</f>
        <v>0</v>
      </c>
      <c r="L3051">
        <f t="shared" si="473"/>
        <v>0</v>
      </c>
      <c r="N3051">
        <f t="shared" si="474"/>
        <v>5</v>
      </c>
      <c r="O3051">
        <f t="shared" si="470"/>
        <v>2</v>
      </c>
      <c r="P3051">
        <f t="shared" si="475"/>
        <v>2020</v>
      </c>
      <c r="Q3051" t="str">
        <f t="shared" si="476"/>
        <v>MAY</v>
      </c>
    </row>
    <row r="3052" spans="1:17" x14ac:dyDescent="0.25">
      <c r="A3052" s="1">
        <f t="shared" si="477"/>
        <v>43959</v>
      </c>
      <c r="B3052" s="1">
        <f>A3052-J3052+1</f>
        <v>43954</v>
      </c>
      <c r="C3052" s="1">
        <f t="shared" si="478"/>
        <v>43960</v>
      </c>
      <c r="D3052">
        <f>VLOOKUP(C3052,Sheet2!$A$2:$C$471,2,FALSE)</f>
        <v>19</v>
      </c>
      <c r="E3052">
        <f>VLOOKUP($C3052,Sheet2!$A$2:$D$471,4,FALSE)</f>
        <v>5</v>
      </c>
      <c r="F3052" t="str">
        <f>VLOOKUP(E3052,$W$2:$X$13,2,FALSE)</f>
        <v>MAY</v>
      </c>
      <c r="G3052">
        <f t="shared" si="471"/>
        <v>2</v>
      </c>
      <c r="H3052">
        <f>VLOOKUP($C3052,Sheet2!$A$2:$C$471,3,FALSE)</f>
        <v>2020</v>
      </c>
      <c r="I3052" t="str">
        <f t="shared" si="472"/>
        <v>FRI</v>
      </c>
      <c r="J3052">
        <f t="shared" si="479"/>
        <v>6</v>
      </c>
      <c r="K3052">
        <f>IF(ISERROR(VLOOKUP(A3052,Sheet3!$B$2:$B$72,1,FALSE)),0,1)</f>
        <v>0</v>
      </c>
      <c r="L3052">
        <f t="shared" si="473"/>
        <v>0</v>
      </c>
      <c r="N3052">
        <f t="shared" si="474"/>
        <v>5</v>
      </c>
      <c r="O3052">
        <f t="shared" si="470"/>
        <v>2</v>
      </c>
      <c r="P3052">
        <f t="shared" si="475"/>
        <v>2020</v>
      </c>
      <c r="Q3052" t="str">
        <f t="shared" si="476"/>
        <v>MAY</v>
      </c>
    </row>
    <row r="3053" spans="1:17" x14ac:dyDescent="0.25">
      <c r="A3053" s="1">
        <f t="shared" si="477"/>
        <v>43960</v>
      </c>
      <c r="B3053" s="1">
        <f>A3053-J3053+1</f>
        <v>43954</v>
      </c>
      <c r="C3053" s="1">
        <f t="shared" si="478"/>
        <v>43960</v>
      </c>
      <c r="D3053">
        <f>VLOOKUP(C3053,Sheet2!$A$2:$C$471,2,FALSE)</f>
        <v>19</v>
      </c>
      <c r="E3053">
        <f>VLOOKUP($C3053,Sheet2!$A$2:$D$471,4,FALSE)</f>
        <v>5</v>
      </c>
      <c r="F3053" t="str">
        <f>VLOOKUP(E3053,$W$2:$X$13,2,FALSE)</f>
        <v>MAY</v>
      </c>
      <c r="G3053">
        <f t="shared" si="471"/>
        <v>2</v>
      </c>
      <c r="H3053">
        <f>VLOOKUP($C3053,Sheet2!$A$2:$C$471,3,FALSE)</f>
        <v>2020</v>
      </c>
      <c r="I3053" t="str">
        <f t="shared" si="472"/>
        <v>SAT</v>
      </c>
      <c r="J3053">
        <f t="shared" si="479"/>
        <v>7</v>
      </c>
      <c r="K3053">
        <f>IF(ISERROR(VLOOKUP(A3053,Sheet3!$B$2:$B$72,1,FALSE)),0,1)</f>
        <v>0</v>
      </c>
      <c r="L3053">
        <f t="shared" si="473"/>
        <v>1</v>
      </c>
      <c r="N3053">
        <f t="shared" si="474"/>
        <v>5</v>
      </c>
      <c r="O3053">
        <f t="shared" si="470"/>
        <v>2</v>
      </c>
      <c r="P3053">
        <f t="shared" si="475"/>
        <v>2020</v>
      </c>
      <c r="Q3053" t="str">
        <f t="shared" si="476"/>
        <v>MAY</v>
      </c>
    </row>
    <row r="3054" spans="1:17" x14ac:dyDescent="0.25">
      <c r="A3054" s="1">
        <f t="shared" si="477"/>
        <v>43961</v>
      </c>
      <c r="B3054" s="1">
        <f>A3054-J3054+1</f>
        <v>43961</v>
      </c>
      <c r="C3054" s="1">
        <f t="shared" si="478"/>
        <v>43967</v>
      </c>
      <c r="D3054">
        <f>VLOOKUP(C3054,Sheet2!$A$2:$C$471,2,FALSE)</f>
        <v>20</v>
      </c>
      <c r="E3054">
        <f>VLOOKUP($C3054,Sheet2!$A$2:$D$471,4,FALSE)</f>
        <v>5</v>
      </c>
      <c r="F3054" t="str">
        <f>VLOOKUP(E3054,$W$2:$X$13,2,FALSE)</f>
        <v>MAY</v>
      </c>
      <c r="G3054">
        <f t="shared" si="471"/>
        <v>2</v>
      </c>
      <c r="H3054">
        <f>VLOOKUP($C3054,Sheet2!$A$2:$C$471,3,FALSE)</f>
        <v>2020</v>
      </c>
      <c r="I3054" t="str">
        <f t="shared" si="472"/>
        <v>SUN</v>
      </c>
      <c r="J3054">
        <f t="shared" si="479"/>
        <v>1</v>
      </c>
      <c r="K3054">
        <f>IF(ISERROR(VLOOKUP(A3054,Sheet3!$B$2:$B$72,1,FALSE)),0,1)</f>
        <v>0</v>
      </c>
      <c r="L3054">
        <f t="shared" si="473"/>
        <v>1</v>
      </c>
      <c r="N3054">
        <f t="shared" si="474"/>
        <v>5</v>
      </c>
      <c r="O3054">
        <f t="shared" si="470"/>
        <v>2</v>
      </c>
      <c r="P3054">
        <f t="shared" si="475"/>
        <v>2020</v>
      </c>
      <c r="Q3054" t="str">
        <f t="shared" si="476"/>
        <v>MAY</v>
      </c>
    </row>
    <row r="3055" spans="1:17" x14ac:dyDescent="0.25">
      <c r="A3055" s="1">
        <f t="shared" si="477"/>
        <v>43962</v>
      </c>
      <c r="B3055" s="1">
        <f>A3055-J3055+1</f>
        <v>43961</v>
      </c>
      <c r="C3055" s="1">
        <f t="shared" si="478"/>
        <v>43967</v>
      </c>
      <c r="D3055">
        <f>VLOOKUP(C3055,Sheet2!$A$2:$C$471,2,FALSE)</f>
        <v>20</v>
      </c>
      <c r="E3055">
        <f>VLOOKUP($C3055,Sheet2!$A$2:$D$471,4,FALSE)</f>
        <v>5</v>
      </c>
      <c r="F3055" t="str">
        <f>VLOOKUP(E3055,$W$2:$X$13,2,FALSE)</f>
        <v>MAY</v>
      </c>
      <c r="G3055">
        <f t="shared" si="471"/>
        <v>2</v>
      </c>
      <c r="H3055">
        <f>VLOOKUP($C3055,Sheet2!$A$2:$C$471,3,FALSE)</f>
        <v>2020</v>
      </c>
      <c r="I3055" t="str">
        <f t="shared" si="472"/>
        <v>MON</v>
      </c>
      <c r="J3055">
        <f t="shared" si="479"/>
        <v>2</v>
      </c>
      <c r="K3055">
        <f>IF(ISERROR(VLOOKUP(A3055,Sheet3!$B$2:$B$72,1,FALSE)),0,1)</f>
        <v>0</v>
      </c>
      <c r="L3055">
        <f t="shared" si="473"/>
        <v>0</v>
      </c>
      <c r="N3055">
        <f t="shared" si="474"/>
        <v>5</v>
      </c>
      <c r="O3055">
        <f t="shared" si="470"/>
        <v>2</v>
      </c>
      <c r="P3055">
        <f t="shared" si="475"/>
        <v>2020</v>
      </c>
      <c r="Q3055" t="str">
        <f t="shared" si="476"/>
        <v>MAY</v>
      </c>
    </row>
    <row r="3056" spans="1:17" x14ac:dyDescent="0.25">
      <c r="A3056" s="1">
        <f t="shared" si="477"/>
        <v>43963</v>
      </c>
      <c r="B3056" s="1">
        <f>A3056-J3056+1</f>
        <v>43961</v>
      </c>
      <c r="C3056" s="1">
        <f t="shared" si="478"/>
        <v>43967</v>
      </c>
      <c r="D3056">
        <f>VLOOKUP(C3056,Sheet2!$A$2:$C$471,2,FALSE)</f>
        <v>20</v>
      </c>
      <c r="E3056">
        <f>VLOOKUP($C3056,Sheet2!$A$2:$D$471,4,FALSE)</f>
        <v>5</v>
      </c>
      <c r="F3056" t="str">
        <f>VLOOKUP(E3056,$W$2:$X$13,2,FALSE)</f>
        <v>MAY</v>
      </c>
      <c r="G3056">
        <f t="shared" si="471"/>
        <v>2</v>
      </c>
      <c r="H3056">
        <f>VLOOKUP($C3056,Sheet2!$A$2:$C$471,3,FALSE)</f>
        <v>2020</v>
      </c>
      <c r="I3056" t="str">
        <f t="shared" si="472"/>
        <v>TUE</v>
      </c>
      <c r="J3056">
        <f t="shared" si="479"/>
        <v>3</v>
      </c>
      <c r="K3056">
        <f>IF(ISERROR(VLOOKUP(A3056,Sheet3!$B$2:$B$72,1,FALSE)),0,1)</f>
        <v>0</v>
      </c>
      <c r="L3056">
        <f t="shared" si="473"/>
        <v>0</v>
      </c>
      <c r="N3056">
        <f t="shared" si="474"/>
        <v>5</v>
      </c>
      <c r="O3056">
        <f t="shared" si="470"/>
        <v>2</v>
      </c>
      <c r="P3056">
        <f t="shared" si="475"/>
        <v>2020</v>
      </c>
      <c r="Q3056" t="str">
        <f t="shared" si="476"/>
        <v>MAY</v>
      </c>
    </row>
    <row r="3057" spans="1:17" x14ac:dyDescent="0.25">
      <c r="A3057" s="1">
        <f t="shared" si="477"/>
        <v>43964</v>
      </c>
      <c r="B3057" s="1">
        <f>A3057-J3057+1</f>
        <v>43961</v>
      </c>
      <c r="C3057" s="1">
        <f t="shared" si="478"/>
        <v>43967</v>
      </c>
      <c r="D3057">
        <f>VLOOKUP(C3057,Sheet2!$A$2:$C$471,2,FALSE)</f>
        <v>20</v>
      </c>
      <c r="E3057">
        <f>VLOOKUP($C3057,Sheet2!$A$2:$D$471,4,FALSE)</f>
        <v>5</v>
      </c>
      <c r="F3057" t="str">
        <f>VLOOKUP(E3057,$W$2:$X$13,2,FALSE)</f>
        <v>MAY</v>
      </c>
      <c r="G3057">
        <f t="shared" si="471"/>
        <v>2</v>
      </c>
      <c r="H3057">
        <f>VLOOKUP($C3057,Sheet2!$A$2:$C$471,3,FALSE)</f>
        <v>2020</v>
      </c>
      <c r="I3057" t="str">
        <f t="shared" si="472"/>
        <v>WED</v>
      </c>
      <c r="J3057">
        <f t="shared" si="479"/>
        <v>4</v>
      </c>
      <c r="K3057">
        <f>IF(ISERROR(VLOOKUP(A3057,Sheet3!$B$2:$B$72,1,FALSE)),0,1)</f>
        <v>0</v>
      </c>
      <c r="L3057">
        <f t="shared" si="473"/>
        <v>0</v>
      </c>
      <c r="N3057">
        <f t="shared" si="474"/>
        <v>5</v>
      </c>
      <c r="O3057">
        <f t="shared" si="470"/>
        <v>2</v>
      </c>
      <c r="P3057">
        <f t="shared" si="475"/>
        <v>2020</v>
      </c>
      <c r="Q3057" t="str">
        <f t="shared" si="476"/>
        <v>MAY</v>
      </c>
    </row>
    <row r="3058" spans="1:17" x14ac:dyDescent="0.25">
      <c r="A3058" s="1">
        <f t="shared" si="477"/>
        <v>43965</v>
      </c>
      <c r="B3058" s="1">
        <f>A3058-J3058+1</f>
        <v>43961</v>
      </c>
      <c r="C3058" s="1">
        <f t="shared" si="478"/>
        <v>43967</v>
      </c>
      <c r="D3058">
        <f>VLOOKUP(C3058,Sheet2!$A$2:$C$471,2,FALSE)</f>
        <v>20</v>
      </c>
      <c r="E3058">
        <f>VLOOKUP($C3058,Sheet2!$A$2:$D$471,4,FALSE)</f>
        <v>5</v>
      </c>
      <c r="F3058" t="str">
        <f>VLOOKUP(E3058,$W$2:$X$13,2,FALSE)</f>
        <v>MAY</v>
      </c>
      <c r="G3058">
        <f t="shared" si="471"/>
        <v>2</v>
      </c>
      <c r="H3058">
        <f>VLOOKUP($C3058,Sheet2!$A$2:$C$471,3,FALSE)</f>
        <v>2020</v>
      </c>
      <c r="I3058" t="str">
        <f t="shared" si="472"/>
        <v>THU</v>
      </c>
      <c r="J3058">
        <f t="shared" si="479"/>
        <v>5</v>
      </c>
      <c r="K3058">
        <f>IF(ISERROR(VLOOKUP(A3058,Sheet3!$B$2:$B$72,1,FALSE)),0,1)</f>
        <v>0</v>
      </c>
      <c r="L3058">
        <f t="shared" si="473"/>
        <v>0</v>
      </c>
      <c r="N3058">
        <f t="shared" si="474"/>
        <v>5</v>
      </c>
      <c r="O3058">
        <f t="shared" si="470"/>
        <v>2</v>
      </c>
      <c r="P3058">
        <f t="shared" si="475"/>
        <v>2020</v>
      </c>
      <c r="Q3058" t="str">
        <f t="shared" si="476"/>
        <v>MAY</v>
      </c>
    </row>
    <row r="3059" spans="1:17" x14ac:dyDescent="0.25">
      <c r="A3059" s="1">
        <f t="shared" si="477"/>
        <v>43966</v>
      </c>
      <c r="B3059" s="1">
        <f>A3059-J3059+1</f>
        <v>43961</v>
      </c>
      <c r="C3059" s="1">
        <f t="shared" si="478"/>
        <v>43967</v>
      </c>
      <c r="D3059">
        <f>VLOOKUP(C3059,Sheet2!$A$2:$C$471,2,FALSE)</f>
        <v>20</v>
      </c>
      <c r="E3059">
        <f>VLOOKUP($C3059,Sheet2!$A$2:$D$471,4,FALSE)</f>
        <v>5</v>
      </c>
      <c r="F3059" t="str">
        <f>VLOOKUP(E3059,$W$2:$X$13,2,FALSE)</f>
        <v>MAY</v>
      </c>
      <c r="G3059">
        <f t="shared" si="471"/>
        <v>2</v>
      </c>
      <c r="H3059">
        <f>VLOOKUP($C3059,Sheet2!$A$2:$C$471,3,FALSE)</f>
        <v>2020</v>
      </c>
      <c r="I3059" t="str">
        <f t="shared" si="472"/>
        <v>FRI</v>
      </c>
      <c r="J3059">
        <f t="shared" si="479"/>
        <v>6</v>
      </c>
      <c r="K3059">
        <f>IF(ISERROR(VLOOKUP(A3059,Sheet3!$B$2:$B$72,1,FALSE)),0,1)</f>
        <v>0</v>
      </c>
      <c r="L3059">
        <f t="shared" si="473"/>
        <v>0</v>
      </c>
      <c r="N3059">
        <f t="shared" si="474"/>
        <v>5</v>
      </c>
      <c r="O3059">
        <f t="shared" si="470"/>
        <v>2</v>
      </c>
      <c r="P3059">
        <f t="shared" si="475"/>
        <v>2020</v>
      </c>
      <c r="Q3059" t="str">
        <f t="shared" si="476"/>
        <v>MAY</v>
      </c>
    </row>
    <row r="3060" spans="1:17" x14ac:dyDescent="0.25">
      <c r="A3060" s="1">
        <f t="shared" si="477"/>
        <v>43967</v>
      </c>
      <c r="B3060" s="1">
        <f>A3060-J3060+1</f>
        <v>43961</v>
      </c>
      <c r="C3060" s="1">
        <f t="shared" si="478"/>
        <v>43967</v>
      </c>
      <c r="D3060">
        <f>VLOOKUP(C3060,Sheet2!$A$2:$C$471,2,FALSE)</f>
        <v>20</v>
      </c>
      <c r="E3060">
        <f>VLOOKUP($C3060,Sheet2!$A$2:$D$471,4,FALSE)</f>
        <v>5</v>
      </c>
      <c r="F3060" t="str">
        <f>VLOOKUP(E3060,$W$2:$X$13,2,FALSE)</f>
        <v>MAY</v>
      </c>
      <c r="G3060">
        <f t="shared" si="471"/>
        <v>2</v>
      </c>
      <c r="H3060">
        <f>VLOOKUP($C3060,Sheet2!$A$2:$C$471,3,FALSE)</f>
        <v>2020</v>
      </c>
      <c r="I3060" t="str">
        <f t="shared" si="472"/>
        <v>SAT</v>
      </c>
      <c r="J3060">
        <f t="shared" si="479"/>
        <v>7</v>
      </c>
      <c r="K3060">
        <f>IF(ISERROR(VLOOKUP(A3060,Sheet3!$B$2:$B$72,1,FALSE)),0,1)</f>
        <v>0</v>
      </c>
      <c r="L3060">
        <f t="shared" si="473"/>
        <v>1</v>
      </c>
      <c r="N3060">
        <f t="shared" si="474"/>
        <v>5</v>
      </c>
      <c r="O3060">
        <f t="shared" ref="O3060:O3123" si="480">ROUNDUP(N3060/3,0)</f>
        <v>2</v>
      </c>
      <c r="P3060">
        <f t="shared" si="475"/>
        <v>2020</v>
      </c>
      <c r="Q3060" t="str">
        <f t="shared" si="476"/>
        <v>MAY</v>
      </c>
    </row>
    <row r="3061" spans="1:17" x14ac:dyDescent="0.25">
      <c r="A3061" s="1">
        <f t="shared" si="477"/>
        <v>43968</v>
      </c>
      <c r="B3061" s="1">
        <f>A3061-J3061+1</f>
        <v>43968</v>
      </c>
      <c r="C3061" s="1">
        <f t="shared" si="478"/>
        <v>43974</v>
      </c>
      <c r="D3061">
        <f>VLOOKUP(C3061,Sheet2!$A$2:$C$471,2,FALSE)</f>
        <v>21</v>
      </c>
      <c r="E3061">
        <f>VLOOKUP($C3061,Sheet2!$A$2:$D$471,4,FALSE)</f>
        <v>5</v>
      </c>
      <c r="F3061" t="str">
        <f>VLOOKUP(E3061,$W$2:$X$13,2,FALSE)</f>
        <v>MAY</v>
      </c>
      <c r="G3061">
        <f t="shared" si="471"/>
        <v>2</v>
      </c>
      <c r="H3061">
        <f>VLOOKUP($C3061,Sheet2!$A$2:$C$471,3,FALSE)</f>
        <v>2020</v>
      </c>
      <c r="I3061" t="str">
        <f t="shared" si="472"/>
        <v>SUN</v>
      </c>
      <c r="J3061">
        <f t="shared" si="479"/>
        <v>1</v>
      </c>
      <c r="K3061">
        <f>IF(ISERROR(VLOOKUP(A3061,Sheet3!$B$2:$B$72,1,FALSE)),0,1)</f>
        <v>0</v>
      </c>
      <c r="L3061">
        <f t="shared" si="473"/>
        <v>1</v>
      </c>
      <c r="N3061">
        <f t="shared" si="474"/>
        <v>5</v>
      </c>
      <c r="O3061">
        <f t="shared" si="480"/>
        <v>2</v>
      </c>
      <c r="P3061">
        <f t="shared" si="475"/>
        <v>2020</v>
      </c>
      <c r="Q3061" t="str">
        <f t="shared" si="476"/>
        <v>MAY</v>
      </c>
    </row>
    <row r="3062" spans="1:17" x14ac:dyDescent="0.25">
      <c r="A3062" s="1">
        <f t="shared" si="477"/>
        <v>43969</v>
      </c>
      <c r="B3062" s="1">
        <f>A3062-J3062+1</f>
        <v>43968</v>
      </c>
      <c r="C3062" s="1">
        <f t="shared" si="478"/>
        <v>43974</v>
      </c>
      <c r="D3062">
        <f>VLOOKUP(C3062,Sheet2!$A$2:$C$471,2,FALSE)</f>
        <v>21</v>
      </c>
      <c r="E3062">
        <f>VLOOKUP($C3062,Sheet2!$A$2:$D$471,4,FALSE)</f>
        <v>5</v>
      </c>
      <c r="F3062" t="str">
        <f>VLOOKUP(E3062,$W$2:$X$13,2,FALSE)</f>
        <v>MAY</v>
      </c>
      <c r="G3062">
        <f t="shared" si="471"/>
        <v>2</v>
      </c>
      <c r="H3062">
        <f>VLOOKUP($C3062,Sheet2!$A$2:$C$471,3,FALSE)</f>
        <v>2020</v>
      </c>
      <c r="I3062" t="str">
        <f t="shared" si="472"/>
        <v>MON</v>
      </c>
      <c r="J3062">
        <f t="shared" si="479"/>
        <v>2</v>
      </c>
      <c r="K3062">
        <f>IF(ISERROR(VLOOKUP(A3062,Sheet3!$B$2:$B$72,1,FALSE)),0,1)</f>
        <v>0</v>
      </c>
      <c r="L3062">
        <f t="shared" si="473"/>
        <v>0</v>
      </c>
      <c r="N3062">
        <f t="shared" si="474"/>
        <v>5</v>
      </c>
      <c r="O3062">
        <f t="shared" si="480"/>
        <v>2</v>
      </c>
      <c r="P3062">
        <f t="shared" si="475"/>
        <v>2020</v>
      </c>
      <c r="Q3062" t="str">
        <f t="shared" si="476"/>
        <v>MAY</v>
      </c>
    </row>
    <row r="3063" spans="1:17" x14ac:dyDescent="0.25">
      <c r="A3063" s="1">
        <f t="shared" si="477"/>
        <v>43970</v>
      </c>
      <c r="B3063" s="1">
        <f>A3063-J3063+1</f>
        <v>43968</v>
      </c>
      <c r="C3063" s="1">
        <f t="shared" si="478"/>
        <v>43974</v>
      </c>
      <c r="D3063">
        <f>VLOOKUP(C3063,Sheet2!$A$2:$C$471,2,FALSE)</f>
        <v>21</v>
      </c>
      <c r="E3063">
        <f>VLOOKUP($C3063,Sheet2!$A$2:$D$471,4,FALSE)</f>
        <v>5</v>
      </c>
      <c r="F3063" t="str">
        <f>VLOOKUP(E3063,$W$2:$X$13,2,FALSE)</f>
        <v>MAY</v>
      </c>
      <c r="G3063">
        <f t="shared" si="471"/>
        <v>2</v>
      </c>
      <c r="H3063">
        <f>VLOOKUP($C3063,Sheet2!$A$2:$C$471,3,FALSE)</f>
        <v>2020</v>
      </c>
      <c r="I3063" t="str">
        <f t="shared" si="472"/>
        <v>TUE</v>
      </c>
      <c r="J3063">
        <f t="shared" si="479"/>
        <v>3</v>
      </c>
      <c r="K3063">
        <f>IF(ISERROR(VLOOKUP(A3063,Sheet3!$B$2:$B$72,1,FALSE)),0,1)</f>
        <v>0</v>
      </c>
      <c r="L3063">
        <f t="shared" si="473"/>
        <v>0</v>
      </c>
      <c r="N3063">
        <f t="shared" si="474"/>
        <v>5</v>
      </c>
      <c r="O3063">
        <f t="shared" si="480"/>
        <v>2</v>
      </c>
      <c r="P3063">
        <f t="shared" si="475"/>
        <v>2020</v>
      </c>
      <c r="Q3063" t="str">
        <f t="shared" si="476"/>
        <v>MAY</v>
      </c>
    </row>
    <row r="3064" spans="1:17" x14ac:dyDescent="0.25">
      <c r="A3064" s="1">
        <f t="shared" si="477"/>
        <v>43971</v>
      </c>
      <c r="B3064" s="1">
        <f>A3064-J3064+1</f>
        <v>43968</v>
      </c>
      <c r="C3064" s="1">
        <f t="shared" si="478"/>
        <v>43974</v>
      </c>
      <c r="D3064">
        <f>VLOOKUP(C3064,Sheet2!$A$2:$C$471,2,FALSE)</f>
        <v>21</v>
      </c>
      <c r="E3064">
        <f>VLOOKUP($C3064,Sheet2!$A$2:$D$471,4,FALSE)</f>
        <v>5</v>
      </c>
      <c r="F3064" t="str">
        <f>VLOOKUP(E3064,$W$2:$X$13,2,FALSE)</f>
        <v>MAY</v>
      </c>
      <c r="G3064">
        <f t="shared" si="471"/>
        <v>2</v>
      </c>
      <c r="H3064">
        <f>VLOOKUP($C3064,Sheet2!$A$2:$C$471,3,FALSE)</f>
        <v>2020</v>
      </c>
      <c r="I3064" t="str">
        <f t="shared" si="472"/>
        <v>WED</v>
      </c>
      <c r="J3064">
        <f t="shared" si="479"/>
        <v>4</v>
      </c>
      <c r="K3064">
        <f>IF(ISERROR(VLOOKUP(A3064,Sheet3!$B$2:$B$72,1,FALSE)),0,1)</f>
        <v>0</v>
      </c>
      <c r="L3064">
        <f t="shared" si="473"/>
        <v>0</v>
      </c>
      <c r="N3064">
        <f t="shared" si="474"/>
        <v>5</v>
      </c>
      <c r="O3064">
        <f t="shared" si="480"/>
        <v>2</v>
      </c>
      <c r="P3064">
        <f t="shared" si="475"/>
        <v>2020</v>
      </c>
      <c r="Q3064" t="str">
        <f t="shared" si="476"/>
        <v>MAY</v>
      </c>
    </row>
    <row r="3065" spans="1:17" x14ac:dyDescent="0.25">
      <c r="A3065" s="1">
        <f t="shared" si="477"/>
        <v>43972</v>
      </c>
      <c r="B3065" s="1">
        <f>A3065-J3065+1</f>
        <v>43968</v>
      </c>
      <c r="C3065" s="1">
        <f t="shared" si="478"/>
        <v>43974</v>
      </c>
      <c r="D3065">
        <f>VLOOKUP(C3065,Sheet2!$A$2:$C$471,2,FALSE)</f>
        <v>21</v>
      </c>
      <c r="E3065">
        <f>VLOOKUP($C3065,Sheet2!$A$2:$D$471,4,FALSE)</f>
        <v>5</v>
      </c>
      <c r="F3065" t="str">
        <f>VLOOKUP(E3065,$W$2:$X$13,2,FALSE)</f>
        <v>MAY</v>
      </c>
      <c r="G3065">
        <f t="shared" si="471"/>
        <v>2</v>
      </c>
      <c r="H3065">
        <f>VLOOKUP($C3065,Sheet2!$A$2:$C$471,3,FALSE)</f>
        <v>2020</v>
      </c>
      <c r="I3065" t="str">
        <f t="shared" si="472"/>
        <v>THU</v>
      </c>
      <c r="J3065">
        <f t="shared" si="479"/>
        <v>5</v>
      </c>
      <c r="K3065">
        <f>IF(ISERROR(VLOOKUP(A3065,Sheet3!$B$2:$B$72,1,FALSE)),0,1)</f>
        <v>0</v>
      </c>
      <c r="L3065">
        <f t="shared" si="473"/>
        <v>0</v>
      </c>
      <c r="N3065">
        <f t="shared" si="474"/>
        <v>5</v>
      </c>
      <c r="O3065">
        <f t="shared" si="480"/>
        <v>2</v>
      </c>
      <c r="P3065">
        <f t="shared" si="475"/>
        <v>2020</v>
      </c>
      <c r="Q3065" t="str">
        <f t="shared" si="476"/>
        <v>MAY</v>
      </c>
    </row>
    <row r="3066" spans="1:17" x14ac:dyDescent="0.25">
      <c r="A3066" s="1">
        <f t="shared" si="477"/>
        <v>43973</v>
      </c>
      <c r="B3066" s="1">
        <f>A3066-J3066+1</f>
        <v>43968</v>
      </c>
      <c r="C3066" s="1">
        <f t="shared" si="478"/>
        <v>43974</v>
      </c>
      <c r="D3066">
        <f>VLOOKUP(C3066,Sheet2!$A$2:$C$471,2,FALSE)</f>
        <v>21</v>
      </c>
      <c r="E3066">
        <f>VLOOKUP($C3066,Sheet2!$A$2:$D$471,4,FALSE)</f>
        <v>5</v>
      </c>
      <c r="F3066" t="str">
        <f>VLOOKUP(E3066,$W$2:$X$13,2,FALSE)</f>
        <v>MAY</v>
      </c>
      <c r="G3066">
        <f t="shared" si="471"/>
        <v>2</v>
      </c>
      <c r="H3066">
        <f>VLOOKUP($C3066,Sheet2!$A$2:$C$471,3,FALSE)</f>
        <v>2020</v>
      </c>
      <c r="I3066" t="str">
        <f t="shared" si="472"/>
        <v>FRI</v>
      </c>
      <c r="J3066">
        <f t="shared" si="479"/>
        <v>6</v>
      </c>
      <c r="K3066">
        <f>IF(ISERROR(VLOOKUP(A3066,Sheet3!$B$2:$B$72,1,FALSE)),0,1)</f>
        <v>0</v>
      </c>
      <c r="L3066">
        <f t="shared" si="473"/>
        <v>0</v>
      </c>
      <c r="N3066">
        <f t="shared" si="474"/>
        <v>5</v>
      </c>
      <c r="O3066">
        <f t="shared" si="480"/>
        <v>2</v>
      </c>
      <c r="P3066">
        <f t="shared" si="475"/>
        <v>2020</v>
      </c>
      <c r="Q3066" t="str">
        <f t="shared" si="476"/>
        <v>MAY</v>
      </c>
    </row>
    <row r="3067" spans="1:17" x14ac:dyDescent="0.25">
      <c r="A3067" s="1">
        <f t="shared" si="477"/>
        <v>43974</v>
      </c>
      <c r="B3067" s="1">
        <f>A3067-J3067+1</f>
        <v>43968</v>
      </c>
      <c r="C3067" s="1">
        <f t="shared" si="478"/>
        <v>43974</v>
      </c>
      <c r="D3067">
        <f>VLOOKUP(C3067,Sheet2!$A$2:$C$471,2,FALSE)</f>
        <v>21</v>
      </c>
      <c r="E3067">
        <f>VLOOKUP($C3067,Sheet2!$A$2:$D$471,4,FALSE)</f>
        <v>5</v>
      </c>
      <c r="F3067" t="str">
        <f>VLOOKUP(E3067,$W$2:$X$13,2,FALSE)</f>
        <v>MAY</v>
      </c>
      <c r="G3067">
        <f t="shared" si="471"/>
        <v>2</v>
      </c>
      <c r="H3067">
        <f>VLOOKUP($C3067,Sheet2!$A$2:$C$471,3,FALSE)</f>
        <v>2020</v>
      </c>
      <c r="I3067" t="str">
        <f t="shared" si="472"/>
        <v>SAT</v>
      </c>
      <c r="J3067">
        <f t="shared" si="479"/>
        <v>7</v>
      </c>
      <c r="K3067">
        <f>IF(ISERROR(VLOOKUP(A3067,Sheet3!$B$2:$B$72,1,FALSE)),0,1)</f>
        <v>0</v>
      </c>
      <c r="L3067">
        <f t="shared" si="473"/>
        <v>1</v>
      </c>
      <c r="N3067">
        <f t="shared" si="474"/>
        <v>5</v>
      </c>
      <c r="O3067">
        <f t="shared" si="480"/>
        <v>2</v>
      </c>
      <c r="P3067">
        <f t="shared" si="475"/>
        <v>2020</v>
      </c>
      <c r="Q3067" t="str">
        <f t="shared" si="476"/>
        <v>MAY</v>
      </c>
    </row>
    <row r="3068" spans="1:17" x14ac:dyDescent="0.25">
      <c r="A3068" s="1">
        <f t="shared" si="477"/>
        <v>43975</v>
      </c>
      <c r="B3068" s="1">
        <f>A3068-J3068+1</f>
        <v>43975</v>
      </c>
      <c r="C3068" s="1">
        <f t="shared" si="478"/>
        <v>43981</v>
      </c>
      <c r="D3068">
        <f>VLOOKUP(C3068,Sheet2!$A$2:$C$471,2,FALSE)</f>
        <v>22</v>
      </c>
      <c r="E3068">
        <f>VLOOKUP($C3068,Sheet2!$A$2:$D$471,4,FALSE)</f>
        <v>6</v>
      </c>
      <c r="F3068" t="str">
        <f>VLOOKUP(E3068,$W$2:$X$13,2,FALSE)</f>
        <v>JUN</v>
      </c>
      <c r="G3068">
        <f t="shared" si="471"/>
        <v>2</v>
      </c>
      <c r="H3068">
        <f>VLOOKUP($C3068,Sheet2!$A$2:$C$471,3,FALSE)</f>
        <v>2020</v>
      </c>
      <c r="I3068" t="str">
        <f t="shared" si="472"/>
        <v>SUN</v>
      </c>
      <c r="J3068">
        <f t="shared" si="479"/>
        <v>1</v>
      </c>
      <c r="K3068">
        <f>IF(ISERROR(VLOOKUP(A3068,Sheet3!$B$2:$B$72,1,FALSE)),0,1)</f>
        <v>0</v>
      </c>
      <c r="L3068">
        <f t="shared" si="473"/>
        <v>1</v>
      </c>
      <c r="N3068">
        <f t="shared" si="474"/>
        <v>5</v>
      </c>
      <c r="O3068">
        <f t="shared" si="480"/>
        <v>2</v>
      </c>
      <c r="P3068">
        <f t="shared" si="475"/>
        <v>2020</v>
      </c>
      <c r="Q3068" t="str">
        <f t="shared" si="476"/>
        <v>MAY</v>
      </c>
    </row>
    <row r="3069" spans="1:17" x14ac:dyDescent="0.25">
      <c r="A3069" s="1">
        <f t="shared" si="477"/>
        <v>43976</v>
      </c>
      <c r="B3069" s="1">
        <f>A3069-J3069+1</f>
        <v>43975</v>
      </c>
      <c r="C3069" s="1">
        <f t="shared" si="478"/>
        <v>43981</v>
      </c>
      <c r="D3069">
        <f>VLOOKUP(C3069,Sheet2!$A$2:$C$471,2,FALSE)</f>
        <v>22</v>
      </c>
      <c r="E3069">
        <f>VLOOKUP($C3069,Sheet2!$A$2:$D$471,4,FALSE)</f>
        <v>6</v>
      </c>
      <c r="F3069" t="str">
        <f>VLOOKUP(E3069,$W$2:$X$13,2,FALSE)</f>
        <v>JUN</v>
      </c>
      <c r="G3069">
        <f t="shared" si="471"/>
        <v>2</v>
      </c>
      <c r="H3069">
        <f>VLOOKUP($C3069,Sheet2!$A$2:$C$471,3,FALSE)</f>
        <v>2020</v>
      </c>
      <c r="I3069" t="str">
        <f t="shared" si="472"/>
        <v>MON</v>
      </c>
      <c r="J3069">
        <f t="shared" si="479"/>
        <v>2</v>
      </c>
      <c r="K3069">
        <f>IF(ISERROR(VLOOKUP(A3069,Sheet3!$B$2:$B$72,1,FALSE)),0,1)</f>
        <v>1</v>
      </c>
      <c r="L3069">
        <f t="shared" si="473"/>
        <v>0</v>
      </c>
      <c r="N3069">
        <f t="shared" si="474"/>
        <v>5</v>
      </c>
      <c r="O3069">
        <f t="shared" si="480"/>
        <v>2</v>
      </c>
      <c r="P3069">
        <f t="shared" si="475"/>
        <v>2020</v>
      </c>
      <c r="Q3069" t="str">
        <f t="shared" si="476"/>
        <v>MAY</v>
      </c>
    </row>
    <row r="3070" spans="1:17" x14ac:dyDescent="0.25">
      <c r="A3070" s="1">
        <f t="shared" si="477"/>
        <v>43977</v>
      </c>
      <c r="B3070" s="1">
        <f>A3070-J3070+1</f>
        <v>43975</v>
      </c>
      <c r="C3070" s="1">
        <f t="shared" si="478"/>
        <v>43981</v>
      </c>
      <c r="D3070">
        <f>VLOOKUP(C3070,Sheet2!$A$2:$C$471,2,FALSE)</f>
        <v>22</v>
      </c>
      <c r="E3070">
        <f>VLOOKUP($C3070,Sheet2!$A$2:$D$471,4,FALSE)</f>
        <v>6</v>
      </c>
      <c r="F3070" t="str">
        <f>VLOOKUP(E3070,$W$2:$X$13,2,FALSE)</f>
        <v>JUN</v>
      </c>
      <c r="G3070">
        <f t="shared" si="471"/>
        <v>2</v>
      </c>
      <c r="H3070">
        <f>VLOOKUP($C3070,Sheet2!$A$2:$C$471,3,FALSE)</f>
        <v>2020</v>
      </c>
      <c r="I3070" t="str">
        <f t="shared" si="472"/>
        <v>TUE</v>
      </c>
      <c r="J3070">
        <f t="shared" si="479"/>
        <v>3</v>
      </c>
      <c r="K3070">
        <f>IF(ISERROR(VLOOKUP(A3070,Sheet3!$B$2:$B$72,1,FALSE)),0,1)</f>
        <v>0</v>
      </c>
      <c r="L3070">
        <f t="shared" si="473"/>
        <v>0</v>
      </c>
      <c r="N3070">
        <f t="shared" si="474"/>
        <v>5</v>
      </c>
      <c r="O3070">
        <f t="shared" si="480"/>
        <v>2</v>
      </c>
      <c r="P3070">
        <f t="shared" si="475"/>
        <v>2020</v>
      </c>
      <c r="Q3070" t="str">
        <f t="shared" si="476"/>
        <v>MAY</v>
      </c>
    </row>
    <row r="3071" spans="1:17" x14ac:dyDescent="0.25">
      <c r="A3071" s="1">
        <f t="shared" si="477"/>
        <v>43978</v>
      </c>
      <c r="B3071" s="1">
        <f>A3071-J3071+1</f>
        <v>43975</v>
      </c>
      <c r="C3071" s="1">
        <f t="shared" si="478"/>
        <v>43981</v>
      </c>
      <c r="D3071">
        <f>VLOOKUP(C3071,Sheet2!$A$2:$C$471,2,FALSE)</f>
        <v>22</v>
      </c>
      <c r="E3071">
        <f>VLOOKUP($C3071,Sheet2!$A$2:$D$471,4,FALSE)</f>
        <v>6</v>
      </c>
      <c r="F3071" t="str">
        <f>VLOOKUP(E3071,$W$2:$X$13,2,FALSE)</f>
        <v>JUN</v>
      </c>
      <c r="G3071">
        <f t="shared" si="471"/>
        <v>2</v>
      </c>
      <c r="H3071">
        <f>VLOOKUP($C3071,Sheet2!$A$2:$C$471,3,FALSE)</f>
        <v>2020</v>
      </c>
      <c r="I3071" t="str">
        <f t="shared" si="472"/>
        <v>WED</v>
      </c>
      <c r="J3071">
        <f t="shared" si="479"/>
        <v>4</v>
      </c>
      <c r="K3071">
        <f>IF(ISERROR(VLOOKUP(A3071,Sheet3!$B$2:$B$72,1,FALSE)),0,1)</f>
        <v>0</v>
      </c>
      <c r="L3071">
        <f t="shared" si="473"/>
        <v>0</v>
      </c>
      <c r="N3071">
        <f t="shared" si="474"/>
        <v>5</v>
      </c>
      <c r="O3071">
        <f t="shared" si="480"/>
        <v>2</v>
      </c>
      <c r="P3071">
        <f t="shared" si="475"/>
        <v>2020</v>
      </c>
      <c r="Q3071" t="str">
        <f t="shared" si="476"/>
        <v>MAY</v>
      </c>
    </row>
    <row r="3072" spans="1:17" x14ac:dyDescent="0.25">
      <c r="A3072" s="1">
        <f t="shared" si="477"/>
        <v>43979</v>
      </c>
      <c r="B3072" s="1">
        <f>A3072-J3072+1</f>
        <v>43975</v>
      </c>
      <c r="C3072" s="1">
        <f t="shared" si="478"/>
        <v>43981</v>
      </c>
      <c r="D3072">
        <f>VLOOKUP(C3072,Sheet2!$A$2:$C$471,2,FALSE)</f>
        <v>22</v>
      </c>
      <c r="E3072">
        <f>VLOOKUP($C3072,Sheet2!$A$2:$D$471,4,FALSE)</f>
        <v>6</v>
      </c>
      <c r="F3072" t="str">
        <f>VLOOKUP(E3072,$W$2:$X$13,2,FALSE)</f>
        <v>JUN</v>
      </c>
      <c r="G3072">
        <f t="shared" si="471"/>
        <v>2</v>
      </c>
      <c r="H3072">
        <f>VLOOKUP($C3072,Sheet2!$A$2:$C$471,3,FALSE)</f>
        <v>2020</v>
      </c>
      <c r="I3072" t="str">
        <f t="shared" si="472"/>
        <v>THU</v>
      </c>
      <c r="J3072">
        <f t="shared" si="479"/>
        <v>5</v>
      </c>
      <c r="K3072">
        <f>IF(ISERROR(VLOOKUP(A3072,Sheet3!$B$2:$B$72,1,FALSE)),0,1)</f>
        <v>0</v>
      </c>
      <c r="L3072">
        <f t="shared" si="473"/>
        <v>0</v>
      </c>
      <c r="N3072">
        <f t="shared" si="474"/>
        <v>5</v>
      </c>
      <c r="O3072">
        <f t="shared" si="480"/>
        <v>2</v>
      </c>
      <c r="P3072">
        <f t="shared" si="475"/>
        <v>2020</v>
      </c>
      <c r="Q3072" t="str">
        <f t="shared" si="476"/>
        <v>MAY</v>
      </c>
    </row>
    <row r="3073" spans="1:17" x14ac:dyDescent="0.25">
      <c r="A3073" s="1">
        <f t="shared" si="477"/>
        <v>43980</v>
      </c>
      <c r="B3073" s="1">
        <f>A3073-J3073+1</f>
        <v>43975</v>
      </c>
      <c r="C3073" s="1">
        <f t="shared" si="478"/>
        <v>43981</v>
      </c>
      <c r="D3073">
        <f>VLOOKUP(C3073,Sheet2!$A$2:$C$471,2,FALSE)</f>
        <v>22</v>
      </c>
      <c r="E3073">
        <f>VLOOKUP($C3073,Sheet2!$A$2:$D$471,4,FALSE)</f>
        <v>6</v>
      </c>
      <c r="F3073" t="str">
        <f>VLOOKUP(E3073,$W$2:$X$13,2,FALSE)</f>
        <v>JUN</v>
      </c>
      <c r="G3073">
        <f t="shared" si="471"/>
        <v>2</v>
      </c>
      <c r="H3073">
        <f>VLOOKUP($C3073,Sheet2!$A$2:$C$471,3,FALSE)</f>
        <v>2020</v>
      </c>
      <c r="I3073" t="str">
        <f t="shared" si="472"/>
        <v>FRI</v>
      </c>
      <c r="J3073">
        <f t="shared" si="479"/>
        <v>6</v>
      </c>
      <c r="K3073">
        <f>IF(ISERROR(VLOOKUP(A3073,Sheet3!$B$2:$B$72,1,FALSE)),0,1)</f>
        <v>0</v>
      </c>
      <c r="L3073">
        <f t="shared" si="473"/>
        <v>0</v>
      </c>
      <c r="N3073">
        <f t="shared" si="474"/>
        <v>5</v>
      </c>
      <c r="O3073">
        <f t="shared" si="480"/>
        <v>2</v>
      </c>
      <c r="P3073">
        <f t="shared" si="475"/>
        <v>2020</v>
      </c>
      <c r="Q3073" t="str">
        <f t="shared" si="476"/>
        <v>MAY</v>
      </c>
    </row>
    <row r="3074" spans="1:17" x14ac:dyDescent="0.25">
      <c r="A3074" s="1">
        <f t="shared" si="477"/>
        <v>43981</v>
      </c>
      <c r="B3074" s="1">
        <f>A3074-J3074+1</f>
        <v>43975</v>
      </c>
      <c r="C3074" s="1">
        <f t="shared" si="478"/>
        <v>43981</v>
      </c>
      <c r="D3074">
        <f>VLOOKUP(C3074,Sheet2!$A$2:$C$471,2,FALSE)</f>
        <v>22</v>
      </c>
      <c r="E3074">
        <f>VLOOKUP($C3074,Sheet2!$A$2:$D$471,4,FALSE)</f>
        <v>6</v>
      </c>
      <c r="F3074" t="str">
        <f>VLOOKUP(E3074,$W$2:$X$13,2,FALSE)</f>
        <v>JUN</v>
      </c>
      <c r="G3074">
        <f t="shared" si="471"/>
        <v>2</v>
      </c>
      <c r="H3074">
        <f>VLOOKUP($C3074,Sheet2!$A$2:$C$471,3,FALSE)</f>
        <v>2020</v>
      </c>
      <c r="I3074" t="str">
        <f t="shared" si="472"/>
        <v>SAT</v>
      </c>
      <c r="J3074">
        <f t="shared" si="479"/>
        <v>7</v>
      </c>
      <c r="K3074">
        <f>IF(ISERROR(VLOOKUP(A3074,Sheet3!$B$2:$B$72,1,FALSE)),0,1)</f>
        <v>0</v>
      </c>
      <c r="L3074">
        <f t="shared" si="473"/>
        <v>1</v>
      </c>
      <c r="N3074">
        <f t="shared" si="474"/>
        <v>5</v>
      </c>
      <c r="O3074">
        <f t="shared" si="480"/>
        <v>2</v>
      </c>
      <c r="P3074">
        <f t="shared" si="475"/>
        <v>2020</v>
      </c>
      <c r="Q3074" t="str">
        <f t="shared" si="476"/>
        <v>MAY</v>
      </c>
    </row>
    <row r="3075" spans="1:17" x14ac:dyDescent="0.25">
      <c r="A3075" s="1">
        <f t="shared" si="477"/>
        <v>43982</v>
      </c>
      <c r="B3075" s="1">
        <f>A3075-J3075+1</f>
        <v>43982</v>
      </c>
      <c r="C3075" s="1">
        <f t="shared" si="478"/>
        <v>43988</v>
      </c>
      <c r="D3075">
        <f>VLOOKUP(C3075,Sheet2!$A$2:$C$471,2,FALSE)</f>
        <v>23</v>
      </c>
      <c r="E3075">
        <f>VLOOKUP($C3075,Sheet2!$A$2:$D$471,4,FALSE)</f>
        <v>6</v>
      </c>
      <c r="F3075" t="str">
        <f>VLOOKUP(E3075,$W$2:$X$13,2,FALSE)</f>
        <v>JUN</v>
      </c>
      <c r="G3075">
        <f t="shared" ref="G3075:G3138" si="481">ROUNDUP(E3075/3,0)</f>
        <v>2</v>
      </c>
      <c r="H3075">
        <f>VLOOKUP($C3075,Sheet2!$A$2:$C$471,3,FALSE)</f>
        <v>2020</v>
      </c>
      <c r="I3075" t="str">
        <f t="shared" ref="I3075:I3138" si="482">VLOOKUP(J3075,$T$2:$U$8,2,FALSE)</f>
        <v>SUN</v>
      </c>
      <c r="J3075">
        <f t="shared" si="479"/>
        <v>1</v>
      </c>
      <c r="K3075">
        <f>IF(ISERROR(VLOOKUP(A3075,Sheet3!$B$2:$B$72,1,FALSE)),0,1)</f>
        <v>0</v>
      </c>
      <c r="L3075">
        <f t="shared" ref="L3075:L3138" si="483">IF(OR(J3075=1,J3075=7),1,0)</f>
        <v>1</v>
      </c>
      <c r="N3075">
        <f t="shared" ref="N3075:N3138" si="484">MONTH(A3075)</f>
        <v>5</v>
      </c>
      <c r="O3075">
        <f t="shared" si="480"/>
        <v>2</v>
      </c>
      <c r="P3075">
        <f t="shared" ref="P3075:P3138" si="485">YEAR(A3075)</f>
        <v>2020</v>
      </c>
      <c r="Q3075" t="str">
        <f t="shared" ref="Q3075:Q3138" si="486">VLOOKUP(N3075,$W$2:$X$13,2,FALSE)</f>
        <v>MAY</v>
      </c>
    </row>
    <row r="3076" spans="1:17" x14ac:dyDescent="0.25">
      <c r="A3076" s="1">
        <f t="shared" ref="A3076:A3139" si="487">A3075+1</f>
        <v>43983</v>
      </c>
      <c r="B3076" s="1">
        <f>A3076-J3076+1</f>
        <v>43982</v>
      </c>
      <c r="C3076" s="1">
        <f t="shared" ref="C3076:C3139" si="488">B3076+6</f>
        <v>43988</v>
      </c>
      <c r="D3076">
        <f>VLOOKUP(C3076,Sheet2!$A$2:$C$471,2,FALSE)</f>
        <v>23</v>
      </c>
      <c r="E3076">
        <f>VLOOKUP($C3076,Sheet2!$A$2:$D$471,4,FALSE)</f>
        <v>6</v>
      </c>
      <c r="F3076" t="str">
        <f>VLOOKUP(E3076,$W$2:$X$13,2,FALSE)</f>
        <v>JUN</v>
      </c>
      <c r="G3076">
        <f t="shared" si="481"/>
        <v>2</v>
      </c>
      <c r="H3076">
        <f>VLOOKUP($C3076,Sheet2!$A$2:$C$471,3,FALSE)</f>
        <v>2020</v>
      </c>
      <c r="I3076" t="str">
        <f t="shared" si="482"/>
        <v>MON</v>
      </c>
      <c r="J3076">
        <f t="shared" ref="J3076:J3139" si="489">WEEKDAY(A3076)</f>
        <v>2</v>
      </c>
      <c r="K3076">
        <f>IF(ISERROR(VLOOKUP(A3076,Sheet3!$B$2:$B$72,1,FALSE)),0,1)</f>
        <v>0</v>
      </c>
      <c r="L3076">
        <f t="shared" si="483"/>
        <v>0</v>
      </c>
      <c r="N3076">
        <f t="shared" si="484"/>
        <v>6</v>
      </c>
      <c r="O3076">
        <f t="shared" si="480"/>
        <v>2</v>
      </c>
      <c r="P3076">
        <f t="shared" si="485"/>
        <v>2020</v>
      </c>
      <c r="Q3076" t="str">
        <f t="shared" si="486"/>
        <v>JUN</v>
      </c>
    </row>
    <row r="3077" spans="1:17" x14ac:dyDescent="0.25">
      <c r="A3077" s="1">
        <f t="shared" si="487"/>
        <v>43984</v>
      </c>
      <c r="B3077" s="1">
        <f>A3077-J3077+1</f>
        <v>43982</v>
      </c>
      <c r="C3077" s="1">
        <f t="shared" si="488"/>
        <v>43988</v>
      </c>
      <c r="D3077">
        <f>VLOOKUP(C3077,Sheet2!$A$2:$C$471,2,FALSE)</f>
        <v>23</v>
      </c>
      <c r="E3077">
        <f>VLOOKUP($C3077,Sheet2!$A$2:$D$471,4,FALSE)</f>
        <v>6</v>
      </c>
      <c r="F3077" t="str">
        <f>VLOOKUP(E3077,$W$2:$X$13,2,FALSE)</f>
        <v>JUN</v>
      </c>
      <c r="G3077">
        <f t="shared" si="481"/>
        <v>2</v>
      </c>
      <c r="H3077">
        <f>VLOOKUP($C3077,Sheet2!$A$2:$C$471,3,FALSE)</f>
        <v>2020</v>
      </c>
      <c r="I3077" t="str">
        <f t="shared" si="482"/>
        <v>TUE</v>
      </c>
      <c r="J3077">
        <f t="shared" si="489"/>
        <v>3</v>
      </c>
      <c r="K3077">
        <f>IF(ISERROR(VLOOKUP(A3077,Sheet3!$B$2:$B$72,1,FALSE)),0,1)</f>
        <v>0</v>
      </c>
      <c r="L3077">
        <f t="shared" si="483"/>
        <v>0</v>
      </c>
      <c r="N3077">
        <f t="shared" si="484"/>
        <v>6</v>
      </c>
      <c r="O3077">
        <f t="shared" si="480"/>
        <v>2</v>
      </c>
      <c r="P3077">
        <f t="shared" si="485"/>
        <v>2020</v>
      </c>
      <c r="Q3077" t="str">
        <f t="shared" si="486"/>
        <v>JUN</v>
      </c>
    </row>
    <row r="3078" spans="1:17" x14ac:dyDescent="0.25">
      <c r="A3078" s="1">
        <f t="shared" si="487"/>
        <v>43985</v>
      </c>
      <c r="B3078" s="1">
        <f>A3078-J3078+1</f>
        <v>43982</v>
      </c>
      <c r="C3078" s="1">
        <f t="shared" si="488"/>
        <v>43988</v>
      </c>
      <c r="D3078">
        <f>VLOOKUP(C3078,Sheet2!$A$2:$C$471,2,FALSE)</f>
        <v>23</v>
      </c>
      <c r="E3078">
        <f>VLOOKUP($C3078,Sheet2!$A$2:$D$471,4,FALSE)</f>
        <v>6</v>
      </c>
      <c r="F3078" t="str">
        <f>VLOOKUP(E3078,$W$2:$X$13,2,FALSE)</f>
        <v>JUN</v>
      </c>
      <c r="G3078">
        <f t="shared" si="481"/>
        <v>2</v>
      </c>
      <c r="H3078">
        <f>VLOOKUP($C3078,Sheet2!$A$2:$C$471,3,FALSE)</f>
        <v>2020</v>
      </c>
      <c r="I3078" t="str">
        <f t="shared" si="482"/>
        <v>WED</v>
      </c>
      <c r="J3078">
        <f t="shared" si="489"/>
        <v>4</v>
      </c>
      <c r="K3078">
        <f>IF(ISERROR(VLOOKUP(A3078,Sheet3!$B$2:$B$72,1,FALSE)),0,1)</f>
        <v>0</v>
      </c>
      <c r="L3078">
        <f t="shared" si="483"/>
        <v>0</v>
      </c>
      <c r="N3078">
        <f t="shared" si="484"/>
        <v>6</v>
      </c>
      <c r="O3078">
        <f t="shared" si="480"/>
        <v>2</v>
      </c>
      <c r="P3078">
        <f t="shared" si="485"/>
        <v>2020</v>
      </c>
      <c r="Q3078" t="str">
        <f t="shared" si="486"/>
        <v>JUN</v>
      </c>
    </row>
    <row r="3079" spans="1:17" x14ac:dyDescent="0.25">
      <c r="A3079" s="1">
        <f t="shared" si="487"/>
        <v>43986</v>
      </c>
      <c r="B3079" s="1">
        <f>A3079-J3079+1</f>
        <v>43982</v>
      </c>
      <c r="C3079" s="1">
        <f t="shared" si="488"/>
        <v>43988</v>
      </c>
      <c r="D3079">
        <f>VLOOKUP(C3079,Sheet2!$A$2:$C$471,2,FALSE)</f>
        <v>23</v>
      </c>
      <c r="E3079">
        <f>VLOOKUP($C3079,Sheet2!$A$2:$D$471,4,FALSE)</f>
        <v>6</v>
      </c>
      <c r="F3079" t="str">
        <f>VLOOKUP(E3079,$W$2:$X$13,2,FALSE)</f>
        <v>JUN</v>
      </c>
      <c r="G3079">
        <f t="shared" si="481"/>
        <v>2</v>
      </c>
      <c r="H3079">
        <f>VLOOKUP($C3079,Sheet2!$A$2:$C$471,3,FALSE)</f>
        <v>2020</v>
      </c>
      <c r="I3079" t="str">
        <f t="shared" si="482"/>
        <v>THU</v>
      </c>
      <c r="J3079">
        <f t="shared" si="489"/>
        <v>5</v>
      </c>
      <c r="K3079">
        <f>IF(ISERROR(VLOOKUP(A3079,Sheet3!$B$2:$B$72,1,FALSE)),0,1)</f>
        <v>0</v>
      </c>
      <c r="L3079">
        <f t="shared" si="483"/>
        <v>0</v>
      </c>
      <c r="N3079">
        <f t="shared" si="484"/>
        <v>6</v>
      </c>
      <c r="O3079">
        <f t="shared" si="480"/>
        <v>2</v>
      </c>
      <c r="P3079">
        <f t="shared" si="485"/>
        <v>2020</v>
      </c>
      <c r="Q3079" t="str">
        <f t="shared" si="486"/>
        <v>JUN</v>
      </c>
    </row>
    <row r="3080" spans="1:17" x14ac:dyDescent="0.25">
      <c r="A3080" s="1">
        <f t="shared" si="487"/>
        <v>43987</v>
      </c>
      <c r="B3080" s="1">
        <f>A3080-J3080+1</f>
        <v>43982</v>
      </c>
      <c r="C3080" s="1">
        <f t="shared" si="488"/>
        <v>43988</v>
      </c>
      <c r="D3080">
        <f>VLOOKUP(C3080,Sheet2!$A$2:$C$471,2,FALSE)</f>
        <v>23</v>
      </c>
      <c r="E3080">
        <f>VLOOKUP($C3080,Sheet2!$A$2:$D$471,4,FALSE)</f>
        <v>6</v>
      </c>
      <c r="F3080" t="str">
        <f>VLOOKUP(E3080,$W$2:$X$13,2,FALSE)</f>
        <v>JUN</v>
      </c>
      <c r="G3080">
        <f t="shared" si="481"/>
        <v>2</v>
      </c>
      <c r="H3080">
        <f>VLOOKUP($C3080,Sheet2!$A$2:$C$471,3,FALSE)</f>
        <v>2020</v>
      </c>
      <c r="I3080" t="str">
        <f t="shared" si="482"/>
        <v>FRI</v>
      </c>
      <c r="J3080">
        <f t="shared" si="489"/>
        <v>6</v>
      </c>
      <c r="K3080">
        <f>IF(ISERROR(VLOOKUP(A3080,Sheet3!$B$2:$B$72,1,FALSE)),0,1)</f>
        <v>0</v>
      </c>
      <c r="L3080">
        <f t="shared" si="483"/>
        <v>0</v>
      </c>
      <c r="N3080">
        <f t="shared" si="484"/>
        <v>6</v>
      </c>
      <c r="O3080">
        <f t="shared" si="480"/>
        <v>2</v>
      </c>
      <c r="P3080">
        <f t="shared" si="485"/>
        <v>2020</v>
      </c>
      <c r="Q3080" t="str">
        <f t="shared" si="486"/>
        <v>JUN</v>
      </c>
    </row>
    <row r="3081" spans="1:17" x14ac:dyDescent="0.25">
      <c r="A3081" s="1">
        <f t="shared" si="487"/>
        <v>43988</v>
      </c>
      <c r="B3081" s="1">
        <f>A3081-J3081+1</f>
        <v>43982</v>
      </c>
      <c r="C3081" s="1">
        <f t="shared" si="488"/>
        <v>43988</v>
      </c>
      <c r="D3081">
        <f>VLOOKUP(C3081,Sheet2!$A$2:$C$471,2,FALSE)</f>
        <v>23</v>
      </c>
      <c r="E3081">
        <f>VLOOKUP($C3081,Sheet2!$A$2:$D$471,4,FALSE)</f>
        <v>6</v>
      </c>
      <c r="F3081" t="str">
        <f>VLOOKUP(E3081,$W$2:$X$13,2,FALSE)</f>
        <v>JUN</v>
      </c>
      <c r="G3081">
        <f t="shared" si="481"/>
        <v>2</v>
      </c>
      <c r="H3081">
        <f>VLOOKUP($C3081,Sheet2!$A$2:$C$471,3,FALSE)</f>
        <v>2020</v>
      </c>
      <c r="I3081" t="str">
        <f t="shared" si="482"/>
        <v>SAT</v>
      </c>
      <c r="J3081">
        <f t="shared" si="489"/>
        <v>7</v>
      </c>
      <c r="K3081">
        <f>IF(ISERROR(VLOOKUP(A3081,Sheet3!$B$2:$B$72,1,FALSE)),0,1)</f>
        <v>0</v>
      </c>
      <c r="L3081">
        <f t="shared" si="483"/>
        <v>1</v>
      </c>
      <c r="N3081">
        <f t="shared" si="484"/>
        <v>6</v>
      </c>
      <c r="O3081">
        <f t="shared" si="480"/>
        <v>2</v>
      </c>
      <c r="P3081">
        <f t="shared" si="485"/>
        <v>2020</v>
      </c>
      <c r="Q3081" t="str">
        <f t="shared" si="486"/>
        <v>JUN</v>
      </c>
    </row>
    <row r="3082" spans="1:17" x14ac:dyDescent="0.25">
      <c r="A3082" s="1">
        <f t="shared" si="487"/>
        <v>43989</v>
      </c>
      <c r="B3082" s="1">
        <f>A3082-J3082+1</f>
        <v>43989</v>
      </c>
      <c r="C3082" s="1">
        <f t="shared" si="488"/>
        <v>43995</v>
      </c>
      <c r="D3082">
        <f>VLOOKUP(C3082,Sheet2!$A$2:$C$471,2,FALSE)</f>
        <v>24</v>
      </c>
      <c r="E3082">
        <f>VLOOKUP($C3082,Sheet2!$A$2:$D$471,4,FALSE)</f>
        <v>6</v>
      </c>
      <c r="F3082" t="str">
        <f>VLOOKUP(E3082,$W$2:$X$13,2,FALSE)</f>
        <v>JUN</v>
      </c>
      <c r="G3082">
        <f t="shared" si="481"/>
        <v>2</v>
      </c>
      <c r="H3082">
        <f>VLOOKUP($C3082,Sheet2!$A$2:$C$471,3,FALSE)</f>
        <v>2020</v>
      </c>
      <c r="I3082" t="str">
        <f t="shared" si="482"/>
        <v>SUN</v>
      </c>
      <c r="J3082">
        <f t="shared" si="489"/>
        <v>1</v>
      </c>
      <c r="K3082">
        <f>IF(ISERROR(VLOOKUP(A3082,Sheet3!$B$2:$B$72,1,FALSE)),0,1)</f>
        <v>0</v>
      </c>
      <c r="L3082">
        <f t="shared" si="483"/>
        <v>1</v>
      </c>
      <c r="N3082">
        <f t="shared" si="484"/>
        <v>6</v>
      </c>
      <c r="O3082">
        <f t="shared" si="480"/>
        <v>2</v>
      </c>
      <c r="P3082">
        <f t="shared" si="485"/>
        <v>2020</v>
      </c>
      <c r="Q3082" t="str">
        <f t="shared" si="486"/>
        <v>JUN</v>
      </c>
    </row>
    <row r="3083" spans="1:17" x14ac:dyDescent="0.25">
      <c r="A3083" s="1">
        <f t="shared" si="487"/>
        <v>43990</v>
      </c>
      <c r="B3083" s="1">
        <f>A3083-J3083+1</f>
        <v>43989</v>
      </c>
      <c r="C3083" s="1">
        <f t="shared" si="488"/>
        <v>43995</v>
      </c>
      <c r="D3083">
        <f>VLOOKUP(C3083,Sheet2!$A$2:$C$471,2,FALSE)</f>
        <v>24</v>
      </c>
      <c r="E3083">
        <f>VLOOKUP($C3083,Sheet2!$A$2:$D$471,4,FALSE)</f>
        <v>6</v>
      </c>
      <c r="F3083" t="str">
        <f>VLOOKUP(E3083,$W$2:$X$13,2,FALSE)</f>
        <v>JUN</v>
      </c>
      <c r="G3083">
        <f t="shared" si="481"/>
        <v>2</v>
      </c>
      <c r="H3083">
        <f>VLOOKUP($C3083,Sheet2!$A$2:$C$471,3,FALSE)</f>
        <v>2020</v>
      </c>
      <c r="I3083" t="str">
        <f t="shared" si="482"/>
        <v>MON</v>
      </c>
      <c r="J3083">
        <f t="shared" si="489"/>
        <v>2</v>
      </c>
      <c r="K3083">
        <f>IF(ISERROR(VLOOKUP(A3083,Sheet3!$B$2:$B$72,1,FALSE)),0,1)</f>
        <v>0</v>
      </c>
      <c r="L3083">
        <f t="shared" si="483"/>
        <v>0</v>
      </c>
      <c r="N3083">
        <f t="shared" si="484"/>
        <v>6</v>
      </c>
      <c r="O3083">
        <f t="shared" si="480"/>
        <v>2</v>
      </c>
      <c r="P3083">
        <f t="shared" si="485"/>
        <v>2020</v>
      </c>
      <c r="Q3083" t="str">
        <f t="shared" si="486"/>
        <v>JUN</v>
      </c>
    </row>
    <row r="3084" spans="1:17" x14ac:dyDescent="0.25">
      <c r="A3084" s="1">
        <f t="shared" si="487"/>
        <v>43991</v>
      </c>
      <c r="B3084" s="1">
        <f>A3084-J3084+1</f>
        <v>43989</v>
      </c>
      <c r="C3084" s="1">
        <f t="shared" si="488"/>
        <v>43995</v>
      </c>
      <c r="D3084">
        <f>VLOOKUP(C3084,Sheet2!$A$2:$C$471,2,FALSE)</f>
        <v>24</v>
      </c>
      <c r="E3084">
        <f>VLOOKUP($C3084,Sheet2!$A$2:$D$471,4,FALSE)</f>
        <v>6</v>
      </c>
      <c r="F3084" t="str">
        <f>VLOOKUP(E3084,$W$2:$X$13,2,FALSE)</f>
        <v>JUN</v>
      </c>
      <c r="G3084">
        <f t="shared" si="481"/>
        <v>2</v>
      </c>
      <c r="H3084">
        <f>VLOOKUP($C3084,Sheet2!$A$2:$C$471,3,FALSE)</f>
        <v>2020</v>
      </c>
      <c r="I3084" t="str">
        <f t="shared" si="482"/>
        <v>TUE</v>
      </c>
      <c r="J3084">
        <f t="shared" si="489"/>
        <v>3</v>
      </c>
      <c r="K3084">
        <f>IF(ISERROR(VLOOKUP(A3084,Sheet3!$B$2:$B$72,1,FALSE)),0,1)</f>
        <v>0</v>
      </c>
      <c r="L3084">
        <f t="shared" si="483"/>
        <v>0</v>
      </c>
      <c r="N3084">
        <f t="shared" si="484"/>
        <v>6</v>
      </c>
      <c r="O3084">
        <f t="shared" si="480"/>
        <v>2</v>
      </c>
      <c r="P3084">
        <f t="shared" si="485"/>
        <v>2020</v>
      </c>
      <c r="Q3084" t="str">
        <f t="shared" si="486"/>
        <v>JUN</v>
      </c>
    </row>
    <row r="3085" spans="1:17" x14ac:dyDescent="0.25">
      <c r="A3085" s="1">
        <f t="shared" si="487"/>
        <v>43992</v>
      </c>
      <c r="B3085" s="1">
        <f>A3085-J3085+1</f>
        <v>43989</v>
      </c>
      <c r="C3085" s="1">
        <f t="shared" si="488"/>
        <v>43995</v>
      </c>
      <c r="D3085">
        <f>VLOOKUP(C3085,Sheet2!$A$2:$C$471,2,FALSE)</f>
        <v>24</v>
      </c>
      <c r="E3085">
        <f>VLOOKUP($C3085,Sheet2!$A$2:$D$471,4,FALSE)</f>
        <v>6</v>
      </c>
      <c r="F3085" t="str">
        <f>VLOOKUP(E3085,$W$2:$X$13,2,FALSE)</f>
        <v>JUN</v>
      </c>
      <c r="G3085">
        <f t="shared" si="481"/>
        <v>2</v>
      </c>
      <c r="H3085">
        <f>VLOOKUP($C3085,Sheet2!$A$2:$C$471,3,FALSE)</f>
        <v>2020</v>
      </c>
      <c r="I3085" t="str">
        <f t="shared" si="482"/>
        <v>WED</v>
      </c>
      <c r="J3085">
        <f t="shared" si="489"/>
        <v>4</v>
      </c>
      <c r="K3085">
        <f>IF(ISERROR(VLOOKUP(A3085,Sheet3!$B$2:$B$72,1,FALSE)),0,1)</f>
        <v>0</v>
      </c>
      <c r="L3085">
        <f t="shared" si="483"/>
        <v>0</v>
      </c>
      <c r="N3085">
        <f t="shared" si="484"/>
        <v>6</v>
      </c>
      <c r="O3085">
        <f t="shared" si="480"/>
        <v>2</v>
      </c>
      <c r="P3085">
        <f t="shared" si="485"/>
        <v>2020</v>
      </c>
      <c r="Q3085" t="str">
        <f t="shared" si="486"/>
        <v>JUN</v>
      </c>
    </row>
    <row r="3086" spans="1:17" x14ac:dyDescent="0.25">
      <c r="A3086" s="1">
        <f t="shared" si="487"/>
        <v>43993</v>
      </c>
      <c r="B3086" s="1">
        <f>A3086-J3086+1</f>
        <v>43989</v>
      </c>
      <c r="C3086" s="1">
        <f t="shared" si="488"/>
        <v>43995</v>
      </c>
      <c r="D3086">
        <f>VLOOKUP(C3086,Sheet2!$A$2:$C$471,2,FALSE)</f>
        <v>24</v>
      </c>
      <c r="E3086">
        <f>VLOOKUP($C3086,Sheet2!$A$2:$D$471,4,FALSE)</f>
        <v>6</v>
      </c>
      <c r="F3086" t="str">
        <f>VLOOKUP(E3086,$W$2:$X$13,2,FALSE)</f>
        <v>JUN</v>
      </c>
      <c r="G3086">
        <f t="shared" si="481"/>
        <v>2</v>
      </c>
      <c r="H3086">
        <f>VLOOKUP($C3086,Sheet2!$A$2:$C$471,3,FALSE)</f>
        <v>2020</v>
      </c>
      <c r="I3086" t="str">
        <f t="shared" si="482"/>
        <v>THU</v>
      </c>
      <c r="J3086">
        <f t="shared" si="489"/>
        <v>5</v>
      </c>
      <c r="K3086">
        <f>IF(ISERROR(VLOOKUP(A3086,Sheet3!$B$2:$B$72,1,FALSE)),0,1)</f>
        <v>0</v>
      </c>
      <c r="L3086">
        <f t="shared" si="483"/>
        <v>0</v>
      </c>
      <c r="N3086">
        <f t="shared" si="484"/>
        <v>6</v>
      </c>
      <c r="O3086">
        <f t="shared" si="480"/>
        <v>2</v>
      </c>
      <c r="P3086">
        <f t="shared" si="485"/>
        <v>2020</v>
      </c>
      <c r="Q3086" t="str">
        <f t="shared" si="486"/>
        <v>JUN</v>
      </c>
    </row>
    <row r="3087" spans="1:17" x14ac:dyDescent="0.25">
      <c r="A3087" s="1">
        <f t="shared" si="487"/>
        <v>43994</v>
      </c>
      <c r="B3087" s="1">
        <f>A3087-J3087+1</f>
        <v>43989</v>
      </c>
      <c r="C3087" s="1">
        <f t="shared" si="488"/>
        <v>43995</v>
      </c>
      <c r="D3087">
        <f>VLOOKUP(C3087,Sheet2!$A$2:$C$471,2,FALSE)</f>
        <v>24</v>
      </c>
      <c r="E3087">
        <f>VLOOKUP($C3087,Sheet2!$A$2:$D$471,4,FALSE)</f>
        <v>6</v>
      </c>
      <c r="F3087" t="str">
        <f>VLOOKUP(E3087,$W$2:$X$13,2,FALSE)</f>
        <v>JUN</v>
      </c>
      <c r="G3087">
        <f t="shared" si="481"/>
        <v>2</v>
      </c>
      <c r="H3087">
        <f>VLOOKUP($C3087,Sheet2!$A$2:$C$471,3,FALSE)</f>
        <v>2020</v>
      </c>
      <c r="I3087" t="str">
        <f t="shared" si="482"/>
        <v>FRI</v>
      </c>
      <c r="J3087">
        <f t="shared" si="489"/>
        <v>6</v>
      </c>
      <c r="K3087">
        <f>IF(ISERROR(VLOOKUP(A3087,Sheet3!$B$2:$B$72,1,FALSE)),0,1)</f>
        <v>0</v>
      </c>
      <c r="L3087">
        <f t="shared" si="483"/>
        <v>0</v>
      </c>
      <c r="N3087">
        <f t="shared" si="484"/>
        <v>6</v>
      </c>
      <c r="O3087">
        <f t="shared" si="480"/>
        <v>2</v>
      </c>
      <c r="P3087">
        <f t="shared" si="485"/>
        <v>2020</v>
      </c>
      <c r="Q3087" t="str">
        <f t="shared" si="486"/>
        <v>JUN</v>
      </c>
    </row>
    <row r="3088" spans="1:17" x14ac:dyDescent="0.25">
      <c r="A3088" s="1">
        <f t="shared" si="487"/>
        <v>43995</v>
      </c>
      <c r="B3088" s="1">
        <f>A3088-J3088+1</f>
        <v>43989</v>
      </c>
      <c r="C3088" s="1">
        <f t="shared" si="488"/>
        <v>43995</v>
      </c>
      <c r="D3088">
        <f>VLOOKUP(C3088,Sheet2!$A$2:$C$471,2,FALSE)</f>
        <v>24</v>
      </c>
      <c r="E3088">
        <f>VLOOKUP($C3088,Sheet2!$A$2:$D$471,4,FALSE)</f>
        <v>6</v>
      </c>
      <c r="F3088" t="str">
        <f>VLOOKUP(E3088,$W$2:$X$13,2,FALSE)</f>
        <v>JUN</v>
      </c>
      <c r="G3088">
        <f t="shared" si="481"/>
        <v>2</v>
      </c>
      <c r="H3088">
        <f>VLOOKUP($C3088,Sheet2!$A$2:$C$471,3,FALSE)</f>
        <v>2020</v>
      </c>
      <c r="I3088" t="str">
        <f t="shared" si="482"/>
        <v>SAT</v>
      </c>
      <c r="J3088">
        <f t="shared" si="489"/>
        <v>7</v>
      </c>
      <c r="K3088">
        <f>IF(ISERROR(VLOOKUP(A3088,Sheet3!$B$2:$B$72,1,FALSE)),0,1)</f>
        <v>0</v>
      </c>
      <c r="L3088">
        <f t="shared" si="483"/>
        <v>1</v>
      </c>
      <c r="N3088">
        <f t="shared" si="484"/>
        <v>6</v>
      </c>
      <c r="O3088">
        <f t="shared" si="480"/>
        <v>2</v>
      </c>
      <c r="P3088">
        <f t="shared" si="485"/>
        <v>2020</v>
      </c>
      <c r="Q3088" t="str">
        <f t="shared" si="486"/>
        <v>JUN</v>
      </c>
    </row>
    <row r="3089" spans="1:17" x14ac:dyDescent="0.25">
      <c r="A3089" s="1">
        <f t="shared" si="487"/>
        <v>43996</v>
      </c>
      <c r="B3089" s="1">
        <f>A3089-J3089+1</f>
        <v>43996</v>
      </c>
      <c r="C3089" s="1">
        <f t="shared" si="488"/>
        <v>44002</v>
      </c>
      <c r="D3089">
        <f>VLOOKUP(C3089,Sheet2!$A$2:$C$471,2,FALSE)</f>
        <v>25</v>
      </c>
      <c r="E3089">
        <f>VLOOKUP($C3089,Sheet2!$A$2:$D$471,4,FALSE)</f>
        <v>6</v>
      </c>
      <c r="F3089" t="str">
        <f>VLOOKUP(E3089,$W$2:$X$13,2,FALSE)</f>
        <v>JUN</v>
      </c>
      <c r="G3089">
        <f t="shared" si="481"/>
        <v>2</v>
      </c>
      <c r="H3089">
        <f>VLOOKUP($C3089,Sheet2!$A$2:$C$471,3,FALSE)</f>
        <v>2020</v>
      </c>
      <c r="I3089" t="str">
        <f t="shared" si="482"/>
        <v>SUN</v>
      </c>
      <c r="J3089">
        <f t="shared" si="489"/>
        <v>1</v>
      </c>
      <c r="K3089">
        <f>IF(ISERROR(VLOOKUP(A3089,Sheet3!$B$2:$B$72,1,FALSE)),0,1)</f>
        <v>0</v>
      </c>
      <c r="L3089">
        <f t="shared" si="483"/>
        <v>1</v>
      </c>
      <c r="N3089">
        <f t="shared" si="484"/>
        <v>6</v>
      </c>
      <c r="O3089">
        <f t="shared" si="480"/>
        <v>2</v>
      </c>
      <c r="P3089">
        <f t="shared" si="485"/>
        <v>2020</v>
      </c>
      <c r="Q3089" t="str">
        <f t="shared" si="486"/>
        <v>JUN</v>
      </c>
    </row>
    <row r="3090" spans="1:17" x14ac:dyDescent="0.25">
      <c r="A3090" s="1">
        <f t="shared" si="487"/>
        <v>43997</v>
      </c>
      <c r="B3090" s="1">
        <f>A3090-J3090+1</f>
        <v>43996</v>
      </c>
      <c r="C3090" s="1">
        <f t="shared" si="488"/>
        <v>44002</v>
      </c>
      <c r="D3090">
        <f>VLOOKUP(C3090,Sheet2!$A$2:$C$471,2,FALSE)</f>
        <v>25</v>
      </c>
      <c r="E3090">
        <f>VLOOKUP($C3090,Sheet2!$A$2:$D$471,4,FALSE)</f>
        <v>6</v>
      </c>
      <c r="F3090" t="str">
        <f>VLOOKUP(E3090,$W$2:$X$13,2,FALSE)</f>
        <v>JUN</v>
      </c>
      <c r="G3090">
        <f t="shared" si="481"/>
        <v>2</v>
      </c>
      <c r="H3090">
        <f>VLOOKUP($C3090,Sheet2!$A$2:$C$471,3,FALSE)</f>
        <v>2020</v>
      </c>
      <c r="I3090" t="str">
        <f t="shared" si="482"/>
        <v>MON</v>
      </c>
      <c r="J3090">
        <f t="shared" si="489"/>
        <v>2</v>
      </c>
      <c r="K3090">
        <f>IF(ISERROR(VLOOKUP(A3090,Sheet3!$B$2:$B$72,1,FALSE)),0,1)</f>
        <v>0</v>
      </c>
      <c r="L3090">
        <f t="shared" si="483"/>
        <v>0</v>
      </c>
      <c r="N3090">
        <f t="shared" si="484"/>
        <v>6</v>
      </c>
      <c r="O3090">
        <f t="shared" si="480"/>
        <v>2</v>
      </c>
      <c r="P3090">
        <f t="shared" si="485"/>
        <v>2020</v>
      </c>
      <c r="Q3090" t="str">
        <f t="shared" si="486"/>
        <v>JUN</v>
      </c>
    </row>
    <row r="3091" spans="1:17" x14ac:dyDescent="0.25">
      <c r="A3091" s="1">
        <f t="shared" si="487"/>
        <v>43998</v>
      </c>
      <c r="B3091" s="1">
        <f>A3091-J3091+1</f>
        <v>43996</v>
      </c>
      <c r="C3091" s="1">
        <f t="shared" si="488"/>
        <v>44002</v>
      </c>
      <c r="D3091">
        <f>VLOOKUP(C3091,Sheet2!$A$2:$C$471,2,FALSE)</f>
        <v>25</v>
      </c>
      <c r="E3091">
        <f>VLOOKUP($C3091,Sheet2!$A$2:$D$471,4,FALSE)</f>
        <v>6</v>
      </c>
      <c r="F3091" t="str">
        <f>VLOOKUP(E3091,$W$2:$X$13,2,FALSE)</f>
        <v>JUN</v>
      </c>
      <c r="G3091">
        <f t="shared" si="481"/>
        <v>2</v>
      </c>
      <c r="H3091">
        <f>VLOOKUP($C3091,Sheet2!$A$2:$C$471,3,FALSE)</f>
        <v>2020</v>
      </c>
      <c r="I3091" t="str">
        <f t="shared" si="482"/>
        <v>TUE</v>
      </c>
      <c r="J3091">
        <f t="shared" si="489"/>
        <v>3</v>
      </c>
      <c r="K3091">
        <f>IF(ISERROR(VLOOKUP(A3091,Sheet3!$B$2:$B$72,1,FALSE)),0,1)</f>
        <v>0</v>
      </c>
      <c r="L3091">
        <f t="shared" si="483"/>
        <v>0</v>
      </c>
      <c r="N3091">
        <f t="shared" si="484"/>
        <v>6</v>
      </c>
      <c r="O3091">
        <f t="shared" si="480"/>
        <v>2</v>
      </c>
      <c r="P3091">
        <f t="shared" si="485"/>
        <v>2020</v>
      </c>
      <c r="Q3091" t="str">
        <f t="shared" si="486"/>
        <v>JUN</v>
      </c>
    </row>
    <row r="3092" spans="1:17" x14ac:dyDescent="0.25">
      <c r="A3092" s="1">
        <f t="shared" si="487"/>
        <v>43999</v>
      </c>
      <c r="B3092" s="1">
        <f>A3092-J3092+1</f>
        <v>43996</v>
      </c>
      <c r="C3092" s="1">
        <f t="shared" si="488"/>
        <v>44002</v>
      </c>
      <c r="D3092">
        <f>VLOOKUP(C3092,Sheet2!$A$2:$C$471,2,FALSE)</f>
        <v>25</v>
      </c>
      <c r="E3092">
        <f>VLOOKUP($C3092,Sheet2!$A$2:$D$471,4,FALSE)</f>
        <v>6</v>
      </c>
      <c r="F3092" t="str">
        <f>VLOOKUP(E3092,$W$2:$X$13,2,FALSE)</f>
        <v>JUN</v>
      </c>
      <c r="G3092">
        <f t="shared" si="481"/>
        <v>2</v>
      </c>
      <c r="H3092">
        <f>VLOOKUP($C3092,Sheet2!$A$2:$C$471,3,FALSE)</f>
        <v>2020</v>
      </c>
      <c r="I3092" t="str">
        <f t="shared" si="482"/>
        <v>WED</v>
      </c>
      <c r="J3092">
        <f t="shared" si="489"/>
        <v>4</v>
      </c>
      <c r="K3092">
        <f>IF(ISERROR(VLOOKUP(A3092,Sheet3!$B$2:$B$72,1,FALSE)),0,1)</f>
        <v>0</v>
      </c>
      <c r="L3092">
        <f t="shared" si="483"/>
        <v>0</v>
      </c>
      <c r="N3092">
        <f t="shared" si="484"/>
        <v>6</v>
      </c>
      <c r="O3092">
        <f t="shared" si="480"/>
        <v>2</v>
      </c>
      <c r="P3092">
        <f t="shared" si="485"/>
        <v>2020</v>
      </c>
      <c r="Q3092" t="str">
        <f t="shared" si="486"/>
        <v>JUN</v>
      </c>
    </row>
    <row r="3093" spans="1:17" x14ac:dyDescent="0.25">
      <c r="A3093" s="1">
        <f t="shared" si="487"/>
        <v>44000</v>
      </c>
      <c r="B3093" s="1">
        <f>A3093-J3093+1</f>
        <v>43996</v>
      </c>
      <c r="C3093" s="1">
        <f t="shared" si="488"/>
        <v>44002</v>
      </c>
      <c r="D3093">
        <f>VLOOKUP(C3093,Sheet2!$A$2:$C$471,2,FALSE)</f>
        <v>25</v>
      </c>
      <c r="E3093">
        <f>VLOOKUP($C3093,Sheet2!$A$2:$D$471,4,FALSE)</f>
        <v>6</v>
      </c>
      <c r="F3093" t="str">
        <f>VLOOKUP(E3093,$W$2:$X$13,2,FALSE)</f>
        <v>JUN</v>
      </c>
      <c r="G3093">
        <f t="shared" si="481"/>
        <v>2</v>
      </c>
      <c r="H3093">
        <f>VLOOKUP($C3093,Sheet2!$A$2:$C$471,3,FALSE)</f>
        <v>2020</v>
      </c>
      <c r="I3093" t="str">
        <f t="shared" si="482"/>
        <v>THU</v>
      </c>
      <c r="J3093">
        <f t="shared" si="489"/>
        <v>5</v>
      </c>
      <c r="K3093">
        <f>IF(ISERROR(VLOOKUP(A3093,Sheet3!$B$2:$B$72,1,FALSE)),0,1)</f>
        <v>0</v>
      </c>
      <c r="L3093">
        <f t="shared" si="483"/>
        <v>0</v>
      </c>
      <c r="N3093">
        <f t="shared" si="484"/>
        <v>6</v>
      </c>
      <c r="O3093">
        <f t="shared" si="480"/>
        <v>2</v>
      </c>
      <c r="P3093">
        <f t="shared" si="485"/>
        <v>2020</v>
      </c>
      <c r="Q3093" t="str">
        <f t="shared" si="486"/>
        <v>JUN</v>
      </c>
    </row>
    <row r="3094" spans="1:17" x14ac:dyDescent="0.25">
      <c r="A3094" s="1">
        <f t="shared" si="487"/>
        <v>44001</v>
      </c>
      <c r="B3094" s="1">
        <f>A3094-J3094+1</f>
        <v>43996</v>
      </c>
      <c r="C3094" s="1">
        <f t="shared" si="488"/>
        <v>44002</v>
      </c>
      <c r="D3094">
        <f>VLOOKUP(C3094,Sheet2!$A$2:$C$471,2,FALSE)</f>
        <v>25</v>
      </c>
      <c r="E3094">
        <f>VLOOKUP($C3094,Sheet2!$A$2:$D$471,4,FALSE)</f>
        <v>6</v>
      </c>
      <c r="F3094" t="str">
        <f>VLOOKUP(E3094,$W$2:$X$13,2,FALSE)</f>
        <v>JUN</v>
      </c>
      <c r="G3094">
        <f t="shared" si="481"/>
        <v>2</v>
      </c>
      <c r="H3094">
        <f>VLOOKUP($C3094,Sheet2!$A$2:$C$471,3,FALSE)</f>
        <v>2020</v>
      </c>
      <c r="I3094" t="str">
        <f t="shared" si="482"/>
        <v>FRI</v>
      </c>
      <c r="J3094">
        <f t="shared" si="489"/>
        <v>6</v>
      </c>
      <c r="K3094">
        <f>IF(ISERROR(VLOOKUP(A3094,Sheet3!$B$2:$B$72,1,FALSE)),0,1)</f>
        <v>0</v>
      </c>
      <c r="L3094">
        <f t="shared" si="483"/>
        <v>0</v>
      </c>
      <c r="N3094">
        <f t="shared" si="484"/>
        <v>6</v>
      </c>
      <c r="O3094">
        <f t="shared" si="480"/>
        <v>2</v>
      </c>
      <c r="P3094">
        <f t="shared" si="485"/>
        <v>2020</v>
      </c>
      <c r="Q3094" t="str">
        <f t="shared" si="486"/>
        <v>JUN</v>
      </c>
    </row>
    <row r="3095" spans="1:17" x14ac:dyDescent="0.25">
      <c r="A3095" s="1">
        <f t="shared" si="487"/>
        <v>44002</v>
      </c>
      <c r="B3095" s="1">
        <f>A3095-J3095+1</f>
        <v>43996</v>
      </c>
      <c r="C3095" s="1">
        <f t="shared" si="488"/>
        <v>44002</v>
      </c>
      <c r="D3095">
        <f>VLOOKUP(C3095,Sheet2!$A$2:$C$471,2,FALSE)</f>
        <v>25</v>
      </c>
      <c r="E3095">
        <f>VLOOKUP($C3095,Sheet2!$A$2:$D$471,4,FALSE)</f>
        <v>6</v>
      </c>
      <c r="F3095" t="str">
        <f>VLOOKUP(E3095,$W$2:$X$13,2,FALSE)</f>
        <v>JUN</v>
      </c>
      <c r="G3095">
        <f t="shared" si="481"/>
        <v>2</v>
      </c>
      <c r="H3095">
        <f>VLOOKUP($C3095,Sheet2!$A$2:$C$471,3,FALSE)</f>
        <v>2020</v>
      </c>
      <c r="I3095" t="str">
        <f t="shared" si="482"/>
        <v>SAT</v>
      </c>
      <c r="J3095">
        <f t="shared" si="489"/>
        <v>7</v>
      </c>
      <c r="K3095">
        <f>IF(ISERROR(VLOOKUP(A3095,Sheet3!$B$2:$B$72,1,FALSE)),0,1)</f>
        <v>0</v>
      </c>
      <c r="L3095">
        <f t="shared" si="483"/>
        <v>1</v>
      </c>
      <c r="N3095">
        <f t="shared" si="484"/>
        <v>6</v>
      </c>
      <c r="O3095">
        <f t="shared" si="480"/>
        <v>2</v>
      </c>
      <c r="P3095">
        <f t="shared" si="485"/>
        <v>2020</v>
      </c>
      <c r="Q3095" t="str">
        <f t="shared" si="486"/>
        <v>JUN</v>
      </c>
    </row>
    <row r="3096" spans="1:17" x14ac:dyDescent="0.25">
      <c r="A3096" s="1">
        <f t="shared" si="487"/>
        <v>44003</v>
      </c>
      <c r="B3096" s="1">
        <f>A3096-J3096+1</f>
        <v>44003</v>
      </c>
      <c r="C3096" s="1">
        <f t="shared" si="488"/>
        <v>44009</v>
      </c>
      <c r="D3096">
        <f>VLOOKUP(C3096,Sheet2!$A$2:$C$471,2,FALSE)</f>
        <v>26</v>
      </c>
      <c r="E3096">
        <f>VLOOKUP($C3096,Sheet2!$A$2:$D$471,4,FALSE)</f>
        <v>6</v>
      </c>
      <c r="F3096" t="str">
        <f>VLOOKUP(E3096,$W$2:$X$13,2,FALSE)</f>
        <v>JUN</v>
      </c>
      <c r="G3096">
        <f t="shared" si="481"/>
        <v>2</v>
      </c>
      <c r="H3096">
        <f>VLOOKUP($C3096,Sheet2!$A$2:$C$471,3,FALSE)</f>
        <v>2020</v>
      </c>
      <c r="I3096" t="str">
        <f t="shared" si="482"/>
        <v>SUN</v>
      </c>
      <c r="J3096">
        <f t="shared" si="489"/>
        <v>1</v>
      </c>
      <c r="K3096">
        <f>IF(ISERROR(VLOOKUP(A3096,Sheet3!$B$2:$B$72,1,FALSE)),0,1)</f>
        <v>0</v>
      </c>
      <c r="L3096">
        <f t="shared" si="483"/>
        <v>1</v>
      </c>
      <c r="N3096">
        <f t="shared" si="484"/>
        <v>6</v>
      </c>
      <c r="O3096">
        <f t="shared" si="480"/>
        <v>2</v>
      </c>
      <c r="P3096">
        <f t="shared" si="485"/>
        <v>2020</v>
      </c>
      <c r="Q3096" t="str">
        <f t="shared" si="486"/>
        <v>JUN</v>
      </c>
    </row>
    <row r="3097" spans="1:17" x14ac:dyDescent="0.25">
      <c r="A3097" s="1">
        <f t="shared" si="487"/>
        <v>44004</v>
      </c>
      <c r="B3097" s="1">
        <f>A3097-J3097+1</f>
        <v>44003</v>
      </c>
      <c r="C3097" s="1">
        <f t="shared" si="488"/>
        <v>44009</v>
      </c>
      <c r="D3097">
        <f>VLOOKUP(C3097,Sheet2!$A$2:$C$471,2,FALSE)</f>
        <v>26</v>
      </c>
      <c r="E3097">
        <f>VLOOKUP($C3097,Sheet2!$A$2:$D$471,4,FALSE)</f>
        <v>6</v>
      </c>
      <c r="F3097" t="str">
        <f>VLOOKUP(E3097,$W$2:$X$13,2,FALSE)</f>
        <v>JUN</v>
      </c>
      <c r="G3097">
        <f t="shared" si="481"/>
        <v>2</v>
      </c>
      <c r="H3097">
        <f>VLOOKUP($C3097,Sheet2!$A$2:$C$471,3,FALSE)</f>
        <v>2020</v>
      </c>
      <c r="I3097" t="str">
        <f t="shared" si="482"/>
        <v>MON</v>
      </c>
      <c r="J3097">
        <f t="shared" si="489"/>
        <v>2</v>
      </c>
      <c r="K3097">
        <f>IF(ISERROR(VLOOKUP(A3097,Sheet3!$B$2:$B$72,1,FALSE)),0,1)</f>
        <v>0</v>
      </c>
      <c r="L3097">
        <f t="shared" si="483"/>
        <v>0</v>
      </c>
      <c r="N3097">
        <f t="shared" si="484"/>
        <v>6</v>
      </c>
      <c r="O3097">
        <f t="shared" si="480"/>
        <v>2</v>
      </c>
      <c r="P3097">
        <f t="shared" si="485"/>
        <v>2020</v>
      </c>
      <c r="Q3097" t="str">
        <f t="shared" si="486"/>
        <v>JUN</v>
      </c>
    </row>
    <row r="3098" spans="1:17" x14ac:dyDescent="0.25">
      <c r="A3098" s="1">
        <f t="shared" si="487"/>
        <v>44005</v>
      </c>
      <c r="B3098" s="1">
        <f>A3098-J3098+1</f>
        <v>44003</v>
      </c>
      <c r="C3098" s="1">
        <f t="shared" si="488"/>
        <v>44009</v>
      </c>
      <c r="D3098">
        <f>VLOOKUP(C3098,Sheet2!$A$2:$C$471,2,FALSE)</f>
        <v>26</v>
      </c>
      <c r="E3098">
        <f>VLOOKUP($C3098,Sheet2!$A$2:$D$471,4,FALSE)</f>
        <v>6</v>
      </c>
      <c r="F3098" t="str">
        <f>VLOOKUP(E3098,$W$2:$X$13,2,FALSE)</f>
        <v>JUN</v>
      </c>
      <c r="G3098">
        <f t="shared" si="481"/>
        <v>2</v>
      </c>
      <c r="H3098">
        <f>VLOOKUP($C3098,Sheet2!$A$2:$C$471,3,FALSE)</f>
        <v>2020</v>
      </c>
      <c r="I3098" t="str">
        <f t="shared" si="482"/>
        <v>TUE</v>
      </c>
      <c r="J3098">
        <f t="shared" si="489"/>
        <v>3</v>
      </c>
      <c r="K3098">
        <f>IF(ISERROR(VLOOKUP(A3098,Sheet3!$B$2:$B$72,1,FALSE)),0,1)</f>
        <v>0</v>
      </c>
      <c r="L3098">
        <f t="shared" si="483"/>
        <v>0</v>
      </c>
      <c r="N3098">
        <f t="shared" si="484"/>
        <v>6</v>
      </c>
      <c r="O3098">
        <f t="shared" si="480"/>
        <v>2</v>
      </c>
      <c r="P3098">
        <f t="shared" si="485"/>
        <v>2020</v>
      </c>
      <c r="Q3098" t="str">
        <f t="shared" si="486"/>
        <v>JUN</v>
      </c>
    </row>
    <row r="3099" spans="1:17" x14ac:dyDescent="0.25">
      <c r="A3099" s="1">
        <f t="shared" si="487"/>
        <v>44006</v>
      </c>
      <c r="B3099" s="1">
        <f>A3099-J3099+1</f>
        <v>44003</v>
      </c>
      <c r="C3099" s="1">
        <f t="shared" si="488"/>
        <v>44009</v>
      </c>
      <c r="D3099">
        <f>VLOOKUP(C3099,Sheet2!$A$2:$C$471,2,FALSE)</f>
        <v>26</v>
      </c>
      <c r="E3099">
        <f>VLOOKUP($C3099,Sheet2!$A$2:$D$471,4,FALSE)</f>
        <v>6</v>
      </c>
      <c r="F3099" t="str">
        <f>VLOOKUP(E3099,$W$2:$X$13,2,FALSE)</f>
        <v>JUN</v>
      </c>
      <c r="G3099">
        <f t="shared" si="481"/>
        <v>2</v>
      </c>
      <c r="H3099">
        <f>VLOOKUP($C3099,Sheet2!$A$2:$C$471,3,FALSE)</f>
        <v>2020</v>
      </c>
      <c r="I3099" t="str">
        <f t="shared" si="482"/>
        <v>WED</v>
      </c>
      <c r="J3099">
        <f t="shared" si="489"/>
        <v>4</v>
      </c>
      <c r="K3099">
        <f>IF(ISERROR(VLOOKUP(A3099,Sheet3!$B$2:$B$72,1,FALSE)),0,1)</f>
        <v>0</v>
      </c>
      <c r="L3099">
        <f t="shared" si="483"/>
        <v>0</v>
      </c>
      <c r="N3099">
        <f t="shared" si="484"/>
        <v>6</v>
      </c>
      <c r="O3099">
        <f t="shared" si="480"/>
        <v>2</v>
      </c>
      <c r="P3099">
        <f t="shared" si="485"/>
        <v>2020</v>
      </c>
      <c r="Q3099" t="str">
        <f t="shared" si="486"/>
        <v>JUN</v>
      </c>
    </row>
    <row r="3100" spans="1:17" x14ac:dyDescent="0.25">
      <c r="A3100" s="1">
        <f t="shared" si="487"/>
        <v>44007</v>
      </c>
      <c r="B3100" s="1">
        <f>A3100-J3100+1</f>
        <v>44003</v>
      </c>
      <c r="C3100" s="1">
        <f t="shared" si="488"/>
        <v>44009</v>
      </c>
      <c r="D3100">
        <f>VLOOKUP(C3100,Sheet2!$A$2:$C$471,2,FALSE)</f>
        <v>26</v>
      </c>
      <c r="E3100">
        <f>VLOOKUP($C3100,Sheet2!$A$2:$D$471,4,FALSE)</f>
        <v>6</v>
      </c>
      <c r="F3100" t="str">
        <f>VLOOKUP(E3100,$W$2:$X$13,2,FALSE)</f>
        <v>JUN</v>
      </c>
      <c r="G3100">
        <f t="shared" si="481"/>
        <v>2</v>
      </c>
      <c r="H3100">
        <f>VLOOKUP($C3100,Sheet2!$A$2:$C$471,3,FALSE)</f>
        <v>2020</v>
      </c>
      <c r="I3100" t="str">
        <f t="shared" si="482"/>
        <v>THU</v>
      </c>
      <c r="J3100">
        <f t="shared" si="489"/>
        <v>5</v>
      </c>
      <c r="K3100">
        <f>IF(ISERROR(VLOOKUP(A3100,Sheet3!$B$2:$B$72,1,FALSE)),0,1)</f>
        <v>0</v>
      </c>
      <c r="L3100">
        <f t="shared" si="483"/>
        <v>0</v>
      </c>
      <c r="N3100">
        <f t="shared" si="484"/>
        <v>6</v>
      </c>
      <c r="O3100">
        <f t="shared" si="480"/>
        <v>2</v>
      </c>
      <c r="P3100">
        <f t="shared" si="485"/>
        <v>2020</v>
      </c>
      <c r="Q3100" t="str">
        <f t="shared" si="486"/>
        <v>JUN</v>
      </c>
    </row>
    <row r="3101" spans="1:17" x14ac:dyDescent="0.25">
      <c r="A3101" s="1">
        <f t="shared" si="487"/>
        <v>44008</v>
      </c>
      <c r="B3101" s="1">
        <f>A3101-J3101+1</f>
        <v>44003</v>
      </c>
      <c r="C3101" s="1">
        <f t="shared" si="488"/>
        <v>44009</v>
      </c>
      <c r="D3101">
        <f>VLOOKUP(C3101,Sheet2!$A$2:$C$471,2,FALSE)</f>
        <v>26</v>
      </c>
      <c r="E3101">
        <f>VLOOKUP($C3101,Sheet2!$A$2:$D$471,4,FALSE)</f>
        <v>6</v>
      </c>
      <c r="F3101" t="str">
        <f>VLOOKUP(E3101,$W$2:$X$13,2,FALSE)</f>
        <v>JUN</v>
      </c>
      <c r="G3101">
        <f t="shared" si="481"/>
        <v>2</v>
      </c>
      <c r="H3101">
        <f>VLOOKUP($C3101,Sheet2!$A$2:$C$471,3,FALSE)</f>
        <v>2020</v>
      </c>
      <c r="I3101" t="str">
        <f t="shared" si="482"/>
        <v>FRI</v>
      </c>
      <c r="J3101">
        <f t="shared" si="489"/>
        <v>6</v>
      </c>
      <c r="K3101">
        <f>IF(ISERROR(VLOOKUP(A3101,Sheet3!$B$2:$B$72,1,FALSE)),0,1)</f>
        <v>0</v>
      </c>
      <c r="L3101">
        <f t="shared" si="483"/>
        <v>0</v>
      </c>
      <c r="N3101">
        <f t="shared" si="484"/>
        <v>6</v>
      </c>
      <c r="O3101">
        <f t="shared" si="480"/>
        <v>2</v>
      </c>
      <c r="P3101">
        <f t="shared" si="485"/>
        <v>2020</v>
      </c>
      <c r="Q3101" t="str">
        <f t="shared" si="486"/>
        <v>JUN</v>
      </c>
    </row>
    <row r="3102" spans="1:17" x14ac:dyDescent="0.25">
      <c r="A3102" s="1">
        <f t="shared" si="487"/>
        <v>44009</v>
      </c>
      <c r="B3102" s="1">
        <f>A3102-J3102+1</f>
        <v>44003</v>
      </c>
      <c r="C3102" s="1">
        <f t="shared" si="488"/>
        <v>44009</v>
      </c>
      <c r="D3102">
        <f>VLOOKUP(C3102,Sheet2!$A$2:$C$471,2,FALSE)</f>
        <v>26</v>
      </c>
      <c r="E3102">
        <f>VLOOKUP($C3102,Sheet2!$A$2:$D$471,4,FALSE)</f>
        <v>6</v>
      </c>
      <c r="F3102" t="str">
        <f>VLOOKUP(E3102,$W$2:$X$13,2,FALSE)</f>
        <v>JUN</v>
      </c>
      <c r="G3102">
        <f t="shared" si="481"/>
        <v>2</v>
      </c>
      <c r="H3102">
        <f>VLOOKUP($C3102,Sheet2!$A$2:$C$471,3,FALSE)</f>
        <v>2020</v>
      </c>
      <c r="I3102" t="str">
        <f t="shared" si="482"/>
        <v>SAT</v>
      </c>
      <c r="J3102">
        <f t="shared" si="489"/>
        <v>7</v>
      </c>
      <c r="K3102">
        <f>IF(ISERROR(VLOOKUP(A3102,Sheet3!$B$2:$B$72,1,FALSE)),0,1)</f>
        <v>0</v>
      </c>
      <c r="L3102">
        <f t="shared" si="483"/>
        <v>1</v>
      </c>
      <c r="N3102">
        <f t="shared" si="484"/>
        <v>6</v>
      </c>
      <c r="O3102">
        <f t="shared" si="480"/>
        <v>2</v>
      </c>
      <c r="P3102">
        <f t="shared" si="485"/>
        <v>2020</v>
      </c>
      <c r="Q3102" t="str">
        <f t="shared" si="486"/>
        <v>JUN</v>
      </c>
    </row>
    <row r="3103" spans="1:17" x14ac:dyDescent="0.25">
      <c r="A3103" s="1">
        <f t="shared" si="487"/>
        <v>44010</v>
      </c>
      <c r="B3103" s="1">
        <f>A3103-J3103+1</f>
        <v>44010</v>
      </c>
      <c r="C3103" s="1">
        <f t="shared" si="488"/>
        <v>44016</v>
      </c>
      <c r="D3103">
        <f>VLOOKUP(C3103,Sheet2!$A$2:$C$471,2,FALSE)</f>
        <v>27</v>
      </c>
      <c r="E3103">
        <f>VLOOKUP($C3103,Sheet2!$A$2:$D$471,4,FALSE)</f>
        <v>7</v>
      </c>
      <c r="F3103" t="str">
        <f>VLOOKUP(E3103,$W$2:$X$13,2,FALSE)</f>
        <v>JUL</v>
      </c>
      <c r="G3103">
        <f t="shared" si="481"/>
        <v>3</v>
      </c>
      <c r="H3103">
        <f>VLOOKUP($C3103,Sheet2!$A$2:$C$471,3,FALSE)</f>
        <v>2020</v>
      </c>
      <c r="I3103" t="str">
        <f t="shared" si="482"/>
        <v>SUN</v>
      </c>
      <c r="J3103">
        <f t="shared" si="489"/>
        <v>1</v>
      </c>
      <c r="K3103">
        <f>IF(ISERROR(VLOOKUP(A3103,Sheet3!$B$2:$B$72,1,FALSE)),0,1)</f>
        <v>0</v>
      </c>
      <c r="L3103">
        <f t="shared" si="483"/>
        <v>1</v>
      </c>
      <c r="N3103">
        <f t="shared" si="484"/>
        <v>6</v>
      </c>
      <c r="O3103">
        <f t="shared" si="480"/>
        <v>2</v>
      </c>
      <c r="P3103">
        <f t="shared" si="485"/>
        <v>2020</v>
      </c>
      <c r="Q3103" t="str">
        <f t="shared" si="486"/>
        <v>JUN</v>
      </c>
    </row>
    <row r="3104" spans="1:17" x14ac:dyDescent="0.25">
      <c r="A3104" s="1">
        <f t="shared" si="487"/>
        <v>44011</v>
      </c>
      <c r="B3104" s="1">
        <f>A3104-J3104+1</f>
        <v>44010</v>
      </c>
      <c r="C3104" s="1">
        <f t="shared" si="488"/>
        <v>44016</v>
      </c>
      <c r="D3104">
        <f>VLOOKUP(C3104,Sheet2!$A$2:$C$471,2,FALSE)</f>
        <v>27</v>
      </c>
      <c r="E3104">
        <f>VLOOKUP($C3104,Sheet2!$A$2:$D$471,4,FALSE)</f>
        <v>7</v>
      </c>
      <c r="F3104" t="str">
        <f>VLOOKUP(E3104,$W$2:$X$13,2,FALSE)</f>
        <v>JUL</v>
      </c>
      <c r="G3104">
        <f t="shared" si="481"/>
        <v>3</v>
      </c>
      <c r="H3104">
        <f>VLOOKUP($C3104,Sheet2!$A$2:$C$471,3,FALSE)</f>
        <v>2020</v>
      </c>
      <c r="I3104" t="str">
        <f t="shared" si="482"/>
        <v>MON</v>
      </c>
      <c r="J3104">
        <f t="shared" si="489"/>
        <v>2</v>
      </c>
      <c r="K3104">
        <f>IF(ISERROR(VLOOKUP(A3104,Sheet3!$B$2:$B$72,1,FALSE)),0,1)</f>
        <v>0</v>
      </c>
      <c r="L3104">
        <f t="shared" si="483"/>
        <v>0</v>
      </c>
      <c r="N3104">
        <f t="shared" si="484"/>
        <v>6</v>
      </c>
      <c r="O3104">
        <f t="shared" si="480"/>
        <v>2</v>
      </c>
      <c r="P3104">
        <f t="shared" si="485"/>
        <v>2020</v>
      </c>
      <c r="Q3104" t="str">
        <f t="shared" si="486"/>
        <v>JUN</v>
      </c>
    </row>
    <row r="3105" spans="1:17" x14ac:dyDescent="0.25">
      <c r="A3105" s="1">
        <f t="shared" si="487"/>
        <v>44012</v>
      </c>
      <c r="B3105" s="1">
        <f>A3105-J3105+1</f>
        <v>44010</v>
      </c>
      <c r="C3105" s="1">
        <f t="shared" si="488"/>
        <v>44016</v>
      </c>
      <c r="D3105">
        <f>VLOOKUP(C3105,Sheet2!$A$2:$C$471,2,FALSE)</f>
        <v>27</v>
      </c>
      <c r="E3105">
        <f>VLOOKUP($C3105,Sheet2!$A$2:$D$471,4,FALSE)</f>
        <v>7</v>
      </c>
      <c r="F3105" t="str">
        <f>VLOOKUP(E3105,$W$2:$X$13,2,FALSE)</f>
        <v>JUL</v>
      </c>
      <c r="G3105">
        <f t="shared" si="481"/>
        <v>3</v>
      </c>
      <c r="H3105">
        <f>VLOOKUP($C3105,Sheet2!$A$2:$C$471,3,FALSE)</f>
        <v>2020</v>
      </c>
      <c r="I3105" t="str">
        <f t="shared" si="482"/>
        <v>TUE</v>
      </c>
      <c r="J3105">
        <f t="shared" si="489"/>
        <v>3</v>
      </c>
      <c r="K3105">
        <f>IF(ISERROR(VLOOKUP(A3105,Sheet3!$B$2:$B$72,1,FALSE)),0,1)</f>
        <v>0</v>
      </c>
      <c r="L3105">
        <f t="shared" si="483"/>
        <v>0</v>
      </c>
      <c r="N3105">
        <f t="shared" si="484"/>
        <v>6</v>
      </c>
      <c r="O3105">
        <f t="shared" si="480"/>
        <v>2</v>
      </c>
      <c r="P3105">
        <f t="shared" si="485"/>
        <v>2020</v>
      </c>
      <c r="Q3105" t="str">
        <f t="shared" si="486"/>
        <v>JUN</v>
      </c>
    </row>
    <row r="3106" spans="1:17" x14ac:dyDescent="0.25">
      <c r="A3106" s="1">
        <f t="shared" si="487"/>
        <v>44013</v>
      </c>
      <c r="B3106" s="1">
        <f>A3106-J3106+1</f>
        <v>44010</v>
      </c>
      <c r="C3106" s="1">
        <f t="shared" si="488"/>
        <v>44016</v>
      </c>
      <c r="D3106">
        <f>VLOOKUP(C3106,Sheet2!$A$2:$C$471,2,FALSE)</f>
        <v>27</v>
      </c>
      <c r="E3106">
        <f>VLOOKUP($C3106,Sheet2!$A$2:$D$471,4,FALSE)</f>
        <v>7</v>
      </c>
      <c r="F3106" t="str">
        <f>VLOOKUP(E3106,$W$2:$X$13,2,FALSE)</f>
        <v>JUL</v>
      </c>
      <c r="G3106">
        <f t="shared" si="481"/>
        <v>3</v>
      </c>
      <c r="H3106">
        <f>VLOOKUP($C3106,Sheet2!$A$2:$C$471,3,FALSE)</f>
        <v>2020</v>
      </c>
      <c r="I3106" t="str">
        <f t="shared" si="482"/>
        <v>WED</v>
      </c>
      <c r="J3106">
        <f t="shared" si="489"/>
        <v>4</v>
      </c>
      <c r="K3106">
        <f>IF(ISERROR(VLOOKUP(A3106,Sheet3!$B$2:$B$72,1,FALSE)),0,1)</f>
        <v>0</v>
      </c>
      <c r="L3106">
        <f t="shared" si="483"/>
        <v>0</v>
      </c>
      <c r="N3106">
        <f t="shared" si="484"/>
        <v>7</v>
      </c>
      <c r="O3106">
        <f t="shared" si="480"/>
        <v>3</v>
      </c>
      <c r="P3106">
        <f t="shared" si="485"/>
        <v>2020</v>
      </c>
      <c r="Q3106" t="str">
        <f t="shared" si="486"/>
        <v>JUL</v>
      </c>
    </row>
    <row r="3107" spans="1:17" x14ac:dyDescent="0.25">
      <c r="A3107" s="1">
        <f t="shared" si="487"/>
        <v>44014</v>
      </c>
      <c r="B3107" s="1">
        <f>A3107-J3107+1</f>
        <v>44010</v>
      </c>
      <c r="C3107" s="1">
        <f t="shared" si="488"/>
        <v>44016</v>
      </c>
      <c r="D3107">
        <f>VLOOKUP(C3107,Sheet2!$A$2:$C$471,2,FALSE)</f>
        <v>27</v>
      </c>
      <c r="E3107">
        <f>VLOOKUP($C3107,Sheet2!$A$2:$D$471,4,FALSE)</f>
        <v>7</v>
      </c>
      <c r="F3107" t="str">
        <f>VLOOKUP(E3107,$W$2:$X$13,2,FALSE)</f>
        <v>JUL</v>
      </c>
      <c r="G3107">
        <f t="shared" si="481"/>
        <v>3</v>
      </c>
      <c r="H3107">
        <f>VLOOKUP($C3107,Sheet2!$A$2:$C$471,3,FALSE)</f>
        <v>2020</v>
      </c>
      <c r="I3107" t="str">
        <f t="shared" si="482"/>
        <v>THU</v>
      </c>
      <c r="J3107">
        <f t="shared" si="489"/>
        <v>5</v>
      </c>
      <c r="K3107">
        <f>IF(ISERROR(VLOOKUP(A3107,Sheet3!$B$2:$B$72,1,FALSE)),0,1)</f>
        <v>0</v>
      </c>
      <c r="L3107">
        <f t="shared" si="483"/>
        <v>0</v>
      </c>
      <c r="N3107">
        <f t="shared" si="484"/>
        <v>7</v>
      </c>
      <c r="O3107">
        <f t="shared" si="480"/>
        <v>3</v>
      </c>
      <c r="P3107">
        <f t="shared" si="485"/>
        <v>2020</v>
      </c>
      <c r="Q3107" t="str">
        <f t="shared" si="486"/>
        <v>JUL</v>
      </c>
    </row>
    <row r="3108" spans="1:17" x14ac:dyDescent="0.25">
      <c r="A3108" s="1">
        <f t="shared" si="487"/>
        <v>44015</v>
      </c>
      <c r="B3108" s="1">
        <f>A3108-J3108+1</f>
        <v>44010</v>
      </c>
      <c r="C3108" s="1">
        <f t="shared" si="488"/>
        <v>44016</v>
      </c>
      <c r="D3108">
        <f>VLOOKUP(C3108,Sheet2!$A$2:$C$471,2,FALSE)</f>
        <v>27</v>
      </c>
      <c r="E3108">
        <f>VLOOKUP($C3108,Sheet2!$A$2:$D$471,4,FALSE)</f>
        <v>7</v>
      </c>
      <c r="F3108" t="str">
        <f>VLOOKUP(E3108,$W$2:$X$13,2,FALSE)</f>
        <v>JUL</v>
      </c>
      <c r="G3108">
        <f t="shared" si="481"/>
        <v>3</v>
      </c>
      <c r="H3108">
        <f>VLOOKUP($C3108,Sheet2!$A$2:$C$471,3,FALSE)</f>
        <v>2020</v>
      </c>
      <c r="I3108" t="str">
        <f t="shared" si="482"/>
        <v>FRI</v>
      </c>
      <c r="J3108">
        <f t="shared" si="489"/>
        <v>6</v>
      </c>
      <c r="K3108">
        <f>IF(ISERROR(VLOOKUP(A3108,Sheet3!$B$2:$B$72,1,FALSE)),0,1)</f>
        <v>1</v>
      </c>
      <c r="L3108">
        <f t="shared" si="483"/>
        <v>0</v>
      </c>
      <c r="N3108">
        <f t="shared" si="484"/>
        <v>7</v>
      </c>
      <c r="O3108">
        <f t="shared" si="480"/>
        <v>3</v>
      </c>
      <c r="P3108">
        <f t="shared" si="485"/>
        <v>2020</v>
      </c>
      <c r="Q3108" t="str">
        <f t="shared" si="486"/>
        <v>JUL</v>
      </c>
    </row>
    <row r="3109" spans="1:17" x14ac:dyDescent="0.25">
      <c r="A3109" s="1">
        <f t="shared" si="487"/>
        <v>44016</v>
      </c>
      <c r="B3109" s="1">
        <f>A3109-J3109+1</f>
        <v>44010</v>
      </c>
      <c r="C3109" s="1">
        <f t="shared" si="488"/>
        <v>44016</v>
      </c>
      <c r="D3109">
        <f>VLOOKUP(C3109,Sheet2!$A$2:$C$471,2,FALSE)</f>
        <v>27</v>
      </c>
      <c r="E3109">
        <f>VLOOKUP($C3109,Sheet2!$A$2:$D$471,4,FALSE)</f>
        <v>7</v>
      </c>
      <c r="F3109" t="str">
        <f>VLOOKUP(E3109,$W$2:$X$13,2,FALSE)</f>
        <v>JUL</v>
      </c>
      <c r="G3109">
        <f t="shared" si="481"/>
        <v>3</v>
      </c>
      <c r="H3109">
        <f>VLOOKUP($C3109,Sheet2!$A$2:$C$471,3,FALSE)</f>
        <v>2020</v>
      </c>
      <c r="I3109" t="str">
        <f t="shared" si="482"/>
        <v>SAT</v>
      </c>
      <c r="J3109">
        <f t="shared" si="489"/>
        <v>7</v>
      </c>
      <c r="K3109">
        <f>IF(ISERROR(VLOOKUP(A3109,Sheet3!$B$2:$B$72,1,FALSE)),0,1)</f>
        <v>0</v>
      </c>
      <c r="L3109">
        <f t="shared" si="483"/>
        <v>1</v>
      </c>
      <c r="N3109">
        <f t="shared" si="484"/>
        <v>7</v>
      </c>
      <c r="O3109">
        <f t="shared" si="480"/>
        <v>3</v>
      </c>
      <c r="P3109">
        <f t="shared" si="485"/>
        <v>2020</v>
      </c>
      <c r="Q3109" t="str">
        <f t="shared" si="486"/>
        <v>JUL</v>
      </c>
    </row>
    <row r="3110" spans="1:17" x14ac:dyDescent="0.25">
      <c r="A3110" s="1">
        <f t="shared" si="487"/>
        <v>44017</v>
      </c>
      <c r="B3110" s="1">
        <f>A3110-J3110+1</f>
        <v>44017</v>
      </c>
      <c r="C3110" s="1">
        <f t="shared" si="488"/>
        <v>44023</v>
      </c>
      <c r="D3110">
        <f>VLOOKUP(C3110,Sheet2!$A$2:$C$471,2,FALSE)</f>
        <v>28</v>
      </c>
      <c r="E3110">
        <f>VLOOKUP($C3110,Sheet2!$A$2:$D$471,4,FALSE)</f>
        <v>7</v>
      </c>
      <c r="F3110" t="str">
        <f>VLOOKUP(E3110,$W$2:$X$13,2,FALSE)</f>
        <v>JUL</v>
      </c>
      <c r="G3110">
        <f t="shared" si="481"/>
        <v>3</v>
      </c>
      <c r="H3110">
        <f>VLOOKUP($C3110,Sheet2!$A$2:$C$471,3,FALSE)</f>
        <v>2020</v>
      </c>
      <c r="I3110" t="str">
        <f t="shared" si="482"/>
        <v>SUN</v>
      </c>
      <c r="J3110">
        <f t="shared" si="489"/>
        <v>1</v>
      </c>
      <c r="K3110">
        <f>IF(ISERROR(VLOOKUP(A3110,Sheet3!$B$2:$B$72,1,FALSE)),0,1)</f>
        <v>0</v>
      </c>
      <c r="L3110">
        <f t="shared" si="483"/>
        <v>1</v>
      </c>
      <c r="N3110">
        <f t="shared" si="484"/>
        <v>7</v>
      </c>
      <c r="O3110">
        <f t="shared" si="480"/>
        <v>3</v>
      </c>
      <c r="P3110">
        <f t="shared" si="485"/>
        <v>2020</v>
      </c>
      <c r="Q3110" t="str">
        <f t="shared" si="486"/>
        <v>JUL</v>
      </c>
    </row>
    <row r="3111" spans="1:17" x14ac:dyDescent="0.25">
      <c r="A3111" s="1">
        <f t="shared" si="487"/>
        <v>44018</v>
      </c>
      <c r="B3111" s="1">
        <f>A3111-J3111+1</f>
        <v>44017</v>
      </c>
      <c r="C3111" s="1">
        <f t="shared" si="488"/>
        <v>44023</v>
      </c>
      <c r="D3111">
        <f>VLOOKUP(C3111,Sheet2!$A$2:$C$471,2,FALSE)</f>
        <v>28</v>
      </c>
      <c r="E3111">
        <f>VLOOKUP($C3111,Sheet2!$A$2:$D$471,4,FALSE)</f>
        <v>7</v>
      </c>
      <c r="F3111" t="str">
        <f>VLOOKUP(E3111,$W$2:$X$13,2,FALSE)</f>
        <v>JUL</v>
      </c>
      <c r="G3111">
        <f t="shared" si="481"/>
        <v>3</v>
      </c>
      <c r="H3111">
        <f>VLOOKUP($C3111,Sheet2!$A$2:$C$471,3,FALSE)</f>
        <v>2020</v>
      </c>
      <c r="I3111" t="str">
        <f t="shared" si="482"/>
        <v>MON</v>
      </c>
      <c r="J3111">
        <f t="shared" si="489"/>
        <v>2</v>
      </c>
      <c r="K3111">
        <f>IF(ISERROR(VLOOKUP(A3111,Sheet3!$B$2:$B$72,1,FALSE)),0,1)</f>
        <v>0</v>
      </c>
      <c r="L3111">
        <f t="shared" si="483"/>
        <v>0</v>
      </c>
      <c r="N3111">
        <f t="shared" si="484"/>
        <v>7</v>
      </c>
      <c r="O3111">
        <f t="shared" si="480"/>
        <v>3</v>
      </c>
      <c r="P3111">
        <f t="shared" si="485"/>
        <v>2020</v>
      </c>
      <c r="Q3111" t="str">
        <f t="shared" si="486"/>
        <v>JUL</v>
      </c>
    </row>
    <row r="3112" spans="1:17" x14ac:dyDescent="0.25">
      <c r="A3112" s="1">
        <f t="shared" si="487"/>
        <v>44019</v>
      </c>
      <c r="B3112" s="1">
        <f>A3112-J3112+1</f>
        <v>44017</v>
      </c>
      <c r="C3112" s="1">
        <f t="shared" si="488"/>
        <v>44023</v>
      </c>
      <c r="D3112">
        <f>VLOOKUP(C3112,Sheet2!$A$2:$C$471,2,FALSE)</f>
        <v>28</v>
      </c>
      <c r="E3112">
        <f>VLOOKUP($C3112,Sheet2!$A$2:$D$471,4,FALSE)</f>
        <v>7</v>
      </c>
      <c r="F3112" t="str">
        <f>VLOOKUP(E3112,$W$2:$X$13,2,FALSE)</f>
        <v>JUL</v>
      </c>
      <c r="G3112">
        <f t="shared" si="481"/>
        <v>3</v>
      </c>
      <c r="H3112">
        <f>VLOOKUP($C3112,Sheet2!$A$2:$C$471,3,FALSE)</f>
        <v>2020</v>
      </c>
      <c r="I3112" t="str">
        <f t="shared" si="482"/>
        <v>TUE</v>
      </c>
      <c r="J3112">
        <f t="shared" si="489"/>
        <v>3</v>
      </c>
      <c r="K3112">
        <f>IF(ISERROR(VLOOKUP(A3112,Sheet3!$B$2:$B$72,1,FALSE)),0,1)</f>
        <v>0</v>
      </c>
      <c r="L3112">
        <f t="shared" si="483"/>
        <v>0</v>
      </c>
      <c r="N3112">
        <f t="shared" si="484"/>
        <v>7</v>
      </c>
      <c r="O3112">
        <f t="shared" si="480"/>
        <v>3</v>
      </c>
      <c r="P3112">
        <f t="shared" si="485"/>
        <v>2020</v>
      </c>
      <c r="Q3112" t="str">
        <f t="shared" si="486"/>
        <v>JUL</v>
      </c>
    </row>
    <row r="3113" spans="1:17" x14ac:dyDescent="0.25">
      <c r="A3113" s="1">
        <f t="shared" si="487"/>
        <v>44020</v>
      </c>
      <c r="B3113" s="1">
        <f>A3113-J3113+1</f>
        <v>44017</v>
      </c>
      <c r="C3113" s="1">
        <f t="shared" si="488"/>
        <v>44023</v>
      </c>
      <c r="D3113">
        <f>VLOOKUP(C3113,Sheet2!$A$2:$C$471,2,FALSE)</f>
        <v>28</v>
      </c>
      <c r="E3113">
        <f>VLOOKUP($C3113,Sheet2!$A$2:$D$471,4,FALSE)</f>
        <v>7</v>
      </c>
      <c r="F3113" t="str">
        <f>VLOOKUP(E3113,$W$2:$X$13,2,FALSE)</f>
        <v>JUL</v>
      </c>
      <c r="G3113">
        <f t="shared" si="481"/>
        <v>3</v>
      </c>
      <c r="H3113">
        <f>VLOOKUP($C3113,Sheet2!$A$2:$C$471,3,FALSE)</f>
        <v>2020</v>
      </c>
      <c r="I3113" t="str">
        <f t="shared" si="482"/>
        <v>WED</v>
      </c>
      <c r="J3113">
        <f t="shared" si="489"/>
        <v>4</v>
      </c>
      <c r="K3113">
        <f>IF(ISERROR(VLOOKUP(A3113,Sheet3!$B$2:$B$72,1,FALSE)),0,1)</f>
        <v>0</v>
      </c>
      <c r="L3113">
        <f t="shared" si="483"/>
        <v>0</v>
      </c>
      <c r="N3113">
        <f t="shared" si="484"/>
        <v>7</v>
      </c>
      <c r="O3113">
        <f t="shared" si="480"/>
        <v>3</v>
      </c>
      <c r="P3113">
        <f t="shared" si="485"/>
        <v>2020</v>
      </c>
      <c r="Q3113" t="str">
        <f t="shared" si="486"/>
        <v>JUL</v>
      </c>
    </row>
    <row r="3114" spans="1:17" x14ac:dyDescent="0.25">
      <c r="A3114" s="1">
        <f t="shared" si="487"/>
        <v>44021</v>
      </c>
      <c r="B3114" s="1">
        <f>A3114-J3114+1</f>
        <v>44017</v>
      </c>
      <c r="C3114" s="1">
        <f t="shared" si="488"/>
        <v>44023</v>
      </c>
      <c r="D3114">
        <f>VLOOKUP(C3114,Sheet2!$A$2:$C$471,2,FALSE)</f>
        <v>28</v>
      </c>
      <c r="E3114">
        <f>VLOOKUP($C3114,Sheet2!$A$2:$D$471,4,FALSE)</f>
        <v>7</v>
      </c>
      <c r="F3114" t="str">
        <f>VLOOKUP(E3114,$W$2:$X$13,2,FALSE)</f>
        <v>JUL</v>
      </c>
      <c r="G3114">
        <f t="shared" si="481"/>
        <v>3</v>
      </c>
      <c r="H3114">
        <f>VLOOKUP($C3114,Sheet2!$A$2:$C$471,3,FALSE)</f>
        <v>2020</v>
      </c>
      <c r="I3114" t="str">
        <f t="shared" si="482"/>
        <v>THU</v>
      </c>
      <c r="J3114">
        <f t="shared" si="489"/>
        <v>5</v>
      </c>
      <c r="K3114">
        <f>IF(ISERROR(VLOOKUP(A3114,Sheet3!$B$2:$B$72,1,FALSE)),0,1)</f>
        <v>0</v>
      </c>
      <c r="L3114">
        <f t="shared" si="483"/>
        <v>0</v>
      </c>
      <c r="N3114">
        <f t="shared" si="484"/>
        <v>7</v>
      </c>
      <c r="O3114">
        <f t="shared" si="480"/>
        <v>3</v>
      </c>
      <c r="P3114">
        <f t="shared" si="485"/>
        <v>2020</v>
      </c>
      <c r="Q3114" t="str">
        <f t="shared" si="486"/>
        <v>JUL</v>
      </c>
    </row>
    <row r="3115" spans="1:17" x14ac:dyDescent="0.25">
      <c r="A3115" s="1">
        <f t="shared" si="487"/>
        <v>44022</v>
      </c>
      <c r="B3115" s="1">
        <f>A3115-J3115+1</f>
        <v>44017</v>
      </c>
      <c r="C3115" s="1">
        <f t="shared" si="488"/>
        <v>44023</v>
      </c>
      <c r="D3115">
        <f>VLOOKUP(C3115,Sheet2!$A$2:$C$471,2,FALSE)</f>
        <v>28</v>
      </c>
      <c r="E3115">
        <f>VLOOKUP($C3115,Sheet2!$A$2:$D$471,4,FALSE)</f>
        <v>7</v>
      </c>
      <c r="F3115" t="str">
        <f>VLOOKUP(E3115,$W$2:$X$13,2,FALSE)</f>
        <v>JUL</v>
      </c>
      <c r="G3115">
        <f t="shared" si="481"/>
        <v>3</v>
      </c>
      <c r="H3115">
        <f>VLOOKUP($C3115,Sheet2!$A$2:$C$471,3,FALSE)</f>
        <v>2020</v>
      </c>
      <c r="I3115" t="str">
        <f t="shared" si="482"/>
        <v>FRI</v>
      </c>
      <c r="J3115">
        <f t="shared" si="489"/>
        <v>6</v>
      </c>
      <c r="K3115">
        <f>IF(ISERROR(VLOOKUP(A3115,Sheet3!$B$2:$B$72,1,FALSE)),0,1)</f>
        <v>0</v>
      </c>
      <c r="L3115">
        <f t="shared" si="483"/>
        <v>0</v>
      </c>
      <c r="N3115">
        <f t="shared" si="484"/>
        <v>7</v>
      </c>
      <c r="O3115">
        <f t="shared" si="480"/>
        <v>3</v>
      </c>
      <c r="P3115">
        <f t="shared" si="485"/>
        <v>2020</v>
      </c>
      <c r="Q3115" t="str">
        <f t="shared" si="486"/>
        <v>JUL</v>
      </c>
    </row>
    <row r="3116" spans="1:17" x14ac:dyDescent="0.25">
      <c r="A3116" s="1">
        <f t="shared" si="487"/>
        <v>44023</v>
      </c>
      <c r="B3116" s="1">
        <f>A3116-J3116+1</f>
        <v>44017</v>
      </c>
      <c r="C3116" s="1">
        <f t="shared" si="488"/>
        <v>44023</v>
      </c>
      <c r="D3116">
        <f>VLOOKUP(C3116,Sheet2!$A$2:$C$471,2,FALSE)</f>
        <v>28</v>
      </c>
      <c r="E3116">
        <f>VLOOKUP($C3116,Sheet2!$A$2:$D$471,4,FALSE)</f>
        <v>7</v>
      </c>
      <c r="F3116" t="str">
        <f>VLOOKUP(E3116,$W$2:$X$13,2,FALSE)</f>
        <v>JUL</v>
      </c>
      <c r="G3116">
        <f t="shared" si="481"/>
        <v>3</v>
      </c>
      <c r="H3116">
        <f>VLOOKUP($C3116,Sheet2!$A$2:$C$471,3,FALSE)</f>
        <v>2020</v>
      </c>
      <c r="I3116" t="str">
        <f t="shared" si="482"/>
        <v>SAT</v>
      </c>
      <c r="J3116">
        <f t="shared" si="489"/>
        <v>7</v>
      </c>
      <c r="K3116">
        <f>IF(ISERROR(VLOOKUP(A3116,Sheet3!$B$2:$B$72,1,FALSE)),0,1)</f>
        <v>0</v>
      </c>
      <c r="L3116">
        <f t="shared" si="483"/>
        <v>1</v>
      </c>
      <c r="N3116">
        <f t="shared" si="484"/>
        <v>7</v>
      </c>
      <c r="O3116">
        <f t="shared" si="480"/>
        <v>3</v>
      </c>
      <c r="P3116">
        <f t="shared" si="485"/>
        <v>2020</v>
      </c>
      <c r="Q3116" t="str">
        <f t="shared" si="486"/>
        <v>JUL</v>
      </c>
    </row>
    <row r="3117" spans="1:17" x14ac:dyDescent="0.25">
      <c r="A3117" s="1">
        <f t="shared" si="487"/>
        <v>44024</v>
      </c>
      <c r="B3117" s="1">
        <f>A3117-J3117+1</f>
        <v>44024</v>
      </c>
      <c r="C3117" s="1">
        <f t="shared" si="488"/>
        <v>44030</v>
      </c>
      <c r="D3117">
        <f>VLOOKUP(C3117,Sheet2!$A$2:$C$471,2,FALSE)</f>
        <v>29</v>
      </c>
      <c r="E3117">
        <f>VLOOKUP($C3117,Sheet2!$A$2:$D$471,4,FALSE)</f>
        <v>7</v>
      </c>
      <c r="F3117" t="str">
        <f>VLOOKUP(E3117,$W$2:$X$13,2,FALSE)</f>
        <v>JUL</v>
      </c>
      <c r="G3117">
        <f t="shared" si="481"/>
        <v>3</v>
      </c>
      <c r="H3117">
        <f>VLOOKUP($C3117,Sheet2!$A$2:$C$471,3,FALSE)</f>
        <v>2020</v>
      </c>
      <c r="I3117" t="str">
        <f t="shared" si="482"/>
        <v>SUN</v>
      </c>
      <c r="J3117">
        <f t="shared" si="489"/>
        <v>1</v>
      </c>
      <c r="K3117">
        <f>IF(ISERROR(VLOOKUP(A3117,Sheet3!$B$2:$B$72,1,FALSE)),0,1)</f>
        <v>0</v>
      </c>
      <c r="L3117">
        <f t="shared" si="483"/>
        <v>1</v>
      </c>
      <c r="N3117">
        <f t="shared" si="484"/>
        <v>7</v>
      </c>
      <c r="O3117">
        <f t="shared" si="480"/>
        <v>3</v>
      </c>
      <c r="P3117">
        <f t="shared" si="485"/>
        <v>2020</v>
      </c>
      <c r="Q3117" t="str">
        <f t="shared" si="486"/>
        <v>JUL</v>
      </c>
    </row>
    <row r="3118" spans="1:17" x14ac:dyDescent="0.25">
      <c r="A3118" s="1">
        <f t="shared" si="487"/>
        <v>44025</v>
      </c>
      <c r="B3118" s="1">
        <f>A3118-J3118+1</f>
        <v>44024</v>
      </c>
      <c r="C3118" s="1">
        <f t="shared" si="488"/>
        <v>44030</v>
      </c>
      <c r="D3118">
        <f>VLOOKUP(C3118,Sheet2!$A$2:$C$471,2,FALSE)</f>
        <v>29</v>
      </c>
      <c r="E3118">
        <f>VLOOKUP($C3118,Sheet2!$A$2:$D$471,4,FALSE)</f>
        <v>7</v>
      </c>
      <c r="F3118" t="str">
        <f>VLOOKUP(E3118,$W$2:$X$13,2,FALSE)</f>
        <v>JUL</v>
      </c>
      <c r="G3118">
        <f t="shared" si="481"/>
        <v>3</v>
      </c>
      <c r="H3118">
        <f>VLOOKUP($C3118,Sheet2!$A$2:$C$471,3,FALSE)</f>
        <v>2020</v>
      </c>
      <c r="I3118" t="str">
        <f t="shared" si="482"/>
        <v>MON</v>
      </c>
      <c r="J3118">
        <f t="shared" si="489"/>
        <v>2</v>
      </c>
      <c r="K3118">
        <f>IF(ISERROR(VLOOKUP(A3118,Sheet3!$B$2:$B$72,1,FALSE)),0,1)</f>
        <v>0</v>
      </c>
      <c r="L3118">
        <f t="shared" si="483"/>
        <v>0</v>
      </c>
      <c r="N3118">
        <f t="shared" si="484"/>
        <v>7</v>
      </c>
      <c r="O3118">
        <f t="shared" si="480"/>
        <v>3</v>
      </c>
      <c r="P3118">
        <f t="shared" si="485"/>
        <v>2020</v>
      </c>
      <c r="Q3118" t="str">
        <f t="shared" si="486"/>
        <v>JUL</v>
      </c>
    </row>
    <row r="3119" spans="1:17" x14ac:dyDescent="0.25">
      <c r="A3119" s="1">
        <f t="shared" si="487"/>
        <v>44026</v>
      </c>
      <c r="B3119" s="1">
        <f>A3119-J3119+1</f>
        <v>44024</v>
      </c>
      <c r="C3119" s="1">
        <f t="shared" si="488"/>
        <v>44030</v>
      </c>
      <c r="D3119">
        <f>VLOOKUP(C3119,Sheet2!$A$2:$C$471,2,FALSE)</f>
        <v>29</v>
      </c>
      <c r="E3119">
        <f>VLOOKUP($C3119,Sheet2!$A$2:$D$471,4,FALSE)</f>
        <v>7</v>
      </c>
      <c r="F3119" t="str">
        <f>VLOOKUP(E3119,$W$2:$X$13,2,FALSE)</f>
        <v>JUL</v>
      </c>
      <c r="G3119">
        <f t="shared" si="481"/>
        <v>3</v>
      </c>
      <c r="H3119">
        <f>VLOOKUP($C3119,Sheet2!$A$2:$C$471,3,FALSE)</f>
        <v>2020</v>
      </c>
      <c r="I3119" t="str">
        <f t="shared" si="482"/>
        <v>TUE</v>
      </c>
      <c r="J3119">
        <f t="shared" si="489"/>
        <v>3</v>
      </c>
      <c r="K3119">
        <f>IF(ISERROR(VLOOKUP(A3119,Sheet3!$B$2:$B$72,1,FALSE)),0,1)</f>
        <v>0</v>
      </c>
      <c r="L3119">
        <f t="shared" si="483"/>
        <v>0</v>
      </c>
      <c r="N3119">
        <f t="shared" si="484"/>
        <v>7</v>
      </c>
      <c r="O3119">
        <f t="shared" si="480"/>
        <v>3</v>
      </c>
      <c r="P3119">
        <f t="shared" si="485"/>
        <v>2020</v>
      </c>
      <c r="Q3119" t="str">
        <f t="shared" si="486"/>
        <v>JUL</v>
      </c>
    </row>
    <row r="3120" spans="1:17" x14ac:dyDescent="0.25">
      <c r="A3120" s="1">
        <f t="shared" si="487"/>
        <v>44027</v>
      </c>
      <c r="B3120" s="1">
        <f>A3120-J3120+1</f>
        <v>44024</v>
      </c>
      <c r="C3120" s="1">
        <f t="shared" si="488"/>
        <v>44030</v>
      </c>
      <c r="D3120">
        <f>VLOOKUP(C3120,Sheet2!$A$2:$C$471,2,FALSE)</f>
        <v>29</v>
      </c>
      <c r="E3120">
        <f>VLOOKUP($C3120,Sheet2!$A$2:$D$471,4,FALSE)</f>
        <v>7</v>
      </c>
      <c r="F3120" t="str">
        <f>VLOOKUP(E3120,$W$2:$X$13,2,FALSE)</f>
        <v>JUL</v>
      </c>
      <c r="G3120">
        <f t="shared" si="481"/>
        <v>3</v>
      </c>
      <c r="H3120">
        <f>VLOOKUP($C3120,Sheet2!$A$2:$C$471,3,FALSE)</f>
        <v>2020</v>
      </c>
      <c r="I3120" t="str">
        <f t="shared" si="482"/>
        <v>WED</v>
      </c>
      <c r="J3120">
        <f t="shared" si="489"/>
        <v>4</v>
      </c>
      <c r="K3120">
        <f>IF(ISERROR(VLOOKUP(A3120,Sheet3!$B$2:$B$72,1,FALSE)),0,1)</f>
        <v>0</v>
      </c>
      <c r="L3120">
        <f t="shared" si="483"/>
        <v>0</v>
      </c>
      <c r="N3120">
        <f t="shared" si="484"/>
        <v>7</v>
      </c>
      <c r="O3120">
        <f t="shared" si="480"/>
        <v>3</v>
      </c>
      <c r="P3120">
        <f t="shared" si="485"/>
        <v>2020</v>
      </c>
      <c r="Q3120" t="str">
        <f t="shared" si="486"/>
        <v>JUL</v>
      </c>
    </row>
    <row r="3121" spans="1:17" x14ac:dyDescent="0.25">
      <c r="A3121" s="1">
        <f t="shared" si="487"/>
        <v>44028</v>
      </c>
      <c r="B3121" s="1">
        <f>A3121-J3121+1</f>
        <v>44024</v>
      </c>
      <c r="C3121" s="1">
        <f t="shared" si="488"/>
        <v>44030</v>
      </c>
      <c r="D3121">
        <f>VLOOKUP(C3121,Sheet2!$A$2:$C$471,2,FALSE)</f>
        <v>29</v>
      </c>
      <c r="E3121">
        <f>VLOOKUP($C3121,Sheet2!$A$2:$D$471,4,FALSE)</f>
        <v>7</v>
      </c>
      <c r="F3121" t="str">
        <f>VLOOKUP(E3121,$W$2:$X$13,2,FALSE)</f>
        <v>JUL</v>
      </c>
      <c r="G3121">
        <f t="shared" si="481"/>
        <v>3</v>
      </c>
      <c r="H3121">
        <f>VLOOKUP($C3121,Sheet2!$A$2:$C$471,3,FALSE)</f>
        <v>2020</v>
      </c>
      <c r="I3121" t="str">
        <f t="shared" si="482"/>
        <v>THU</v>
      </c>
      <c r="J3121">
        <f t="shared" si="489"/>
        <v>5</v>
      </c>
      <c r="K3121">
        <f>IF(ISERROR(VLOOKUP(A3121,Sheet3!$B$2:$B$72,1,FALSE)),0,1)</f>
        <v>0</v>
      </c>
      <c r="L3121">
        <f t="shared" si="483"/>
        <v>0</v>
      </c>
      <c r="N3121">
        <f t="shared" si="484"/>
        <v>7</v>
      </c>
      <c r="O3121">
        <f t="shared" si="480"/>
        <v>3</v>
      </c>
      <c r="P3121">
        <f t="shared" si="485"/>
        <v>2020</v>
      </c>
      <c r="Q3121" t="str">
        <f t="shared" si="486"/>
        <v>JUL</v>
      </c>
    </row>
    <row r="3122" spans="1:17" x14ac:dyDescent="0.25">
      <c r="A3122" s="1">
        <f t="shared" si="487"/>
        <v>44029</v>
      </c>
      <c r="B3122" s="1">
        <f>A3122-J3122+1</f>
        <v>44024</v>
      </c>
      <c r="C3122" s="1">
        <f t="shared" si="488"/>
        <v>44030</v>
      </c>
      <c r="D3122">
        <f>VLOOKUP(C3122,Sheet2!$A$2:$C$471,2,FALSE)</f>
        <v>29</v>
      </c>
      <c r="E3122">
        <f>VLOOKUP($C3122,Sheet2!$A$2:$D$471,4,FALSE)</f>
        <v>7</v>
      </c>
      <c r="F3122" t="str">
        <f>VLOOKUP(E3122,$W$2:$X$13,2,FALSE)</f>
        <v>JUL</v>
      </c>
      <c r="G3122">
        <f t="shared" si="481"/>
        <v>3</v>
      </c>
      <c r="H3122">
        <f>VLOOKUP($C3122,Sheet2!$A$2:$C$471,3,FALSE)</f>
        <v>2020</v>
      </c>
      <c r="I3122" t="str">
        <f t="shared" si="482"/>
        <v>FRI</v>
      </c>
      <c r="J3122">
        <f t="shared" si="489"/>
        <v>6</v>
      </c>
      <c r="K3122">
        <f>IF(ISERROR(VLOOKUP(A3122,Sheet3!$B$2:$B$72,1,FALSE)),0,1)</f>
        <v>0</v>
      </c>
      <c r="L3122">
        <f t="shared" si="483"/>
        <v>0</v>
      </c>
      <c r="N3122">
        <f t="shared" si="484"/>
        <v>7</v>
      </c>
      <c r="O3122">
        <f t="shared" si="480"/>
        <v>3</v>
      </c>
      <c r="P3122">
        <f t="shared" si="485"/>
        <v>2020</v>
      </c>
      <c r="Q3122" t="str">
        <f t="shared" si="486"/>
        <v>JUL</v>
      </c>
    </row>
    <row r="3123" spans="1:17" x14ac:dyDescent="0.25">
      <c r="A3123" s="1">
        <f t="shared" si="487"/>
        <v>44030</v>
      </c>
      <c r="B3123" s="1">
        <f>A3123-J3123+1</f>
        <v>44024</v>
      </c>
      <c r="C3123" s="1">
        <f t="shared" si="488"/>
        <v>44030</v>
      </c>
      <c r="D3123">
        <f>VLOOKUP(C3123,Sheet2!$A$2:$C$471,2,FALSE)</f>
        <v>29</v>
      </c>
      <c r="E3123">
        <f>VLOOKUP($C3123,Sheet2!$A$2:$D$471,4,FALSE)</f>
        <v>7</v>
      </c>
      <c r="F3123" t="str">
        <f>VLOOKUP(E3123,$W$2:$X$13,2,FALSE)</f>
        <v>JUL</v>
      </c>
      <c r="G3123">
        <f t="shared" si="481"/>
        <v>3</v>
      </c>
      <c r="H3123">
        <f>VLOOKUP($C3123,Sheet2!$A$2:$C$471,3,FALSE)</f>
        <v>2020</v>
      </c>
      <c r="I3123" t="str">
        <f t="shared" si="482"/>
        <v>SAT</v>
      </c>
      <c r="J3123">
        <f t="shared" si="489"/>
        <v>7</v>
      </c>
      <c r="K3123">
        <f>IF(ISERROR(VLOOKUP(A3123,Sheet3!$B$2:$B$72,1,FALSE)),0,1)</f>
        <v>0</v>
      </c>
      <c r="L3123">
        <f t="shared" si="483"/>
        <v>1</v>
      </c>
      <c r="N3123">
        <f t="shared" si="484"/>
        <v>7</v>
      </c>
      <c r="O3123">
        <f t="shared" si="480"/>
        <v>3</v>
      </c>
      <c r="P3123">
        <f t="shared" si="485"/>
        <v>2020</v>
      </c>
      <c r="Q3123" t="str">
        <f t="shared" si="486"/>
        <v>JUL</v>
      </c>
    </row>
    <row r="3124" spans="1:17" x14ac:dyDescent="0.25">
      <c r="A3124" s="1">
        <f t="shared" si="487"/>
        <v>44031</v>
      </c>
      <c r="B3124" s="1">
        <f>A3124-J3124+1</f>
        <v>44031</v>
      </c>
      <c r="C3124" s="1">
        <f t="shared" si="488"/>
        <v>44037</v>
      </c>
      <c r="D3124">
        <f>VLOOKUP(C3124,Sheet2!$A$2:$C$471,2,FALSE)</f>
        <v>30</v>
      </c>
      <c r="E3124">
        <f>VLOOKUP($C3124,Sheet2!$A$2:$D$471,4,FALSE)</f>
        <v>7</v>
      </c>
      <c r="F3124" t="str">
        <f>VLOOKUP(E3124,$W$2:$X$13,2,FALSE)</f>
        <v>JUL</v>
      </c>
      <c r="G3124">
        <f t="shared" si="481"/>
        <v>3</v>
      </c>
      <c r="H3124">
        <f>VLOOKUP($C3124,Sheet2!$A$2:$C$471,3,FALSE)</f>
        <v>2020</v>
      </c>
      <c r="I3124" t="str">
        <f t="shared" si="482"/>
        <v>SUN</v>
      </c>
      <c r="J3124">
        <f t="shared" si="489"/>
        <v>1</v>
      </c>
      <c r="K3124">
        <f>IF(ISERROR(VLOOKUP(A3124,Sheet3!$B$2:$B$72,1,FALSE)),0,1)</f>
        <v>0</v>
      </c>
      <c r="L3124">
        <f t="shared" si="483"/>
        <v>1</v>
      </c>
      <c r="N3124">
        <f t="shared" si="484"/>
        <v>7</v>
      </c>
      <c r="O3124">
        <f t="shared" ref="O3124:O3187" si="490">ROUNDUP(N3124/3,0)</f>
        <v>3</v>
      </c>
      <c r="P3124">
        <f t="shared" si="485"/>
        <v>2020</v>
      </c>
      <c r="Q3124" t="str">
        <f t="shared" si="486"/>
        <v>JUL</v>
      </c>
    </row>
    <row r="3125" spans="1:17" x14ac:dyDescent="0.25">
      <c r="A3125" s="1">
        <f t="shared" si="487"/>
        <v>44032</v>
      </c>
      <c r="B3125" s="1">
        <f>A3125-J3125+1</f>
        <v>44031</v>
      </c>
      <c r="C3125" s="1">
        <f t="shared" si="488"/>
        <v>44037</v>
      </c>
      <c r="D3125">
        <f>VLOOKUP(C3125,Sheet2!$A$2:$C$471,2,FALSE)</f>
        <v>30</v>
      </c>
      <c r="E3125">
        <f>VLOOKUP($C3125,Sheet2!$A$2:$D$471,4,FALSE)</f>
        <v>7</v>
      </c>
      <c r="F3125" t="str">
        <f>VLOOKUP(E3125,$W$2:$X$13,2,FALSE)</f>
        <v>JUL</v>
      </c>
      <c r="G3125">
        <f t="shared" si="481"/>
        <v>3</v>
      </c>
      <c r="H3125">
        <f>VLOOKUP($C3125,Sheet2!$A$2:$C$471,3,FALSE)</f>
        <v>2020</v>
      </c>
      <c r="I3125" t="str">
        <f t="shared" si="482"/>
        <v>MON</v>
      </c>
      <c r="J3125">
        <f t="shared" si="489"/>
        <v>2</v>
      </c>
      <c r="K3125">
        <f>IF(ISERROR(VLOOKUP(A3125,Sheet3!$B$2:$B$72,1,FALSE)),0,1)</f>
        <v>0</v>
      </c>
      <c r="L3125">
        <f t="shared" si="483"/>
        <v>0</v>
      </c>
      <c r="N3125">
        <f t="shared" si="484"/>
        <v>7</v>
      </c>
      <c r="O3125">
        <f t="shared" si="490"/>
        <v>3</v>
      </c>
      <c r="P3125">
        <f t="shared" si="485"/>
        <v>2020</v>
      </c>
      <c r="Q3125" t="str">
        <f t="shared" si="486"/>
        <v>JUL</v>
      </c>
    </row>
    <row r="3126" spans="1:17" x14ac:dyDescent="0.25">
      <c r="A3126" s="1">
        <f t="shared" si="487"/>
        <v>44033</v>
      </c>
      <c r="B3126" s="1">
        <f>A3126-J3126+1</f>
        <v>44031</v>
      </c>
      <c r="C3126" s="1">
        <f t="shared" si="488"/>
        <v>44037</v>
      </c>
      <c r="D3126">
        <f>VLOOKUP(C3126,Sheet2!$A$2:$C$471,2,FALSE)</f>
        <v>30</v>
      </c>
      <c r="E3126">
        <f>VLOOKUP($C3126,Sheet2!$A$2:$D$471,4,FALSE)</f>
        <v>7</v>
      </c>
      <c r="F3126" t="str">
        <f>VLOOKUP(E3126,$W$2:$X$13,2,FALSE)</f>
        <v>JUL</v>
      </c>
      <c r="G3126">
        <f t="shared" si="481"/>
        <v>3</v>
      </c>
      <c r="H3126">
        <f>VLOOKUP($C3126,Sheet2!$A$2:$C$471,3,FALSE)</f>
        <v>2020</v>
      </c>
      <c r="I3126" t="str">
        <f t="shared" si="482"/>
        <v>TUE</v>
      </c>
      <c r="J3126">
        <f t="shared" si="489"/>
        <v>3</v>
      </c>
      <c r="K3126">
        <f>IF(ISERROR(VLOOKUP(A3126,Sheet3!$B$2:$B$72,1,FALSE)),0,1)</f>
        <v>0</v>
      </c>
      <c r="L3126">
        <f t="shared" si="483"/>
        <v>0</v>
      </c>
      <c r="N3126">
        <f t="shared" si="484"/>
        <v>7</v>
      </c>
      <c r="O3126">
        <f t="shared" si="490"/>
        <v>3</v>
      </c>
      <c r="P3126">
        <f t="shared" si="485"/>
        <v>2020</v>
      </c>
      <c r="Q3126" t="str">
        <f t="shared" si="486"/>
        <v>JUL</v>
      </c>
    </row>
    <row r="3127" spans="1:17" x14ac:dyDescent="0.25">
      <c r="A3127" s="1">
        <f t="shared" si="487"/>
        <v>44034</v>
      </c>
      <c r="B3127" s="1">
        <f>A3127-J3127+1</f>
        <v>44031</v>
      </c>
      <c r="C3127" s="1">
        <f t="shared" si="488"/>
        <v>44037</v>
      </c>
      <c r="D3127">
        <f>VLOOKUP(C3127,Sheet2!$A$2:$C$471,2,FALSE)</f>
        <v>30</v>
      </c>
      <c r="E3127">
        <f>VLOOKUP($C3127,Sheet2!$A$2:$D$471,4,FALSE)</f>
        <v>7</v>
      </c>
      <c r="F3127" t="str">
        <f>VLOOKUP(E3127,$W$2:$X$13,2,FALSE)</f>
        <v>JUL</v>
      </c>
      <c r="G3127">
        <f t="shared" si="481"/>
        <v>3</v>
      </c>
      <c r="H3127">
        <f>VLOOKUP($C3127,Sheet2!$A$2:$C$471,3,FALSE)</f>
        <v>2020</v>
      </c>
      <c r="I3127" t="str">
        <f t="shared" si="482"/>
        <v>WED</v>
      </c>
      <c r="J3127">
        <f t="shared" si="489"/>
        <v>4</v>
      </c>
      <c r="K3127">
        <f>IF(ISERROR(VLOOKUP(A3127,Sheet3!$B$2:$B$72,1,FALSE)),0,1)</f>
        <v>0</v>
      </c>
      <c r="L3127">
        <f t="shared" si="483"/>
        <v>0</v>
      </c>
      <c r="N3127">
        <f t="shared" si="484"/>
        <v>7</v>
      </c>
      <c r="O3127">
        <f t="shared" si="490"/>
        <v>3</v>
      </c>
      <c r="P3127">
        <f t="shared" si="485"/>
        <v>2020</v>
      </c>
      <c r="Q3127" t="str">
        <f t="shared" si="486"/>
        <v>JUL</v>
      </c>
    </row>
    <row r="3128" spans="1:17" x14ac:dyDescent="0.25">
      <c r="A3128" s="1">
        <f t="shared" si="487"/>
        <v>44035</v>
      </c>
      <c r="B3128" s="1">
        <f>A3128-J3128+1</f>
        <v>44031</v>
      </c>
      <c r="C3128" s="1">
        <f t="shared" si="488"/>
        <v>44037</v>
      </c>
      <c r="D3128">
        <f>VLOOKUP(C3128,Sheet2!$A$2:$C$471,2,FALSE)</f>
        <v>30</v>
      </c>
      <c r="E3128">
        <f>VLOOKUP($C3128,Sheet2!$A$2:$D$471,4,FALSE)</f>
        <v>7</v>
      </c>
      <c r="F3128" t="str">
        <f>VLOOKUP(E3128,$W$2:$X$13,2,FALSE)</f>
        <v>JUL</v>
      </c>
      <c r="G3128">
        <f t="shared" si="481"/>
        <v>3</v>
      </c>
      <c r="H3128">
        <f>VLOOKUP($C3128,Sheet2!$A$2:$C$471,3,FALSE)</f>
        <v>2020</v>
      </c>
      <c r="I3128" t="str">
        <f t="shared" si="482"/>
        <v>THU</v>
      </c>
      <c r="J3128">
        <f t="shared" si="489"/>
        <v>5</v>
      </c>
      <c r="K3128">
        <f>IF(ISERROR(VLOOKUP(A3128,Sheet3!$B$2:$B$72,1,FALSE)),0,1)</f>
        <v>0</v>
      </c>
      <c r="L3128">
        <f t="shared" si="483"/>
        <v>0</v>
      </c>
      <c r="N3128">
        <f t="shared" si="484"/>
        <v>7</v>
      </c>
      <c r="O3128">
        <f t="shared" si="490"/>
        <v>3</v>
      </c>
      <c r="P3128">
        <f t="shared" si="485"/>
        <v>2020</v>
      </c>
      <c r="Q3128" t="str">
        <f t="shared" si="486"/>
        <v>JUL</v>
      </c>
    </row>
    <row r="3129" spans="1:17" x14ac:dyDescent="0.25">
      <c r="A3129" s="1">
        <f t="shared" si="487"/>
        <v>44036</v>
      </c>
      <c r="B3129" s="1">
        <f>A3129-J3129+1</f>
        <v>44031</v>
      </c>
      <c r="C3129" s="1">
        <f t="shared" si="488"/>
        <v>44037</v>
      </c>
      <c r="D3129">
        <f>VLOOKUP(C3129,Sheet2!$A$2:$C$471,2,FALSE)</f>
        <v>30</v>
      </c>
      <c r="E3129">
        <f>VLOOKUP($C3129,Sheet2!$A$2:$D$471,4,FALSE)</f>
        <v>7</v>
      </c>
      <c r="F3129" t="str">
        <f>VLOOKUP(E3129,$W$2:$X$13,2,FALSE)</f>
        <v>JUL</v>
      </c>
      <c r="G3129">
        <f t="shared" si="481"/>
        <v>3</v>
      </c>
      <c r="H3129">
        <f>VLOOKUP($C3129,Sheet2!$A$2:$C$471,3,FALSE)</f>
        <v>2020</v>
      </c>
      <c r="I3129" t="str">
        <f t="shared" si="482"/>
        <v>FRI</v>
      </c>
      <c r="J3129">
        <f t="shared" si="489"/>
        <v>6</v>
      </c>
      <c r="K3129">
        <f>IF(ISERROR(VLOOKUP(A3129,Sheet3!$B$2:$B$72,1,FALSE)),0,1)</f>
        <v>0</v>
      </c>
      <c r="L3129">
        <f t="shared" si="483"/>
        <v>0</v>
      </c>
      <c r="N3129">
        <f t="shared" si="484"/>
        <v>7</v>
      </c>
      <c r="O3129">
        <f t="shared" si="490"/>
        <v>3</v>
      </c>
      <c r="P3129">
        <f t="shared" si="485"/>
        <v>2020</v>
      </c>
      <c r="Q3129" t="str">
        <f t="shared" si="486"/>
        <v>JUL</v>
      </c>
    </row>
    <row r="3130" spans="1:17" x14ac:dyDescent="0.25">
      <c r="A3130" s="1">
        <f t="shared" si="487"/>
        <v>44037</v>
      </c>
      <c r="B3130" s="1">
        <f>A3130-J3130+1</f>
        <v>44031</v>
      </c>
      <c r="C3130" s="1">
        <f t="shared" si="488"/>
        <v>44037</v>
      </c>
      <c r="D3130">
        <f>VLOOKUP(C3130,Sheet2!$A$2:$C$471,2,FALSE)</f>
        <v>30</v>
      </c>
      <c r="E3130">
        <f>VLOOKUP($C3130,Sheet2!$A$2:$D$471,4,FALSE)</f>
        <v>7</v>
      </c>
      <c r="F3130" t="str">
        <f>VLOOKUP(E3130,$W$2:$X$13,2,FALSE)</f>
        <v>JUL</v>
      </c>
      <c r="G3130">
        <f t="shared" si="481"/>
        <v>3</v>
      </c>
      <c r="H3130">
        <f>VLOOKUP($C3130,Sheet2!$A$2:$C$471,3,FALSE)</f>
        <v>2020</v>
      </c>
      <c r="I3130" t="str">
        <f t="shared" si="482"/>
        <v>SAT</v>
      </c>
      <c r="J3130">
        <f t="shared" si="489"/>
        <v>7</v>
      </c>
      <c r="K3130">
        <f>IF(ISERROR(VLOOKUP(A3130,Sheet3!$B$2:$B$72,1,FALSE)),0,1)</f>
        <v>0</v>
      </c>
      <c r="L3130">
        <f t="shared" si="483"/>
        <v>1</v>
      </c>
      <c r="N3130">
        <f t="shared" si="484"/>
        <v>7</v>
      </c>
      <c r="O3130">
        <f t="shared" si="490"/>
        <v>3</v>
      </c>
      <c r="P3130">
        <f t="shared" si="485"/>
        <v>2020</v>
      </c>
      <c r="Q3130" t="str">
        <f t="shared" si="486"/>
        <v>JUL</v>
      </c>
    </row>
    <row r="3131" spans="1:17" x14ac:dyDescent="0.25">
      <c r="A3131" s="1">
        <f t="shared" si="487"/>
        <v>44038</v>
      </c>
      <c r="B3131" s="1">
        <f>A3131-J3131+1</f>
        <v>44038</v>
      </c>
      <c r="C3131" s="1">
        <f t="shared" si="488"/>
        <v>44044</v>
      </c>
      <c r="D3131">
        <f>VLOOKUP(C3131,Sheet2!$A$2:$C$471,2,FALSE)</f>
        <v>31</v>
      </c>
      <c r="E3131">
        <f>VLOOKUP($C3131,Sheet2!$A$2:$D$471,4,FALSE)</f>
        <v>8</v>
      </c>
      <c r="F3131" t="str">
        <f>VLOOKUP(E3131,$W$2:$X$13,2,FALSE)</f>
        <v>AUG</v>
      </c>
      <c r="G3131">
        <f t="shared" si="481"/>
        <v>3</v>
      </c>
      <c r="H3131">
        <f>VLOOKUP($C3131,Sheet2!$A$2:$C$471,3,FALSE)</f>
        <v>2020</v>
      </c>
      <c r="I3131" t="str">
        <f t="shared" si="482"/>
        <v>SUN</v>
      </c>
      <c r="J3131">
        <f t="shared" si="489"/>
        <v>1</v>
      </c>
      <c r="K3131">
        <f>IF(ISERROR(VLOOKUP(A3131,Sheet3!$B$2:$B$72,1,FALSE)),0,1)</f>
        <v>0</v>
      </c>
      <c r="L3131">
        <f t="shared" si="483"/>
        <v>1</v>
      </c>
      <c r="N3131">
        <f t="shared" si="484"/>
        <v>7</v>
      </c>
      <c r="O3131">
        <f t="shared" si="490"/>
        <v>3</v>
      </c>
      <c r="P3131">
        <f t="shared" si="485"/>
        <v>2020</v>
      </c>
      <c r="Q3131" t="str">
        <f t="shared" si="486"/>
        <v>JUL</v>
      </c>
    </row>
    <row r="3132" spans="1:17" x14ac:dyDescent="0.25">
      <c r="A3132" s="1">
        <f t="shared" si="487"/>
        <v>44039</v>
      </c>
      <c r="B3132" s="1">
        <f>A3132-J3132+1</f>
        <v>44038</v>
      </c>
      <c r="C3132" s="1">
        <f t="shared" si="488"/>
        <v>44044</v>
      </c>
      <c r="D3132">
        <f>VLOOKUP(C3132,Sheet2!$A$2:$C$471,2,FALSE)</f>
        <v>31</v>
      </c>
      <c r="E3132">
        <f>VLOOKUP($C3132,Sheet2!$A$2:$D$471,4,FALSE)</f>
        <v>8</v>
      </c>
      <c r="F3132" t="str">
        <f>VLOOKUP(E3132,$W$2:$X$13,2,FALSE)</f>
        <v>AUG</v>
      </c>
      <c r="G3132">
        <f t="shared" si="481"/>
        <v>3</v>
      </c>
      <c r="H3132">
        <f>VLOOKUP($C3132,Sheet2!$A$2:$C$471,3,FALSE)</f>
        <v>2020</v>
      </c>
      <c r="I3132" t="str">
        <f t="shared" si="482"/>
        <v>MON</v>
      </c>
      <c r="J3132">
        <f t="shared" si="489"/>
        <v>2</v>
      </c>
      <c r="K3132">
        <f>IF(ISERROR(VLOOKUP(A3132,Sheet3!$B$2:$B$72,1,FALSE)),0,1)</f>
        <v>0</v>
      </c>
      <c r="L3132">
        <f t="shared" si="483"/>
        <v>0</v>
      </c>
      <c r="N3132">
        <f t="shared" si="484"/>
        <v>7</v>
      </c>
      <c r="O3132">
        <f t="shared" si="490"/>
        <v>3</v>
      </c>
      <c r="P3132">
        <f t="shared" si="485"/>
        <v>2020</v>
      </c>
      <c r="Q3132" t="str">
        <f t="shared" si="486"/>
        <v>JUL</v>
      </c>
    </row>
    <row r="3133" spans="1:17" x14ac:dyDescent="0.25">
      <c r="A3133" s="1">
        <f t="shared" si="487"/>
        <v>44040</v>
      </c>
      <c r="B3133" s="1">
        <f>A3133-J3133+1</f>
        <v>44038</v>
      </c>
      <c r="C3133" s="1">
        <f t="shared" si="488"/>
        <v>44044</v>
      </c>
      <c r="D3133">
        <f>VLOOKUP(C3133,Sheet2!$A$2:$C$471,2,FALSE)</f>
        <v>31</v>
      </c>
      <c r="E3133">
        <f>VLOOKUP($C3133,Sheet2!$A$2:$D$471,4,FALSE)</f>
        <v>8</v>
      </c>
      <c r="F3133" t="str">
        <f>VLOOKUP(E3133,$W$2:$X$13,2,FALSE)</f>
        <v>AUG</v>
      </c>
      <c r="G3133">
        <f t="shared" si="481"/>
        <v>3</v>
      </c>
      <c r="H3133">
        <f>VLOOKUP($C3133,Sheet2!$A$2:$C$471,3,FALSE)</f>
        <v>2020</v>
      </c>
      <c r="I3133" t="str">
        <f t="shared" si="482"/>
        <v>TUE</v>
      </c>
      <c r="J3133">
        <f t="shared" si="489"/>
        <v>3</v>
      </c>
      <c r="K3133">
        <f>IF(ISERROR(VLOOKUP(A3133,Sheet3!$B$2:$B$72,1,FALSE)),0,1)</f>
        <v>0</v>
      </c>
      <c r="L3133">
        <f t="shared" si="483"/>
        <v>0</v>
      </c>
      <c r="N3133">
        <f t="shared" si="484"/>
        <v>7</v>
      </c>
      <c r="O3133">
        <f t="shared" si="490"/>
        <v>3</v>
      </c>
      <c r="P3133">
        <f t="shared" si="485"/>
        <v>2020</v>
      </c>
      <c r="Q3133" t="str">
        <f t="shared" si="486"/>
        <v>JUL</v>
      </c>
    </row>
    <row r="3134" spans="1:17" x14ac:dyDescent="0.25">
      <c r="A3134" s="1">
        <f t="shared" si="487"/>
        <v>44041</v>
      </c>
      <c r="B3134" s="1">
        <f>A3134-J3134+1</f>
        <v>44038</v>
      </c>
      <c r="C3134" s="1">
        <f t="shared" si="488"/>
        <v>44044</v>
      </c>
      <c r="D3134">
        <f>VLOOKUP(C3134,Sheet2!$A$2:$C$471,2,FALSE)</f>
        <v>31</v>
      </c>
      <c r="E3134">
        <f>VLOOKUP($C3134,Sheet2!$A$2:$D$471,4,FALSE)</f>
        <v>8</v>
      </c>
      <c r="F3134" t="str">
        <f>VLOOKUP(E3134,$W$2:$X$13,2,FALSE)</f>
        <v>AUG</v>
      </c>
      <c r="G3134">
        <f t="shared" si="481"/>
        <v>3</v>
      </c>
      <c r="H3134">
        <f>VLOOKUP($C3134,Sheet2!$A$2:$C$471,3,FALSE)</f>
        <v>2020</v>
      </c>
      <c r="I3134" t="str">
        <f t="shared" si="482"/>
        <v>WED</v>
      </c>
      <c r="J3134">
        <f t="shared" si="489"/>
        <v>4</v>
      </c>
      <c r="K3134">
        <f>IF(ISERROR(VLOOKUP(A3134,Sheet3!$B$2:$B$72,1,FALSE)),0,1)</f>
        <v>0</v>
      </c>
      <c r="L3134">
        <f t="shared" si="483"/>
        <v>0</v>
      </c>
      <c r="N3134">
        <f t="shared" si="484"/>
        <v>7</v>
      </c>
      <c r="O3134">
        <f t="shared" si="490"/>
        <v>3</v>
      </c>
      <c r="P3134">
        <f t="shared" si="485"/>
        <v>2020</v>
      </c>
      <c r="Q3134" t="str">
        <f t="shared" si="486"/>
        <v>JUL</v>
      </c>
    </row>
    <row r="3135" spans="1:17" x14ac:dyDescent="0.25">
      <c r="A3135" s="1">
        <f t="shared" si="487"/>
        <v>44042</v>
      </c>
      <c r="B3135" s="1">
        <f>A3135-J3135+1</f>
        <v>44038</v>
      </c>
      <c r="C3135" s="1">
        <f t="shared" si="488"/>
        <v>44044</v>
      </c>
      <c r="D3135">
        <f>VLOOKUP(C3135,Sheet2!$A$2:$C$471,2,FALSE)</f>
        <v>31</v>
      </c>
      <c r="E3135">
        <f>VLOOKUP($C3135,Sheet2!$A$2:$D$471,4,FALSE)</f>
        <v>8</v>
      </c>
      <c r="F3135" t="str">
        <f>VLOOKUP(E3135,$W$2:$X$13,2,FALSE)</f>
        <v>AUG</v>
      </c>
      <c r="G3135">
        <f t="shared" si="481"/>
        <v>3</v>
      </c>
      <c r="H3135">
        <f>VLOOKUP($C3135,Sheet2!$A$2:$C$471,3,FALSE)</f>
        <v>2020</v>
      </c>
      <c r="I3135" t="str">
        <f t="shared" si="482"/>
        <v>THU</v>
      </c>
      <c r="J3135">
        <f t="shared" si="489"/>
        <v>5</v>
      </c>
      <c r="K3135">
        <f>IF(ISERROR(VLOOKUP(A3135,Sheet3!$B$2:$B$72,1,FALSE)),0,1)</f>
        <v>0</v>
      </c>
      <c r="L3135">
        <f t="shared" si="483"/>
        <v>0</v>
      </c>
      <c r="N3135">
        <f t="shared" si="484"/>
        <v>7</v>
      </c>
      <c r="O3135">
        <f t="shared" si="490"/>
        <v>3</v>
      </c>
      <c r="P3135">
        <f t="shared" si="485"/>
        <v>2020</v>
      </c>
      <c r="Q3135" t="str">
        <f t="shared" si="486"/>
        <v>JUL</v>
      </c>
    </row>
    <row r="3136" spans="1:17" x14ac:dyDescent="0.25">
      <c r="A3136" s="1">
        <f t="shared" si="487"/>
        <v>44043</v>
      </c>
      <c r="B3136" s="1">
        <f>A3136-J3136+1</f>
        <v>44038</v>
      </c>
      <c r="C3136" s="1">
        <f t="shared" si="488"/>
        <v>44044</v>
      </c>
      <c r="D3136">
        <f>VLOOKUP(C3136,Sheet2!$A$2:$C$471,2,FALSE)</f>
        <v>31</v>
      </c>
      <c r="E3136">
        <f>VLOOKUP($C3136,Sheet2!$A$2:$D$471,4,FALSE)</f>
        <v>8</v>
      </c>
      <c r="F3136" t="str">
        <f>VLOOKUP(E3136,$W$2:$X$13,2,FALSE)</f>
        <v>AUG</v>
      </c>
      <c r="G3136">
        <f t="shared" si="481"/>
        <v>3</v>
      </c>
      <c r="H3136">
        <f>VLOOKUP($C3136,Sheet2!$A$2:$C$471,3,FALSE)</f>
        <v>2020</v>
      </c>
      <c r="I3136" t="str">
        <f t="shared" si="482"/>
        <v>FRI</v>
      </c>
      <c r="J3136">
        <f t="shared" si="489"/>
        <v>6</v>
      </c>
      <c r="K3136">
        <f>IF(ISERROR(VLOOKUP(A3136,Sheet3!$B$2:$B$72,1,FALSE)),0,1)</f>
        <v>0</v>
      </c>
      <c r="L3136">
        <f t="shared" si="483"/>
        <v>0</v>
      </c>
      <c r="N3136">
        <f t="shared" si="484"/>
        <v>7</v>
      </c>
      <c r="O3136">
        <f t="shared" si="490"/>
        <v>3</v>
      </c>
      <c r="P3136">
        <f t="shared" si="485"/>
        <v>2020</v>
      </c>
      <c r="Q3136" t="str">
        <f t="shared" si="486"/>
        <v>JUL</v>
      </c>
    </row>
    <row r="3137" spans="1:17" x14ac:dyDescent="0.25">
      <c r="A3137" s="1">
        <f t="shared" si="487"/>
        <v>44044</v>
      </c>
      <c r="B3137" s="1">
        <f>A3137-J3137+1</f>
        <v>44038</v>
      </c>
      <c r="C3137" s="1">
        <f t="shared" si="488"/>
        <v>44044</v>
      </c>
      <c r="D3137">
        <f>VLOOKUP(C3137,Sheet2!$A$2:$C$471,2,FALSE)</f>
        <v>31</v>
      </c>
      <c r="E3137">
        <f>VLOOKUP($C3137,Sheet2!$A$2:$D$471,4,FALSE)</f>
        <v>8</v>
      </c>
      <c r="F3137" t="str">
        <f>VLOOKUP(E3137,$W$2:$X$13,2,FALSE)</f>
        <v>AUG</v>
      </c>
      <c r="G3137">
        <f t="shared" si="481"/>
        <v>3</v>
      </c>
      <c r="H3137">
        <f>VLOOKUP($C3137,Sheet2!$A$2:$C$471,3,FALSE)</f>
        <v>2020</v>
      </c>
      <c r="I3137" t="str">
        <f t="shared" si="482"/>
        <v>SAT</v>
      </c>
      <c r="J3137">
        <f t="shared" si="489"/>
        <v>7</v>
      </c>
      <c r="K3137">
        <f>IF(ISERROR(VLOOKUP(A3137,Sheet3!$B$2:$B$72,1,FALSE)),0,1)</f>
        <v>0</v>
      </c>
      <c r="L3137">
        <f t="shared" si="483"/>
        <v>1</v>
      </c>
      <c r="N3137">
        <f t="shared" si="484"/>
        <v>8</v>
      </c>
      <c r="O3137">
        <f t="shared" si="490"/>
        <v>3</v>
      </c>
      <c r="P3137">
        <f t="shared" si="485"/>
        <v>2020</v>
      </c>
      <c r="Q3137" t="str">
        <f t="shared" si="486"/>
        <v>AUG</v>
      </c>
    </row>
    <row r="3138" spans="1:17" x14ac:dyDescent="0.25">
      <c r="A3138" s="1">
        <f t="shared" si="487"/>
        <v>44045</v>
      </c>
      <c r="B3138" s="1">
        <f>A3138-J3138+1</f>
        <v>44045</v>
      </c>
      <c r="C3138" s="1">
        <f t="shared" si="488"/>
        <v>44051</v>
      </c>
      <c r="D3138">
        <f>VLOOKUP(C3138,Sheet2!$A$2:$C$471,2,FALSE)</f>
        <v>32</v>
      </c>
      <c r="E3138">
        <f>VLOOKUP($C3138,Sheet2!$A$2:$D$471,4,FALSE)</f>
        <v>8</v>
      </c>
      <c r="F3138" t="str">
        <f>VLOOKUP(E3138,$W$2:$X$13,2,FALSE)</f>
        <v>AUG</v>
      </c>
      <c r="G3138">
        <f t="shared" si="481"/>
        <v>3</v>
      </c>
      <c r="H3138">
        <f>VLOOKUP($C3138,Sheet2!$A$2:$C$471,3,FALSE)</f>
        <v>2020</v>
      </c>
      <c r="I3138" t="str">
        <f t="shared" si="482"/>
        <v>SUN</v>
      </c>
      <c r="J3138">
        <f t="shared" si="489"/>
        <v>1</v>
      </c>
      <c r="K3138">
        <f>IF(ISERROR(VLOOKUP(A3138,Sheet3!$B$2:$B$72,1,FALSE)),0,1)</f>
        <v>0</v>
      </c>
      <c r="L3138">
        <f t="shared" si="483"/>
        <v>1</v>
      </c>
      <c r="N3138">
        <f t="shared" si="484"/>
        <v>8</v>
      </c>
      <c r="O3138">
        <f t="shared" si="490"/>
        <v>3</v>
      </c>
      <c r="P3138">
        <f t="shared" si="485"/>
        <v>2020</v>
      </c>
      <c r="Q3138" t="str">
        <f t="shared" si="486"/>
        <v>AUG</v>
      </c>
    </row>
    <row r="3139" spans="1:17" x14ac:dyDescent="0.25">
      <c r="A3139" s="1">
        <f t="shared" si="487"/>
        <v>44046</v>
      </c>
      <c r="B3139" s="1">
        <f>A3139-J3139+1</f>
        <v>44045</v>
      </c>
      <c r="C3139" s="1">
        <f t="shared" si="488"/>
        <v>44051</v>
      </c>
      <c r="D3139">
        <f>VLOOKUP(C3139,Sheet2!$A$2:$C$471,2,FALSE)</f>
        <v>32</v>
      </c>
      <c r="E3139">
        <f>VLOOKUP($C3139,Sheet2!$A$2:$D$471,4,FALSE)</f>
        <v>8</v>
      </c>
      <c r="F3139" t="str">
        <f>VLOOKUP(E3139,$W$2:$X$13,2,FALSE)</f>
        <v>AUG</v>
      </c>
      <c r="G3139">
        <f t="shared" ref="G3139:G3202" si="491">ROUNDUP(E3139/3,0)</f>
        <v>3</v>
      </c>
      <c r="H3139">
        <f>VLOOKUP($C3139,Sheet2!$A$2:$C$471,3,FALSE)</f>
        <v>2020</v>
      </c>
      <c r="I3139" t="str">
        <f t="shared" ref="I3139:I3202" si="492">VLOOKUP(J3139,$T$2:$U$8,2,FALSE)</f>
        <v>MON</v>
      </c>
      <c r="J3139">
        <f t="shared" si="489"/>
        <v>2</v>
      </c>
      <c r="K3139">
        <f>IF(ISERROR(VLOOKUP(A3139,Sheet3!$B$2:$B$72,1,FALSE)),0,1)</f>
        <v>0</v>
      </c>
      <c r="L3139">
        <f t="shared" ref="L3139:L3202" si="493">IF(OR(J3139=1,J3139=7),1,0)</f>
        <v>0</v>
      </c>
      <c r="N3139">
        <f t="shared" ref="N3139:N3202" si="494">MONTH(A3139)</f>
        <v>8</v>
      </c>
      <c r="O3139">
        <f t="shared" si="490"/>
        <v>3</v>
      </c>
      <c r="P3139">
        <f t="shared" ref="P3139:P3202" si="495">YEAR(A3139)</f>
        <v>2020</v>
      </c>
      <c r="Q3139" t="str">
        <f t="shared" ref="Q3139:Q3202" si="496">VLOOKUP(N3139,$W$2:$X$13,2,FALSE)</f>
        <v>AUG</v>
      </c>
    </row>
    <row r="3140" spans="1:17" x14ac:dyDescent="0.25">
      <c r="A3140" s="1">
        <f t="shared" ref="A3140:A3203" si="497">A3139+1</f>
        <v>44047</v>
      </c>
      <c r="B3140" s="1">
        <f>A3140-J3140+1</f>
        <v>44045</v>
      </c>
      <c r="C3140" s="1">
        <f t="shared" ref="C3140:C3203" si="498">B3140+6</f>
        <v>44051</v>
      </c>
      <c r="D3140">
        <f>VLOOKUP(C3140,Sheet2!$A$2:$C$471,2,FALSE)</f>
        <v>32</v>
      </c>
      <c r="E3140">
        <f>VLOOKUP($C3140,Sheet2!$A$2:$D$471,4,FALSE)</f>
        <v>8</v>
      </c>
      <c r="F3140" t="str">
        <f>VLOOKUP(E3140,$W$2:$X$13,2,FALSE)</f>
        <v>AUG</v>
      </c>
      <c r="G3140">
        <f t="shared" si="491"/>
        <v>3</v>
      </c>
      <c r="H3140">
        <f>VLOOKUP($C3140,Sheet2!$A$2:$C$471,3,FALSE)</f>
        <v>2020</v>
      </c>
      <c r="I3140" t="str">
        <f t="shared" si="492"/>
        <v>TUE</v>
      </c>
      <c r="J3140">
        <f t="shared" ref="J3140:J3203" si="499">WEEKDAY(A3140)</f>
        <v>3</v>
      </c>
      <c r="K3140">
        <f>IF(ISERROR(VLOOKUP(A3140,Sheet3!$B$2:$B$72,1,FALSE)),0,1)</f>
        <v>0</v>
      </c>
      <c r="L3140">
        <f t="shared" si="493"/>
        <v>0</v>
      </c>
      <c r="N3140">
        <f t="shared" si="494"/>
        <v>8</v>
      </c>
      <c r="O3140">
        <f t="shared" si="490"/>
        <v>3</v>
      </c>
      <c r="P3140">
        <f t="shared" si="495"/>
        <v>2020</v>
      </c>
      <c r="Q3140" t="str">
        <f t="shared" si="496"/>
        <v>AUG</v>
      </c>
    </row>
    <row r="3141" spans="1:17" x14ac:dyDescent="0.25">
      <c r="A3141" s="1">
        <f t="shared" si="497"/>
        <v>44048</v>
      </c>
      <c r="B3141" s="1">
        <f>A3141-J3141+1</f>
        <v>44045</v>
      </c>
      <c r="C3141" s="1">
        <f t="shared" si="498"/>
        <v>44051</v>
      </c>
      <c r="D3141">
        <f>VLOOKUP(C3141,Sheet2!$A$2:$C$471,2,FALSE)</f>
        <v>32</v>
      </c>
      <c r="E3141">
        <f>VLOOKUP($C3141,Sheet2!$A$2:$D$471,4,FALSE)</f>
        <v>8</v>
      </c>
      <c r="F3141" t="str">
        <f>VLOOKUP(E3141,$W$2:$X$13,2,FALSE)</f>
        <v>AUG</v>
      </c>
      <c r="G3141">
        <f t="shared" si="491"/>
        <v>3</v>
      </c>
      <c r="H3141">
        <f>VLOOKUP($C3141,Sheet2!$A$2:$C$471,3,FALSE)</f>
        <v>2020</v>
      </c>
      <c r="I3141" t="str">
        <f t="shared" si="492"/>
        <v>WED</v>
      </c>
      <c r="J3141">
        <f t="shared" si="499"/>
        <v>4</v>
      </c>
      <c r="K3141">
        <f>IF(ISERROR(VLOOKUP(A3141,Sheet3!$B$2:$B$72,1,FALSE)),0,1)</f>
        <v>0</v>
      </c>
      <c r="L3141">
        <f t="shared" si="493"/>
        <v>0</v>
      </c>
      <c r="N3141">
        <f t="shared" si="494"/>
        <v>8</v>
      </c>
      <c r="O3141">
        <f t="shared" si="490"/>
        <v>3</v>
      </c>
      <c r="P3141">
        <f t="shared" si="495"/>
        <v>2020</v>
      </c>
      <c r="Q3141" t="str">
        <f t="shared" si="496"/>
        <v>AUG</v>
      </c>
    </row>
    <row r="3142" spans="1:17" x14ac:dyDescent="0.25">
      <c r="A3142" s="1">
        <f t="shared" si="497"/>
        <v>44049</v>
      </c>
      <c r="B3142" s="1">
        <f>A3142-J3142+1</f>
        <v>44045</v>
      </c>
      <c r="C3142" s="1">
        <f t="shared" si="498"/>
        <v>44051</v>
      </c>
      <c r="D3142">
        <f>VLOOKUP(C3142,Sheet2!$A$2:$C$471,2,FALSE)</f>
        <v>32</v>
      </c>
      <c r="E3142">
        <f>VLOOKUP($C3142,Sheet2!$A$2:$D$471,4,FALSE)</f>
        <v>8</v>
      </c>
      <c r="F3142" t="str">
        <f>VLOOKUP(E3142,$W$2:$X$13,2,FALSE)</f>
        <v>AUG</v>
      </c>
      <c r="G3142">
        <f t="shared" si="491"/>
        <v>3</v>
      </c>
      <c r="H3142">
        <f>VLOOKUP($C3142,Sheet2!$A$2:$C$471,3,FALSE)</f>
        <v>2020</v>
      </c>
      <c r="I3142" t="str">
        <f t="shared" si="492"/>
        <v>THU</v>
      </c>
      <c r="J3142">
        <f t="shared" si="499"/>
        <v>5</v>
      </c>
      <c r="K3142">
        <f>IF(ISERROR(VLOOKUP(A3142,Sheet3!$B$2:$B$72,1,FALSE)),0,1)</f>
        <v>0</v>
      </c>
      <c r="L3142">
        <f t="shared" si="493"/>
        <v>0</v>
      </c>
      <c r="N3142">
        <f t="shared" si="494"/>
        <v>8</v>
      </c>
      <c r="O3142">
        <f t="shared" si="490"/>
        <v>3</v>
      </c>
      <c r="P3142">
        <f t="shared" si="495"/>
        <v>2020</v>
      </c>
      <c r="Q3142" t="str">
        <f t="shared" si="496"/>
        <v>AUG</v>
      </c>
    </row>
    <row r="3143" spans="1:17" x14ac:dyDescent="0.25">
      <c r="A3143" s="1">
        <f t="shared" si="497"/>
        <v>44050</v>
      </c>
      <c r="B3143" s="1">
        <f>A3143-J3143+1</f>
        <v>44045</v>
      </c>
      <c r="C3143" s="1">
        <f t="shared" si="498"/>
        <v>44051</v>
      </c>
      <c r="D3143">
        <f>VLOOKUP(C3143,Sheet2!$A$2:$C$471,2,FALSE)</f>
        <v>32</v>
      </c>
      <c r="E3143">
        <f>VLOOKUP($C3143,Sheet2!$A$2:$D$471,4,FALSE)</f>
        <v>8</v>
      </c>
      <c r="F3143" t="str">
        <f>VLOOKUP(E3143,$W$2:$X$13,2,FALSE)</f>
        <v>AUG</v>
      </c>
      <c r="G3143">
        <f t="shared" si="491"/>
        <v>3</v>
      </c>
      <c r="H3143">
        <f>VLOOKUP($C3143,Sheet2!$A$2:$C$471,3,FALSE)</f>
        <v>2020</v>
      </c>
      <c r="I3143" t="str">
        <f t="shared" si="492"/>
        <v>FRI</v>
      </c>
      <c r="J3143">
        <f t="shared" si="499"/>
        <v>6</v>
      </c>
      <c r="K3143">
        <f>IF(ISERROR(VLOOKUP(A3143,Sheet3!$B$2:$B$72,1,FALSE)),0,1)</f>
        <v>0</v>
      </c>
      <c r="L3143">
        <f t="shared" si="493"/>
        <v>0</v>
      </c>
      <c r="N3143">
        <f t="shared" si="494"/>
        <v>8</v>
      </c>
      <c r="O3143">
        <f t="shared" si="490"/>
        <v>3</v>
      </c>
      <c r="P3143">
        <f t="shared" si="495"/>
        <v>2020</v>
      </c>
      <c r="Q3143" t="str">
        <f t="shared" si="496"/>
        <v>AUG</v>
      </c>
    </row>
    <row r="3144" spans="1:17" x14ac:dyDescent="0.25">
      <c r="A3144" s="1">
        <f t="shared" si="497"/>
        <v>44051</v>
      </c>
      <c r="B3144" s="1">
        <f>A3144-J3144+1</f>
        <v>44045</v>
      </c>
      <c r="C3144" s="1">
        <f t="shared" si="498"/>
        <v>44051</v>
      </c>
      <c r="D3144">
        <f>VLOOKUP(C3144,Sheet2!$A$2:$C$471,2,FALSE)</f>
        <v>32</v>
      </c>
      <c r="E3144">
        <f>VLOOKUP($C3144,Sheet2!$A$2:$D$471,4,FALSE)</f>
        <v>8</v>
      </c>
      <c r="F3144" t="str">
        <f>VLOOKUP(E3144,$W$2:$X$13,2,FALSE)</f>
        <v>AUG</v>
      </c>
      <c r="G3144">
        <f t="shared" si="491"/>
        <v>3</v>
      </c>
      <c r="H3144">
        <f>VLOOKUP($C3144,Sheet2!$A$2:$C$471,3,FALSE)</f>
        <v>2020</v>
      </c>
      <c r="I3144" t="str">
        <f t="shared" si="492"/>
        <v>SAT</v>
      </c>
      <c r="J3144">
        <f t="shared" si="499"/>
        <v>7</v>
      </c>
      <c r="K3144">
        <f>IF(ISERROR(VLOOKUP(A3144,Sheet3!$B$2:$B$72,1,FALSE)),0,1)</f>
        <v>0</v>
      </c>
      <c r="L3144">
        <f t="shared" si="493"/>
        <v>1</v>
      </c>
      <c r="N3144">
        <f t="shared" si="494"/>
        <v>8</v>
      </c>
      <c r="O3144">
        <f t="shared" si="490"/>
        <v>3</v>
      </c>
      <c r="P3144">
        <f t="shared" si="495"/>
        <v>2020</v>
      </c>
      <c r="Q3144" t="str">
        <f t="shared" si="496"/>
        <v>AUG</v>
      </c>
    </row>
    <row r="3145" spans="1:17" x14ac:dyDescent="0.25">
      <c r="A3145" s="1">
        <f t="shared" si="497"/>
        <v>44052</v>
      </c>
      <c r="B3145" s="1">
        <f>A3145-J3145+1</f>
        <v>44052</v>
      </c>
      <c r="C3145" s="1">
        <f t="shared" si="498"/>
        <v>44058</v>
      </c>
      <c r="D3145">
        <f>VLOOKUP(C3145,Sheet2!$A$2:$C$471,2,FALSE)</f>
        <v>33</v>
      </c>
      <c r="E3145">
        <f>VLOOKUP($C3145,Sheet2!$A$2:$D$471,4,FALSE)</f>
        <v>8</v>
      </c>
      <c r="F3145" t="str">
        <f>VLOOKUP(E3145,$W$2:$X$13,2,FALSE)</f>
        <v>AUG</v>
      </c>
      <c r="G3145">
        <f t="shared" si="491"/>
        <v>3</v>
      </c>
      <c r="H3145">
        <f>VLOOKUP($C3145,Sheet2!$A$2:$C$471,3,FALSE)</f>
        <v>2020</v>
      </c>
      <c r="I3145" t="str">
        <f t="shared" si="492"/>
        <v>SUN</v>
      </c>
      <c r="J3145">
        <f t="shared" si="499"/>
        <v>1</v>
      </c>
      <c r="K3145">
        <f>IF(ISERROR(VLOOKUP(A3145,Sheet3!$B$2:$B$72,1,FALSE)),0,1)</f>
        <v>0</v>
      </c>
      <c r="L3145">
        <f t="shared" si="493"/>
        <v>1</v>
      </c>
      <c r="N3145">
        <f t="shared" si="494"/>
        <v>8</v>
      </c>
      <c r="O3145">
        <f t="shared" si="490"/>
        <v>3</v>
      </c>
      <c r="P3145">
        <f t="shared" si="495"/>
        <v>2020</v>
      </c>
      <c r="Q3145" t="str">
        <f t="shared" si="496"/>
        <v>AUG</v>
      </c>
    </row>
    <row r="3146" spans="1:17" x14ac:dyDescent="0.25">
      <c r="A3146" s="1">
        <f t="shared" si="497"/>
        <v>44053</v>
      </c>
      <c r="B3146" s="1">
        <f>A3146-J3146+1</f>
        <v>44052</v>
      </c>
      <c r="C3146" s="1">
        <f t="shared" si="498"/>
        <v>44058</v>
      </c>
      <c r="D3146">
        <f>VLOOKUP(C3146,Sheet2!$A$2:$C$471,2,FALSE)</f>
        <v>33</v>
      </c>
      <c r="E3146">
        <f>VLOOKUP($C3146,Sheet2!$A$2:$D$471,4,FALSE)</f>
        <v>8</v>
      </c>
      <c r="F3146" t="str">
        <f>VLOOKUP(E3146,$W$2:$X$13,2,FALSE)</f>
        <v>AUG</v>
      </c>
      <c r="G3146">
        <f t="shared" si="491"/>
        <v>3</v>
      </c>
      <c r="H3146">
        <f>VLOOKUP($C3146,Sheet2!$A$2:$C$471,3,FALSE)</f>
        <v>2020</v>
      </c>
      <c r="I3146" t="str">
        <f t="shared" si="492"/>
        <v>MON</v>
      </c>
      <c r="J3146">
        <f t="shared" si="499"/>
        <v>2</v>
      </c>
      <c r="K3146">
        <f>IF(ISERROR(VLOOKUP(A3146,Sheet3!$B$2:$B$72,1,FALSE)),0,1)</f>
        <v>0</v>
      </c>
      <c r="L3146">
        <f t="shared" si="493"/>
        <v>0</v>
      </c>
      <c r="N3146">
        <f t="shared" si="494"/>
        <v>8</v>
      </c>
      <c r="O3146">
        <f t="shared" si="490"/>
        <v>3</v>
      </c>
      <c r="P3146">
        <f t="shared" si="495"/>
        <v>2020</v>
      </c>
      <c r="Q3146" t="str">
        <f t="shared" si="496"/>
        <v>AUG</v>
      </c>
    </row>
    <row r="3147" spans="1:17" x14ac:dyDescent="0.25">
      <c r="A3147" s="1">
        <f t="shared" si="497"/>
        <v>44054</v>
      </c>
      <c r="B3147" s="1">
        <f>A3147-J3147+1</f>
        <v>44052</v>
      </c>
      <c r="C3147" s="1">
        <f t="shared" si="498"/>
        <v>44058</v>
      </c>
      <c r="D3147">
        <f>VLOOKUP(C3147,Sheet2!$A$2:$C$471,2,FALSE)</f>
        <v>33</v>
      </c>
      <c r="E3147">
        <f>VLOOKUP($C3147,Sheet2!$A$2:$D$471,4,FALSE)</f>
        <v>8</v>
      </c>
      <c r="F3147" t="str">
        <f>VLOOKUP(E3147,$W$2:$X$13,2,FALSE)</f>
        <v>AUG</v>
      </c>
      <c r="G3147">
        <f t="shared" si="491"/>
        <v>3</v>
      </c>
      <c r="H3147">
        <f>VLOOKUP($C3147,Sheet2!$A$2:$C$471,3,FALSE)</f>
        <v>2020</v>
      </c>
      <c r="I3147" t="str">
        <f t="shared" si="492"/>
        <v>TUE</v>
      </c>
      <c r="J3147">
        <f t="shared" si="499"/>
        <v>3</v>
      </c>
      <c r="K3147">
        <f>IF(ISERROR(VLOOKUP(A3147,Sheet3!$B$2:$B$72,1,FALSE)),0,1)</f>
        <v>0</v>
      </c>
      <c r="L3147">
        <f t="shared" si="493"/>
        <v>0</v>
      </c>
      <c r="N3147">
        <f t="shared" si="494"/>
        <v>8</v>
      </c>
      <c r="O3147">
        <f t="shared" si="490"/>
        <v>3</v>
      </c>
      <c r="P3147">
        <f t="shared" si="495"/>
        <v>2020</v>
      </c>
      <c r="Q3147" t="str">
        <f t="shared" si="496"/>
        <v>AUG</v>
      </c>
    </row>
    <row r="3148" spans="1:17" x14ac:dyDescent="0.25">
      <c r="A3148" s="1">
        <f t="shared" si="497"/>
        <v>44055</v>
      </c>
      <c r="B3148" s="1">
        <f>A3148-J3148+1</f>
        <v>44052</v>
      </c>
      <c r="C3148" s="1">
        <f t="shared" si="498"/>
        <v>44058</v>
      </c>
      <c r="D3148">
        <f>VLOOKUP(C3148,Sheet2!$A$2:$C$471,2,FALSE)</f>
        <v>33</v>
      </c>
      <c r="E3148">
        <f>VLOOKUP($C3148,Sheet2!$A$2:$D$471,4,FALSE)</f>
        <v>8</v>
      </c>
      <c r="F3148" t="str">
        <f>VLOOKUP(E3148,$W$2:$X$13,2,FALSE)</f>
        <v>AUG</v>
      </c>
      <c r="G3148">
        <f t="shared" si="491"/>
        <v>3</v>
      </c>
      <c r="H3148">
        <f>VLOOKUP($C3148,Sheet2!$A$2:$C$471,3,FALSE)</f>
        <v>2020</v>
      </c>
      <c r="I3148" t="str">
        <f t="shared" si="492"/>
        <v>WED</v>
      </c>
      <c r="J3148">
        <f t="shared" si="499"/>
        <v>4</v>
      </c>
      <c r="K3148">
        <f>IF(ISERROR(VLOOKUP(A3148,Sheet3!$B$2:$B$72,1,FALSE)),0,1)</f>
        <v>0</v>
      </c>
      <c r="L3148">
        <f t="shared" si="493"/>
        <v>0</v>
      </c>
      <c r="N3148">
        <f t="shared" si="494"/>
        <v>8</v>
      </c>
      <c r="O3148">
        <f t="shared" si="490"/>
        <v>3</v>
      </c>
      <c r="P3148">
        <f t="shared" si="495"/>
        <v>2020</v>
      </c>
      <c r="Q3148" t="str">
        <f t="shared" si="496"/>
        <v>AUG</v>
      </c>
    </row>
    <row r="3149" spans="1:17" x14ac:dyDescent="0.25">
      <c r="A3149" s="1">
        <f t="shared" si="497"/>
        <v>44056</v>
      </c>
      <c r="B3149" s="1">
        <f>A3149-J3149+1</f>
        <v>44052</v>
      </c>
      <c r="C3149" s="1">
        <f t="shared" si="498"/>
        <v>44058</v>
      </c>
      <c r="D3149">
        <f>VLOOKUP(C3149,Sheet2!$A$2:$C$471,2,FALSE)</f>
        <v>33</v>
      </c>
      <c r="E3149">
        <f>VLOOKUP($C3149,Sheet2!$A$2:$D$471,4,FALSE)</f>
        <v>8</v>
      </c>
      <c r="F3149" t="str">
        <f>VLOOKUP(E3149,$W$2:$X$13,2,FALSE)</f>
        <v>AUG</v>
      </c>
      <c r="G3149">
        <f t="shared" si="491"/>
        <v>3</v>
      </c>
      <c r="H3149">
        <f>VLOOKUP($C3149,Sheet2!$A$2:$C$471,3,FALSE)</f>
        <v>2020</v>
      </c>
      <c r="I3149" t="str">
        <f t="shared" si="492"/>
        <v>THU</v>
      </c>
      <c r="J3149">
        <f t="shared" si="499"/>
        <v>5</v>
      </c>
      <c r="K3149">
        <f>IF(ISERROR(VLOOKUP(A3149,Sheet3!$B$2:$B$72,1,FALSE)),0,1)</f>
        <v>0</v>
      </c>
      <c r="L3149">
        <f t="shared" si="493"/>
        <v>0</v>
      </c>
      <c r="N3149">
        <f t="shared" si="494"/>
        <v>8</v>
      </c>
      <c r="O3149">
        <f t="shared" si="490"/>
        <v>3</v>
      </c>
      <c r="P3149">
        <f t="shared" si="495"/>
        <v>2020</v>
      </c>
      <c r="Q3149" t="str">
        <f t="shared" si="496"/>
        <v>AUG</v>
      </c>
    </row>
    <row r="3150" spans="1:17" x14ac:dyDescent="0.25">
      <c r="A3150" s="1">
        <f t="shared" si="497"/>
        <v>44057</v>
      </c>
      <c r="B3150" s="1">
        <f>A3150-J3150+1</f>
        <v>44052</v>
      </c>
      <c r="C3150" s="1">
        <f t="shared" si="498"/>
        <v>44058</v>
      </c>
      <c r="D3150">
        <f>VLOOKUP(C3150,Sheet2!$A$2:$C$471,2,FALSE)</f>
        <v>33</v>
      </c>
      <c r="E3150">
        <f>VLOOKUP($C3150,Sheet2!$A$2:$D$471,4,FALSE)</f>
        <v>8</v>
      </c>
      <c r="F3150" t="str">
        <f>VLOOKUP(E3150,$W$2:$X$13,2,FALSE)</f>
        <v>AUG</v>
      </c>
      <c r="G3150">
        <f t="shared" si="491"/>
        <v>3</v>
      </c>
      <c r="H3150">
        <f>VLOOKUP($C3150,Sheet2!$A$2:$C$471,3,FALSE)</f>
        <v>2020</v>
      </c>
      <c r="I3150" t="str">
        <f t="shared" si="492"/>
        <v>FRI</v>
      </c>
      <c r="J3150">
        <f t="shared" si="499"/>
        <v>6</v>
      </c>
      <c r="K3150">
        <f>IF(ISERROR(VLOOKUP(A3150,Sheet3!$B$2:$B$72,1,FALSE)),0,1)</f>
        <v>0</v>
      </c>
      <c r="L3150">
        <f t="shared" si="493"/>
        <v>0</v>
      </c>
      <c r="N3150">
        <f t="shared" si="494"/>
        <v>8</v>
      </c>
      <c r="O3150">
        <f t="shared" si="490"/>
        <v>3</v>
      </c>
      <c r="P3150">
        <f t="shared" si="495"/>
        <v>2020</v>
      </c>
      <c r="Q3150" t="str">
        <f t="shared" si="496"/>
        <v>AUG</v>
      </c>
    </row>
    <row r="3151" spans="1:17" x14ac:dyDescent="0.25">
      <c r="A3151" s="1">
        <f t="shared" si="497"/>
        <v>44058</v>
      </c>
      <c r="B3151" s="1">
        <f>A3151-J3151+1</f>
        <v>44052</v>
      </c>
      <c r="C3151" s="1">
        <f t="shared" si="498"/>
        <v>44058</v>
      </c>
      <c r="D3151">
        <f>VLOOKUP(C3151,Sheet2!$A$2:$C$471,2,FALSE)</f>
        <v>33</v>
      </c>
      <c r="E3151">
        <f>VLOOKUP($C3151,Sheet2!$A$2:$D$471,4,FALSE)</f>
        <v>8</v>
      </c>
      <c r="F3151" t="str">
        <f>VLOOKUP(E3151,$W$2:$X$13,2,FALSE)</f>
        <v>AUG</v>
      </c>
      <c r="G3151">
        <f t="shared" si="491"/>
        <v>3</v>
      </c>
      <c r="H3151">
        <f>VLOOKUP($C3151,Sheet2!$A$2:$C$471,3,FALSE)</f>
        <v>2020</v>
      </c>
      <c r="I3151" t="str">
        <f t="shared" si="492"/>
        <v>SAT</v>
      </c>
      <c r="J3151">
        <f t="shared" si="499"/>
        <v>7</v>
      </c>
      <c r="K3151">
        <f>IF(ISERROR(VLOOKUP(A3151,Sheet3!$B$2:$B$72,1,FALSE)),0,1)</f>
        <v>0</v>
      </c>
      <c r="L3151">
        <f t="shared" si="493"/>
        <v>1</v>
      </c>
      <c r="N3151">
        <f t="shared" si="494"/>
        <v>8</v>
      </c>
      <c r="O3151">
        <f t="shared" si="490"/>
        <v>3</v>
      </c>
      <c r="P3151">
        <f t="shared" si="495"/>
        <v>2020</v>
      </c>
      <c r="Q3151" t="str">
        <f t="shared" si="496"/>
        <v>AUG</v>
      </c>
    </row>
    <row r="3152" spans="1:17" x14ac:dyDescent="0.25">
      <c r="A3152" s="1">
        <f t="shared" si="497"/>
        <v>44059</v>
      </c>
      <c r="B3152" s="1">
        <f>A3152-J3152+1</f>
        <v>44059</v>
      </c>
      <c r="C3152" s="1">
        <f t="shared" si="498"/>
        <v>44065</v>
      </c>
      <c r="D3152">
        <f>VLOOKUP(C3152,Sheet2!$A$2:$C$471,2,FALSE)</f>
        <v>34</v>
      </c>
      <c r="E3152">
        <f>VLOOKUP($C3152,Sheet2!$A$2:$D$471,4,FALSE)</f>
        <v>8</v>
      </c>
      <c r="F3152" t="str">
        <f>VLOOKUP(E3152,$W$2:$X$13,2,FALSE)</f>
        <v>AUG</v>
      </c>
      <c r="G3152">
        <f t="shared" si="491"/>
        <v>3</v>
      </c>
      <c r="H3152">
        <f>VLOOKUP($C3152,Sheet2!$A$2:$C$471,3,FALSE)</f>
        <v>2020</v>
      </c>
      <c r="I3152" t="str">
        <f t="shared" si="492"/>
        <v>SUN</v>
      </c>
      <c r="J3152">
        <f t="shared" si="499"/>
        <v>1</v>
      </c>
      <c r="K3152">
        <f>IF(ISERROR(VLOOKUP(A3152,Sheet3!$B$2:$B$72,1,FALSE)),0,1)</f>
        <v>0</v>
      </c>
      <c r="L3152">
        <f t="shared" si="493"/>
        <v>1</v>
      </c>
      <c r="N3152">
        <f t="shared" si="494"/>
        <v>8</v>
      </c>
      <c r="O3152">
        <f t="shared" si="490"/>
        <v>3</v>
      </c>
      <c r="P3152">
        <f t="shared" si="495"/>
        <v>2020</v>
      </c>
      <c r="Q3152" t="str">
        <f t="shared" si="496"/>
        <v>AUG</v>
      </c>
    </row>
    <row r="3153" spans="1:17" x14ac:dyDescent="0.25">
      <c r="A3153" s="1">
        <f t="shared" si="497"/>
        <v>44060</v>
      </c>
      <c r="B3153" s="1">
        <f>A3153-J3153+1</f>
        <v>44059</v>
      </c>
      <c r="C3153" s="1">
        <f t="shared" si="498"/>
        <v>44065</v>
      </c>
      <c r="D3153">
        <f>VLOOKUP(C3153,Sheet2!$A$2:$C$471,2,FALSE)</f>
        <v>34</v>
      </c>
      <c r="E3153">
        <f>VLOOKUP($C3153,Sheet2!$A$2:$D$471,4,FALSE)</f>
        <v>8</v>
      </c>
      <c r="F3153" t="str">
        <f>VLOOKUP(E3153,$W$2:$X$13,2,FALSE)</f>
        <v>AUG</v>
      </c>
      <c r="G3153">
        <f t="shared" si="491"/>
        <v>3</v>
      </c>
      <c r="H3153">
        <f>VLOOKUP($C3153,Sheet2!$A$2:$C$471,3,FALSE)</f>
        <v>2020</v>
      </c>
      <c r="I3153" t="str">
        <f t="shared" si="492"/>
        <v>MON</v>
      </c>
      <c r="J3153">
        <f t="shared" si="499"/>
        <v>2</v>
      </c>
      <c r="K3153">
        <f>IF(ISERROR(VLOOKUP(A3153,Sheet3!$B$2:$B$72,1,FALSE)),0,1)</f>
        <v>0</v>
      </c>
      <c r="L3153">
        <f t="shared" si="493"/>
        <v>0</v>
      </c>
      <c r="N3153">
        <f t="shared" si="494"/>
        <v>8</v>
      </c>
      <c r="O3153">
        <f t="shared" si="490"/>
        <v>3</v>
      </c>
      <c r="P3153">
        <f t="shared" si="495"/>
        <v>2020</v>
      </c>
      <c r="Q3153" t="str">
        <f t="shared" si="496"/>
        <v>AUG</v>
      </c>
    </row>
    <row r="3154" spans="1:17" x14ac:dyDescent="0.25">
      <c r="A3154" s="1">
        <f t="shared" si="497"/>
        <v>44061</v>
      </c>
      <c r="B3154" s="1">
        <f>A3154-J3154+1</f>
        <v>44059</v>
      </c>
      <c r="C3154" s="1">
        <f t="shared" si="498"/>
        <v>44065</v>
      </c>
      <c r="D3154">
        <f>VLOOKUP(C3154,Sheet2!$A$2:$C$471,2,FALSE)</f>
        <v>34</v>
      </c>
      <c r="E3154">
        <f>VLOOKUP($C3154,Sheet2!$A$2:$D$471,4,FALSE)</f>
        <v>8</v>
      </c>
      <c r="F3154" t="str">
        <f>VLOOKUP(E3154,$W$2:$X$13,2,FALSE)</f>
        <v>AUG</v>
      </c>
      <c r="G3154">
        <f t="shared" si="491"/>
        <v>3</v>
      </c>
      <c r="H3154">
        <f>VLOOKUP($C3154,Sheet2!$A$2:$C$471,3,FALSE)</f>
        <v>2020</v>
      </c>
      <c r="I3154" t="str">
        <f t="shared" si="492"/>
        <v>TUE</v>
      </c>
      <c r="J3154">
        <f t="shared" si="499"/>
        <v>3</v>
      </c>
      <c r="K3154">
        <f>IF(ISERROR(VLOOKUP(A3154,Sheet3!$B$2:$B$72,1,FALSE)),0,1)</f>
        <v>0</v>
      </c>
      <c r="L3154">
        <f t="shared" si="493"/>
        <v>0</v>
      </c>
      <c r="N3154">
        <f t="shared" si="494"/>
        <v>8</v>
      </c>
      <c r="O3154">
        <f t="shared" si="490"/>
        <v>3</v>
      </c>
      <c r="P3154">
        <f t="shared" si="495"/>
        <v>2020</v>
      </c>
      <c r="Q3154" t="str">
        <f t="shared" si="496"/>
        <v>AUG</v>
      </c>
    </row>
    <row r="3155" spans="1:17" x14ac:dyDescent="0.25">
      <c r="A3155" s="1">
        <f t="shared" si="497"/>
        <v>44062</v>
      </c>
      <c r="B3155" s="1">
        <f>A3155-J3155+1</f>
        <v>44059</v>
      </c>
      <c r="C3155" s="1">
        <f t="shared" si="498"/>
        <v>44065</v>
      </c>
      <c r="D3155">
        <f>VLOOKUP(C3155,Sheet2!$A$2:$C$471,2,FALSE)</f>
        <v>34</v>
      </c>
      <c r="E3155">
        <f>VLOOKUP($C3155,Sheet2!$A$2:$D$471,4,FALSE)</f>
        <v>8</v>
      </c>
      <c r="F3155" t="str">
        <f>VLOOKUP(E3155,$W$2:$X$13,2,FALSE)</f>
        <v>AUG</v>
      </c>
      <c r="G3155">
        <f t="shared" si="491"/>
        <v>3</v>
      </c>
      <c r="H3155">
        <f>VLOOKUP($C3155,Sheet2!$A$2:$C$471,3,FALSE)</f>
        <v>2020</v>
      </c>
      <c r="I3155" t="str">
        <f t="shared" si="492"/>
        <v>WED</v>
      </c>
      <c r="J3155">
        <f t="shared" si="499"/>
        <v>4</v>
      </c>
      <c r="K3155">
        <f>IF(ISERROR(VLOOKUP(A3155,Sheet3!$B$2:$B$72,1,FALSE)),0,1)</f>
        <v>0</v>
      </c>
      <c r="L3155">
        <f t="shared" si="493"/>
        <v>0</v>
      </c>
      <c r="N3155">
        <f t="shared" si="494"/>
        <v>8</v>
      </c>
      <c r="O3155">
        <f t="shared" si="490"/>
        <v>3</v>
      </c>
      <c r="P3155">
        <f t="shared" si="495"/>
        <v>2020</v>
      </c>
      <c r="Q3155" t="str">
        <f t="shared" si="496"/>
        <v>AUG</v>
      </c>
    </row>
    <row r="3156" spans="1:17" x14ac:dyDescent="0.25">
      <c r="A3156" s="1">
        <f t="shared" si="497"/>
        <v>44063</v>
      </c>
      <c r="B3156" s="1">
        <f>A3156-J3156+1</f>
        <v>44059</v>
      </c>
      <c r="C3156" s="1">
        <f t="shared" si="498"/>
        <v>44065</v>
      </c>
      <c r="D3156">
        <f>VLOOKUP(C3156,Sheet2!$A$2:$C$471,2,FALSE)</f>
        <v>34</v>
      </c>
      <c r="E3156">
        <f>VLOOKUP($C3156,Sheet2!$A$2:$D$471,4,FALSE)</f>
        <v>8</v>
      </c>
      <c r="F3156" t="str">
        <f>VLOOKUP(E3156,$W$2:$X$13,2,FALSE)</f>
        <v>AUG</v>
      </c>
      <c r="G3156">
        <f t="shared" si="491"/>
        <v>3</v>
      </c>
      <c r="H3156">
        <f>VLOOKUP($C3156,Sheet2!$A$2:$C$471,3,FALSE)</f>
        <v>2020</v>
      </c>
      <c r="I3156" t="str">
        <f t="shared" si="492"/>
        <v>THU</v>
      </c>
      <c r="J3156">
        <f t="shared" si="499"/>
        <v>5</v>
      </c>
      <c r="K3156">
        <f>IF(ISERROR(VLOOKUP(A3156,Sheet3!$B$2:$B$72,1,FALSE)),0,1)</f>
        <v>0</v>
      </c>
      <c r="L3156">
        <f t="shared" si="493"/>
        <v>0</v>
      </c>
      <c r="N3156">
        <f t="shared" si="494"/>
        <v>8</v>
      </c>
      <c r="O3156">
        <f t="shared" si="490"/>
        <v>3</v>
      </c>
      <c r="P3156">
        <f t="shared" si="495"/>
        <v>2020</v>
      </c>
      <c r="Q3156" t="str">
        <f t="shared" si="496"/>
        <v>AUG</v>
      </c>
    </row>
    <row r="3157" spans="1:17" x14ac:dyDescent="0.25">
      <c r="A3157" s="1">
        <f t="shared" si="497"/>
        <v>44064</v>
      </c>
      <c r="B3157" s="1">
        <f>A3157-J3157+1</f>
        <v>44059</v>
      </c>
      <c r="C3157" s="1">
        <f t="shared" si="498"/>
        <v>44065</v>
      </c>
      <c r="D3157">
        <f>VLOOKUP(C3157,Sheet2!$A$2:$C$471,2,FALSE)</f>
        <v>34</v>
      </c>
      <c r="E3157">
        <f>VLOOKUP($C3157,Sheet2!$A$2:$D$471,4,FALSE)</f>
        <v>8</v>
      </c>
      <c r="F3157" t="str">
        <f>VLOOKUP(E3157,$W$2:$X$13,2,FALSE)</f>
        <v>AUG</v>
      </c>
      <c r="G3157">
        <f t="shared" si="491"/>
        <v>3</v>
      </c>
      <c r="H3157">
        <f>VLOOKUP($C3157,Sheet2!$A$2:$C$471,3,FALSE)</f>
        <v>2020</v>
      </c>
      <c r="I3157" t="str">
        <f t="shared" si="492"/>
        <v>FRI</v>
      </c>
      <c r="J3157">
        <f t="shared" si="499"/>
        <v>6</v>
      </c>
      <c r="K3157">
        <f>IF(ISERROR(VLOOKUP(A3157,Sheet3!$B$2:$B$72,1,FALSE)),0,1)</f>
        <v>0</v>
      </c>
      <c r="L3157">
        <f t="shared" si="493"/>
        <v>0</v>
      </c>
      <c r="N3157">
        <f t="shared" si="494"/>
        <v>8</v>
      </c>
      <c r="O3157">
        <f t="shared" si="490"/>
        <v>3</v>
      </c>
      <c r="P3157">
        <f t="shared" si="495"/>
        <v>2020</v>
      </c>
      <c r="Q3157" t="str">
        <f t="shared" si="496"/>
        <v>AUG</v>
      </c>
    </row>
    <row r="3158" spans="1:17" x14ac:dyDescent="0.25">
      <c r="A3158" s="1">
        <f t="shared" si="497"/>
        <v>44065</v>
      </c>
      <c r="B3158" s="1">
        <f>A3158-J3158+1</f>
        <v>44059</v>
      </c>
      <c r="C3158" s="1">
        <f t="shared" si="498"/>
        <v>44065</v>
      </c>
      <c r="D3158">
        <f>VLOOKUP(C3158,Sheet2!$A$2:$C$471,2,FALSE)</f>
        <v>34</v>
      </c>
      <c r="E3158">
        <f>VLOOKUP($C3158,Sheet2!$A$2:$D$471,4,FALSE)</f>
        <v>8</v>
      </c>
      <c r="F3158" t="str">
        <f>VLOOKUP(E3158,$W$2:$X$13,2,FALSE)</f>
        <v>AUG</v>
      </c>
      <c r="G3158">
        <f t="shared" si="491"/>
        <v>3</v>
      </c>
      <c r="H3158">
        <f>VLOOKUP($C3158,Sheet2!$A$2:$C$471,3,FALSE)</f>
        <v>2020</v>
      </c>
      <c r="I3158" t="str">
        <f t="shared" si="492"/>
        <v>SAT</v>
      </c>
      <c r="J3158">
        <f t="shared" si="499"/>
        <v>7</v>
      </c>
      <c r="K3158">
        <f>IF(ISERROR(VLOOKUP(A3158,Sheet3!$B$2:$B$72,1,FALSE)),0,1)</f>
        <v>0</v>
      </c>
      <c r="L3158">
        <f t="shared" si="493"/>
        <v>1</v>
      </c>
      <c r="N3158">
        <f t="shared" si="494"/>
        <v>8</v>
      </c>
      <c r="O3158">
        <f t="shared" si="490"/>
        <v>3</v>
      </c>
      <c r="P3158">
        <f t="shared" si="495"/>
        <v>2020</v>
      </c>
      <c r="Q3158" t="str">
        <f t="shared" si="496"/>
        <v>AUG</v>
      </c>
    </row>
    <row r="3159" spans="1:17" x14ac:dyDescent="0.25">
      <c r="A3159" s="1">
        <f t="shared" si="497"/>
        <v>44066</v>
      </c>
      <c r="B3159" s="1">
        <f>A3159-J3159+1</f>
        <v>44066</v>
      </c>
      <c r="C3159" s="1">
        <f t="shared" si="498"/>
        <v>44072</v>
      </c>
      <c r="D3159">
        <f>VLOOKUP(C3159,Sheet2!$A$2:$C$471,2,FALSE)</f>
        <v>35</v>
      </c>
      <c r="E3159">
        <f>VLOOKUP($C3159,Sheet2!$A$2:$D$471,4,FALSE)</f>
        <v>9</v>
      </c>
      <c r="F3159" t="str">
        <f>VLOOKUP(E3159,$W$2:$X$13,2,FALSE)</f>
        <v>SEP</v>
      </c>
      <c r="G3159">
        <f t="shared" si="491"/>
        <v>3</v>
      </c>
      <c r="H3159">
        <f>VLOOKUP($C3159,Sheet2!$A$2:$C$471,3,FALSE)</f>
        <v>2020</v>
      </c>
      <c r="I3159" t="str">
        <f t="shared" si="492"/>
        <v>SUN</v>
      </c>
      <c r="J3159">
        <f t="shared" si="499"/>
        <v>1</v>
      </c>
      <c r="K3159">
        <f>IF(ISERROR(VLOOKUP(A3159,Sheet3!$B$2:$B$72,1,FALSE)),0,1)</f>
        <v>0</v>
      </c>
      <c r="L3159">
        <f t="shared" si="493"/>
        <v>1</v>
      </c>
      <c r="N3159">
        <f t="shared" si="494"/>
        <v>8</v>
      </c>
      <c r="O3159">
        <f t="shared" si="490"/>
        <v>3</v>
      </c>
      <c r="P3159">
        <f t="shared" si="495"/>
        <v>2020</v>
      </c>
      <c r="Q3159" t="str">
        <f t="shared" si="496"/>
        <v>AUG</v>
      </c>
    </row>
    <row r="3160" spans="1:17" x14ac:dyDescent="0.25">
      <c r="A3160" s="1">
        <f t="shared" si="497"/>
        <v>44067</v>
      </c>
      <c r="B3160" s="1">
        <f>A3160-J3160+1</f>
        <v>44066</v>
      </c>
      <c r="C3160" s="1">
        <f t="shared" si="498"/>
        <v>44072</v>
      </c>
      <c r="D3160">
        <f>VLOOKUP(C3160,Sheet2!$A$2:$C$471,2,FALSE)</f>
        <v>35</v>
      </c>
      <c r="E3160">
        <f>VLOOKUP($C3160,Sheet2!$A$2:$D$471,4,FALSE)</f>
        <v>9</v>
      </c>
      <c r="F3160" t="str">
        <f>VLOOKUP(E3160,$W$2:$X$13,2,FALSE)</f>
        <v>SEP</v>
      </c>
      <c r="G3160">
        <f t="shared" si="491"/>
        <v>3</v>
      </c>
      <c r="H3160">
        <f>VLOOKUP($C3160,Sheet2!$A$2:$C$471,3,FALSE)</f>
        <v>2020</v>
      </c>
      <c r="I3160" t="str">
        <f t="shared" si="492"/>
        <v>MON</v>
      </c>
      <c r="J3160">
        <f t="shared" si="499"/>
        <v>2</v>
      </c>
      <c r="K3160">
        <f>IF(ISERROR(VLOOKUP(A3160,Sheet3!$B$2:$B$72,1,FALSE)),0,1)</f>
        <v>0</v>
      </c>
      <c r="L3160">
        <f t="shared" si="493"/>
        <v>0</v>
      </c>
      <c r="N3160">
        <f t="shared" si="494"/>
        <v>8</v>
      </c>
      <c r="O3160">
        <f t="shared" si="490"/>
        <v>3</v>
      </c>
      <c r="P3160">
        <f t="shared" si="495"/>
        <v>2020</v>
      </c>
      <c r="Q3160" t="str">
        <f t="shared" si="496"/>
        <v>AUG</v>
      </c>
    </row>
    <row r="3161" spans="1:17" x14ac:dyDescent="0.25">
      <c r="A3161" s="1">
        <f t="shared" si="497"/>
        <v>44068</v>
      </c>
      <c r="B3161" s="1">
        <f>A3161-J3161+1</f>
        <v>44066</v>
      </c>
      <c r="C3161" s="1">
        <f t="shared" si="498"/>
        <v>44072</v>
      </c>
      <c r="D3161">
        <f>VLOOKUP(C3161,Sheet2!$A$2:$C$471,2,FALSE)</f>
        <v>35</v>
      </c>
      <c r="E3161">
        <f>VLOOKUP($C3161,Sheet2!$A$2:$D$471,4,FALSE)</f>
        <v>9</v>
      </c>
      <c r="F3161" t="str">
        <f>VLOOKUP(E3161,$W$2:$X$13,2,FALSE)</f>
        <v>SEP</v>
      </c>
      <c r="G3161">
        <f t="shared" si="491"/>
        <v>3</v>
      </c>
      <c r="H3161">
        <f>VLOOKUP($C3161,Sheet2!$A$2:$C$471,3,FALSE)</f>
        <v>2020</v>
      </c>
      <c r="I3161" t="str">
        <f t="shared" si="492"/>
        <v>TUE</v>
      </c>
      <c r="J3161">
        <f t="shared" si="499"/>
        <v>3</v>
      </c>
      <c r="K3161">
        <f>IF(ISERROR(VLOOKUP(A3161,Sheet3!$B$2:$B$72,1,FALSE)),0,1)</f>
        <v>0</v>
      </c>
      <c r="L3161">
        <f t="shared" si="493"/>
        <v>0</v>
      </c>
      <c r="N3161">
        <f t="shared" si="494"/>
        <v>8</v>
      </c>
      <c r="O3161">
        <f t="shared" si="490"/>
        <v>3</v>
      </c>
      <c r="P3161">
        <f t="shared" si="495"/>
        <v>2020</v>
      </c>
      <c r="Q3161" t="str">
        <f t="shared" si="496"/>
        <v>AUG</v>
      </c>
    </row>
    <row r="3162" spans="1:17" x14ac:dyDescent="0.25">
      <c r="A3162" s="1">
        <f t="shared" si="497"/>
        <v>44069</v>
      </c>
      <c r="B3162" s="1">
        <f>A3162-J3162+1</f>
        <v>44066</v>
      </c>
      <c r="C3162" s="1">
        <f t="shared" si="498"/>
        <v>44072</v>
      </c>
      <c r="D3162">
        <f>VLOOKUP(C3162,Sheet2!$A$2:$C$471,2,FALSE)</f>
        <v>35</v>
      </c>
      <c r="E3162">
        <f>VLOOKUP($C3162,Sheet2!$A$2:$D$471,4,FALSE)</f>
        <v>9</v>
      </c>
      <c r="F3162" t="str">
        <f>VLOOKUP(E3162,$W$2:$X$13,2,FALSE)</f>
        <v>SEP</v>
      </c>
      <c r="G3162">
        <f t="shared" si="491"/>
        <v>3</v>
      </c>
      <c r="H3162">
        <f>VLOOKUP($C3162,Sheet2!$A$2:$C$471,3,FALSE)</f>
        <v>2020</v>
      </c>
      <c r="I3162" t="str">
        <f t="shared" si="492"/>
        <v>WED</v>
      </c>
      <c r="J3162">
        <f t="shared" si="499"/>
        <v>4</v>
      </c>
      <c r="K3162">
        <f>IF(ISERROR(VLOOKUP(A3162,Sheet3!$B$2:$B$72,1,FALSE)),0,1)</f>
        <v>0</v>
      </c>
      <c r="L3162">
        <f t="shared" si="493"/>
        <v>0</v>
      </c>
      <c r="N3162">
        <f t="shared" si="494"/>
        <v>8</v>
      </c>
      <c r="O3162">
        <f t="shared" si="490"/>
        <v>3</v>
      </c>
      <c r="P3162">
        <f t="shared" si="495"/>
        <v>2020</v>
      </c>
      <c r="Q3162" t="str">
        <f t="shared" si="496"/>
        <v>AUG</v>
      </c>
    </row>
    <row r="3163" spans="1:17" x14ac:dyDescent="0.25">
      <c r="A3163" s="1">
        <f t="shared" si="497"/>
        <v>44070</v>
      </c>
      <c r="B3163" s="1">
        <f>A3163-J3163+1</f>
        <v>44066</v>
      </c>
      <c r="C3163" s="1">
        <f t="shared" si="498"/>
        <v>44072</v>
      </c>
      <c r="D3163">
        <f>VLOOKUP(C3163,Sheet2!$A$2:$C$471,2,FALSE)</f>
        <v>35</v>
      </c>
      <c r="E3163">
        <f>VLOOKUP($C3163,Sheet2!$A$2:$D$471,4,FALSE)</f>
        <v>9</v>
      </c>
      <c r="F3163" t="str">
        <f>VLOOKUP(E3163,$W$2:$X$13,2,FALSE)</f>
        <v>SEP</v>
      </c>
      <c r="G3163">
        <f t="shared" si="491"/>
        <v>3</v>
      </c>
      <c r="H3163">
        <f>VLOOKUP($C3163,Sheet2!$A$2:$C$471,3,FALSE)</f>
        <v>2020</v>
      </c>
      <c r="I3163" t="str">
        <f t="shared" si="492"/>
        <v>THU</v>
      </c>
      <c r="J3163">
        <f t="shared" si="499"/>
        <v>5</v>
      </c>
      <c r="K3163">
        <f>IF(ISERROR(VLOOKUP(A3163,Sheet3!$B$2:$B$72,1,FALSE)),0,1)</f>
        <v>0</v>
      </c>
      <c r="L3163">
        <f t="shared" si="493"/>
        <v>0</v>
      </c>
      <c r="N3163">
        <f t="shared" si="494"/>
        <v>8</v>
      </c>
      <c r="O3163">
        <f t="shared" si="490"/>
        <v>3</v>
      </c>
      <c r="P3163">
        <f t="shared" si="495"/>
        <v>2020</v>
      </c>
      <c r="Q3163" t="str">
        <f t="shared" si="496"/>
        <v>AUG</v>
      </c>
    </row>
    <row r="3164" spans="1:17" x14ac:dyDescent="0.25">
      <c r="A3164" s="1">
        <f t="shared" si="497"/>
        <v>44071</v>
      </c>
      <c r="B3164" s="1">
        <f>A3164-J3164+1</f>
        <v>44066</v>
      </c>
      <c r="C3164" s="1">
        <f t="shared" si="498"/>
        <v>44072</v>
      </c>
      <c r="D3164">
        <f>VLOOKUP(C3164,Sheet2!$A$2:$C$471,2,FALSE)</f>
        <v>35</v>
      </c>
      <c r="E3164">
        <f>VLOOKUP($C3164,Sheet2!$A$2:$D$471,4,FALSE)</f>
        <v>9</v>
      </c>
      <c r="F3164" t="str">
        <f>VLOOKUP(E3164,$W$2:$X$13,2,FALSE)</f>
        <v>SEP</v>
      </c>
      <c r="G3164">
        <f t="shared" si="491"/>
        <v>3</v>
      </c>
      <c r="H3164">
        <f>VLOOKUP($C3164,Sheet2!$A$2:$C$471,3,FALSE)</f>
        <v>2020</v>
      </c>
      <c r="I3164" t="str">
        <f t="shared" si="492"/>
        <v>FRI</v>
      </c>
      <c r="J3164">
        <f t="shared" si="499"/>
        <v>6</v>
      </c>
      <c r="K3164">
        <f>IF(ISERROR(VLOOKUP(A3164,Sheet3!$B$2:$B$72,1,FALSE)),0,1)</f>
        <v>0</v>
      </c>
      <c r="L3164">
        <f t="shared" si="493"/>
        <v>0</v>
      </c>
      <c r="N3164">
        <f t="shared" si="494"/>
        <v>8</v>
      </c>
      <c r="O3164">
        <f t="shared" si="490"/>
        <v>3</v>
      </c>
      <c r="P3164">
        <f t="shared" si="495"/>
        <v>2020</v>
      </c>
      <c r="Q3164" t="str">
        <f t="shared" si="496"/>
        <v>AUG</v>
      </c>
    </row>
    <row r="3165" spans="1:17" x14ac:dyDescent="0.25">
      <c r="A3165" s="1">
        <f t="shared" si="497"/>
        <v>44072</v>
      </c>
      <c r="B3165" s="1">
        <f>A3165-J3165+1</f>
        <v>44066</v>
      </c>
      <c r="C3165" s="1">
        <f t="shared" si="498"/>
        <v>44072</v>
      </c>
      <c r="D3165">
        <f>VLOOKUP(C3165,Sheet2!$A$2:$C$471,2,FALSE)</f>
        <v>35</v>
      </c>
      <c r="E3165">
        <f>VLOOKUP($C3165,Sheet2!$A$2:$D$471,4,FALSE)</f>
        <v>9</v>
      </c>
      <c r="F3165" t="str">
        <f>VLOOKUP(E3165,$W$2:$X$13,2,FALSE)</f>
        <v>SEP</v>
      </c>
      <c r="G3165">
        <f t="shared" si="491"/>
        <v>3</v>
      </c>
      <c r="H3165">
        <f>VLOOKUP($C3165,Sheet2!$A$2:$C$471,3,FALSE)</f>
        <v>2020</v>
      </c>
      <c r="I3165" t="str">
        <f t="shared" si="492"/>
        <v>SAT</v>
      </c>
      <c r="J3165">
        <f t="shared" si="499"/>
        <v>7</v>
      </c>
      <c r="K3165">
        <f>IF(ISERROR(VLOOKUP(A3165,Sheet3!$B$2:$B$72,1,FALSE)),0,1)</f>
        <v>0</v>
      </c>
      <c r="L3165">
        <f t="shared" si="493"/>
        <v>1</v>
      </c>
      <c r="N3165">
        <f t="shared" si="494"/>
        <v>8</v>
      </c>
      <c r="O3165">
        <f t="shared" si="490"/>
        <v>3</v>
      </c>
      <c r="P3165">
        <f t="shared" si="495"/>
        <v>2020</v>
      </c>
      <c r="Q3165" t="str">
        <f t="shared" si="496"/>
        <v>AUG</v>
      </c>
    </row>
    <row r="3166" spans="1:17" x14ac:dyDescent="0.25">
      <c r="A3166" s="1">
        <f t="shared" si="497"/>
        <v>44073</v>
      </c>
      <c r="B3166" s="1">
        <f>A3166-J3166+1</f>
        <v>44073</v>
      </c>
      <c r="C3166" s="1">
        <f t="shared" si="498"/>
        <v>44079</v>
      </c>
      <c r="D3166">
        <f>VLOOKUP(C3166,Sheet2!$A$2:$C$471,2,FALSE)</f>
        <v>36</v>
      </c>
      <c r="E3166">
        <f>VLOOKUP($C3166,Sheet2!$A$2:$D$471,4,FALSE)</f>
        <v>9</v>
      </c>
      <c r="F3166" t="str">
        <f>VLOOKUP(E3166,$W$2:$X$13,2,FALSE)</f>
        <v>SEP</v>
      </c>
      <c r="G3166">
        <f t="shared" si="491"/>
        <v>3</v>
      </c>
      <c r="H3166">
        <f>VLOOKUP($C3166,Sheet2!$A$2:$C$471,3,FALSE)</f>
        <v>2020</v>
      </c>
      <c r="I3166" t="str">
        <f t="shared" si="492"/>
        <v>SUN</v>
      </c>
      <c r="J3166">
        <f t="shared" si="499"/>
        <v>1</v>
      </c>
      <c r="K3166">
        <f>IF(ISERROR(VLOOKUP(A3166,Sheet3!$B$2:$B$72,1,FALSE)),0,1)</f>
        <v>0</v>
      </c>
      <c r="L3166">
        <f t="shared" si="493"/>
        <v>1</v>
      </c>
      <c r="N3166">
        <f t="shared" si="494"/>
        <v>8</v>
      </c>
      <c r="O3166">
        <f t="shared" si="490"/>
        <v>3</v>
      </c>
      <c r="P3166">
        <f t="shared" si="495"/>
        <v>2020</v>
      </c>
      <c r="Q3166" t="str">
        <f t="shared" si="496"/>
        <v>AUG</v>
      </c>
    </row>
    <row r="3167" spans="1:17" x14ac:dyDescent="0.25">
      <c r="A3167" s="1">
        <f t="shared" si="497"/>
        <v>44074</v>
      </c>
      <c r="B3167" s="1">
        <f>A3167-J3167+1</f>
        <v>44073</v>
      </c>
      <c r="C3167" s="1">
        <f t="shared" si="498"/>
        <v>44079</v>
      </c>
      <c r="D3167">
        <f>VLOOKUP(C3167,Sheet2!$A$2:$C$471,2,FALSE)</f>
        <v>36</v>
      </c>
      <c r="E3167">
        <f>VLOOKUP($C3167,Sheet2!$A$2:$D$471,4,FALSE)</f>
        <v>9</v>
      </c>
      <c r="F3167" t="str">
        <f>VLOOKUP(E3167,$W$2:$X$13,2,FALSE)</f>
        <v>SEP</v>
      </c>
      <c r="G3167">
        <f t="shared" si="491"/>
        <v>3</v>
      </c>
      <c r="H3167">
        <f>VLOOKUP($C3167,Sheet2!$A$2:$C$471,3,FALSE)</f>
        <v>2020</v>
      </c>
      <c r="I3167" t="str">
        <f t="shared" si="492"/>
        <v>MON</v>
      </c>
      <c r="J3167">
        <f t="shared" si="499"/>
        <v>2</v>
      </c>
      <c r="K3167">
        <f>IF(ISERROR(VLOOKUP(A3167,Sheet3!$B$2:$B$72,1,FALSE)),0,1)</f>
        <v>0</v>
      </c>
      <c r="L3167">
        <f t="shared" si="493"/>
        <v>0</v>
      </c>
      <c r="N3167">
        <f t="shared" si="494"/>
        <v>8</v>
      </c>
      <c r="O3167">
        <f t="shared" si="490"/>
        <v>3</v>
      </c>
      <c r="P3167">
        <f t="shared" si="495"/>
        <v>2020</v>
      </c>
      <c r="Q3167" t="str">
        <f t="shared" si="496"/>
        <v>AUG</v>
      </c>
    </row>
    <row r="3168" spans="1:17" x14ac:dyDescent="0.25">
      <c r="A3168" s="1">
        <f t="shared" si="497"/>
        <v>44075</v>
      </c>
      <c r="B3168" s="1">
        <f>A3168-J3168+1</f>
        <v>44073</v>
      </c>
      <c r="C3168" s="1">
        <f t="shared" si="498"/>
        <v>44079</v>
      </c>
      <c r="D3168">
        <f>VLOOKUP(C3168,Sheet2!$A$2:$C$471,2,FALSE)</f>
        <v>36</v>
      </c>
      <c r="E3168">
        <f>VLOOKUP($C3168,Sheet2!$A$2:$D$471,4,FALSE)</f>
        <v>9</v>
      </c>
      <c r="F3168" t="str">
        <f>VLOOKUP(E3168,$W$2:$X$13,2,FALSE)</f>
        <v>SEP</v>
      </c>
      <c r="G3168">
        <f t="shared" si="491"/>
        <v>3</v>
      </c>
      <c r="H3168">
        <f>VLOOKUP($C3168,Sheet2!$A$2:$C$471,3,FALSE)</f>
        <v>2020</v>
      </c>
      <c r="I3168" t="str">
        <f t="shared" si="492"/>
        <v>TUE</v>
      </c>
      <c r="J3168">
        <f t="shared" si="499"/>
        <v>3</v>
      </c>
      <c r="K3168">
        <f>IF(ISERROR(VLOOKUP(A3168,Sheet3!$B$2:$B$72,1,FALSE)),0,1)</f>
        <v>0</v>
      </c>
      <c r="L3168">
        <f t="shared" si="493"/>
        <v>0</v>
      </c>
      <c r="N3168">
        <f t="shared" si="494"/>
        <v>9</v>
      </c>
      <c r="O3168">
        <f t="shared" si="490"/>
        <v>3</v>
      </c>
      <c r="P3168">
        <f t="shared" si="495"/>
        <v>2020</v>
      </c>
      <c r="Q3168" t="str">
        <f t="shared" si="496"/>
        <v>SEP</v>
      </c>
    </row>
    <row r="3169" spans="1:17" x14ac:dyDescent="0.25">
      <c r="A3169" s="1">
        <f t="shared" si="497"/>
        <v>44076</v>
      </c>
      <c r="B3169" s="1">
        <f>A3169-J3169+1</f>
        <v>44073</v>
      </c>
      <c r="C3169" s="1">
        <f t="shared" si="498"/>
        <v>44079</v>
      </c>
      <c r="D3169">
        <f>VLOOKUP(C3169,Sheet2!$A$2:$C$471,2,FALSE)</f>
        <v>36</v>
      </c>
      <c r="E3169">
        <f>VLOOKUP($C3169,Sheet2!$A$2:$D$471,4,FALSE)</f>
        <v>9</v>
      </c>
      <c r="F3169" t="str">
        <f>VLOOKUP(E3169,$W$2:$X$13,2,FALSE)</f>
        <v>SEP</v>
      </c>
      <c r="G3169">
        <f t="shared" si="491"/>
        <v>3</v>
      </c>
      <c r="H3169">
        <f>VLOOKUP($C3169,Sheet2!$A$2:$C$471,3,FALSE)</f>
        <v>2020</v>
      </c>
      <c r="I3169" t="str">
        <f t="shared" si="492"/>
        <v>WED</v>
      </c>
      <c r="J3169">
        <f t="shared" si="499"/>
        <v>4</v>
      </c>
      <c r="K3169">
        <f>IF(ISERROR(VLOOKUP(A3169,Sheet3!$B$2:$B$72,1,FALSE)),0,1)</f>
        <v>0</v>
      </c>
      <c r="L3169">
        <f t="shared" si="493"/>
        <v>0</v>
      </c>
      <c r="N3169">
        <f t="shared" si="494"/>
        <v>9</v>
      </c>
      <c r="O3169">
        <f t="shared" si="490"/>
        <v>3</v>
      </c>
      <c r="P3169">
        <f t="shared" si="495"/>
        <v>2020</v>
      </c>
      <c r="Q3169" t="str">
        <f t="shared" si="496"/>
        <v>SEP</v>
      </c>
    </row>
    <row r="3170" spans="1:17" x14ac:dyDescent="0.25">
      <c r="A3170" s="1">
        <f t="shared" si="497"/>
        <v>44077</v>
      </c>
      <c r="B3170" s="1">
        <f>A3170-J3170+1</f>
        <v>44073</v>
      </c>
      <c r="C3170" s="1">
        <f t="shared" si="498"/>
        <v>44079</v>
      </c>
      <c r="D3170">
        <f>VLOOKUP(C3170,Sheet2!$A$2:$C$471,2,FALSE)</f>
        <v>36</v>
      </c>
      <c r="E3170">
        <f>VLOOKUP($C3170,Sheet2!$A$2:$D$471,4,FALSE)</f>
        <v>9</v>
      </c>
      <c r="F3170" t="str">
        <f>VLOOKUP(E3170,$W$2:$X$13,2,FALSE)</f>
        <v>SEP</v>
      </c>
      <c r="G3170">
        <f t="shared" si="491"/>
        <v>3</v>
      </c>
      <c r="H3170">
        <f>VLOOKUP($C3170,Sheet2!$A$2:$C$471,3,FALSE)</f>
        <v>2020</v>
      </c>
      <c r="I3170" t="str">
        <f t="shared" si="492"/>
        <v>THU</v>
      </c>
      <c r="J3170">
        <f t="shared" si="499"/>
        <v>5</v>
      </c>
      <c r="K3170">
        <f>IF(ISERROR(VLOOKUP(A3170,Sheet3!$B$2:$B$72,1,FALSE)),0,1)</f>
        <v>0</v>
      </c>
      <c r="L3170">
        <f t="shared" si="493"/>
        <v>0</v>
      </c>
      <c r="N3170">
        <f t="shared" si="494"/>
        <v>9</v>
      </c>
      <c r="O3170">
        <f t="shared" si="490"/>
        <v>3</v>
      </c>
      <c r="P3170">
        <f t="shared" si="495"/>
        <v>2020</v>
      </c>
      <c r="Q3170" t="str">
        <f t="shared" si="496"/>
        <v>SEP</v>
      </c>
    </row>
    <row r="3171" spans="1:17" x14ac:dyDescent="0.25">
      <c r="A3171" s="1">
        <f t="shared" si="497"/>
        <v>44078</v>
      </c>
      <c r="B3171" s="1">
        <f>A3171-J3171+1</f>
        <v>44073</v>
      </c>
      <c r="C3171" s="1">
        <f t="shared" si="498"/>
        <v>44079</v>
      </c>
      <c r="D3171">
        <f>VLOOKUP(C3171,Sheet2!$A$2:$C$471,2,FALSE)</f>
        <v>36</v>
      </c>
      <c r="E3171">
        <f>VLOOKUP($C3171,Sheet2!$A$2:$D$471,4,FALSE)</f>
        <v>9</v>
      </c>
      <c r="F3171" t="str">
        <f>VLOOKUP(E3171,$W$2:$X$13,2,FALSE)</f>
        <v>SEP</v>
      </c>
      <c r="G3171">
        <f t="shared" si="491"/>
        <v>3</v>
      </c>
      <c r="H3171">
        <f>VLOOKUP($C3171,Sheet2!$A$2:$C$471,3,FALSE)</f>
        <v>2020</v>
      </c>
      <c r="I3171" t="str">
        <f t="shared" si="492"/>
        <v>FRI</v>
      </c>
      <c r="J3171">
        <f t="shared" si="499"/>
        <v>6</v>
      </c>
      <c r="K3171">
        <f>IF(ISERROR(VLOOKUP(A3171,Sheet3!$B$2:$B$72,1,FALSE)),0,1)</f>
        <v>0</v>
      </c>
      <c r="L3171">
        <f t="shared" si="493"/>
        <v>0</v>
      </c>
      <c r="N3171">
        <f t="shared" si="494"/>
        <v>9</v>
      </c>
      <c r="O3171">
        <f t="shared" si="490"/>
        <v>3</v>
      </c>
      <c r="P3171">
        <f t="shared" si="495"/>
        <v>2020</v>
      </c>
      <c r="Q3171" t="str">
        <f t="shared" si="496"/>
        <v>SEP</v>
      </c>
    </row>
    <row r="3172" spans="1:17" x14ac:dyDescent="0.25">
      <c r="A3172" s="1">
        <f t="shared" si="497"/>
        <v>44079</v>
      </c>
      <c r="B3172" s="1">
        <f>A3172-J3172+1</f>
        <v>44073</v>
      </c>
      <c r="C3172" s="1">
        <f t="shared" si="498"/>
        <v>44079</v>
      </c>
      <c r="D3172">
        <f>VLOOKUP(C3172,Sheet2!$A$2:$C$471,2,FALSE)</f>
        <v>36</v>
      </c>
      <c r="E3172">
        <f>VLOOKUP($C3172,Sheet2!$A$2:$D$471,4,FALSE)</f>
        <v>9</v>
      </c>
      <c r="F3172" t="str">
        <f>VLOOKUP(E3172,$W$2:$X$13,2,FALSE)</f>
        <v>SEP</v>
      </c>
      <c r="G3172">
        <f t="shared" si="491"/>
        <v>3</v>
      </c>
      <c r="H3172">
        <f>VLOOKUP($C3172,Sheet2!$A$2:$C$471,3,FALSE)</f>
        <v>2020</v>
      </c>
      <c r="I3172" t="str">
        <f t="shared" si="492"/>
        <v>SAT</v>
      </c>
      <c r="J3172">
        <f t="shared" si="499"/>
        <v>7</v>
      </c>
      <c r="K3172">
        <f>IF(ISERROR(VLOOKUP(A3172,Sheet3!$B$2:$B$72,1,FALSE)),0,1)</f>
        <v>0</v>
      </c>
      <c r="L3172">
        <f t="shared" si="493"/>
        <v>1</v>
      </c>
      <c r="N3172">
        <f t="shared" si="494"/>
        <v>9</v>
      </c>
      <c r="O3172">
        <f t="shared" si="490"/>
        <v>3</v>
      </c>
      <c r="P3172">
        <f t="shared" si="495"/>
        <v>2020</v>
      </c>
      <c r="Q3172" t="str">
        <f t="shared" si="496"/>
        <v>SEP</v>
      </c>
    </row>
    <row r="3173" spans="1:17" x14ac:dyDescent="0.25">
      <c r="A3173" s="1">
        <f t="shared" si="497"/>
        <v>44080</v>
      </c>
      <c r="B3173" s="1">
        <f>A3173-J3173+1</f>
        <v>44080</v>
      </c>
      <c r="C3173" s="1">
        <f t="shared" si="498"/>
        <v>44086</v>
      </c>
      <c r="D3173">
        <f>VLOOKUP(C3173,Sheet2!$A$2:$C$471,2,FALSE)</f>
        <v>37</v>
      </c>
      <c r="E3173">
        <f>VLOOKUP($C3173,Sheet2!$A$2:$D$471,4,FALSE)</f>
        <v>9</v>
      </c>
      <c r="F3173" t="str">
        <f>VLOOKUP(E3173,$W$2:$X$13,2,FALSE)</f>
        <v>SEP</v>
      </c>
      <c r="G3173">
        <f t="shared" si="491"/>
        <v>3</v>
      </c>
      <c r="H3173">
        <f>VLOOKUP($C3173,Sheet2!$A$2:$C$471,3,FALSE)</f>
        <v>2020</v>
      </c>
      <c r="I3173" t="str">
        <f t="shared" si="492"/>
        <v>SUN</v>
      </c>
      <c r="J3173">
        <f t="shared" si="499"/>
        <v>1</v>
      </c>
      <c r="K3173">
        <f>IF(ISERROR(VLOOKUP(A3173,Sheet3!$B$2:$B$72,1,FALSE)),0,1)</f>
        <v>0</v>
      </c>
      <c r="L3173">
        <f t="shared" si="493"/>
        <v>1</v>
      </c>
      <c r="N3173">
        <f t="shared" si="494"/>
        <v>9</v>
      </c>
      <c r="O3173">
        <f t="shared" si="490"/>
        <v>3</v>
      </c>
      <c r="P3173">
        <f t="shared" si="495"/>
        <v>2020</v>
      </c>
      <c r="Q3173" t="str">
        <f t="shared" si="496"/>
        <v>SEP</v>
      </c>
    </row>
    <row r="3174" spans="1:17" x14ac:dyDescent="0.25">
      <c r="A3174" s="1">
        <f t="shared" si="497"/>
        <v>44081</v>
      </c>
      <c r="B3174" s="1">
        <f>A3174-J3174+1</f>
        <v>44080</v>
      </c>
      <c r="C3174" s="1">
        <f t="shared" si="498"/>
        <v>44086</v>
      </c>
      <c r="D3174">
        <f>VLOOKUP(C3174,Sheet2!$A$2:$C$471,2,FALSE)</f>
        <v>37</v>
      </c>
      <c r="E3174">
        <f>VLOOKUP($C3174,Sheet2!$A$2:$D$471,4,FALSE)</f>
        <v>9</v>
      </c>
      <c r="F3174" t="str">
        <f>VLOOKUP(E3174,$W$2:$X$13,2,FALSE)</f>
        <v>SEP</v>
      </c>
      <c r="G3174">
        <f t="shared" si="491"/>
        <v>3</v>
      </c>
      <c r="H3174">
        <f>VLOOKUP($C3174,Sheet2!$A$2:$C$471,3,FALSE)</f>
        <v>2020</v>
      </c>
      <c r="I3174" t="str">
        <f t="shared" si="492"/>
        <v>MON</v>
      </c>
      <c r="J3174">
        <f t="shared" si="499"/>
        <v>2</v>
      </c>
      <c r="K3174">
        <f>IF(ISERROR(VLOOKUP(A3174,Sheet3!$B$2:$B$72,1,FALSE)),0,1)</f>
        <v>1</v>
      </c>
      <c r="L3174">
        <f t="shared" si="493"/>
        <v>0</v>
      </c>
      <c r="N3174">
        <f t="shared" si="494"/>
        <v>9</v>
      </c>
      <c r="O3174">
        <f t="shared" si="490"/>
        <v>3</v>
      </c>
      <c r="P3174">
        <f t="shared" si="495"/>
        <v>2020</v>
      </c>
      <c r="Q3174" t="str">
        <f t="shared" si="496"/>
        <v>SEP</v>
      </c>
    </row>
    <row r="3175" spans="1:17" x14ac:dyDescent="0.25">
      <c r="A3175" s="1">
        <f t="shared" si="497"/>
        <v>44082</v>
      </c>
      <c r="B3175" s="1">
        <f>A3175-J3175+1</f>
        <v>44080</v>
      </c>
      <c r="C3175" s="1">
        <f t="shared" si="498"/>
        <v>44086</v>
      </c>
      <c r="D3175">
        <f>VLOOKUP(C3175,Sheet2!$A$2:$C$471,2,FALSE)</f>
        <v>37</v>
      </c>
      <c r="E3175">
        <f>VLOOKUP($C3175,Sheet2!$A$2:$D$471,4,FALSE)</f>
        <v>9</v>
      </c>
      <c r="F3175" t="str">
        <f>VLOOKUP(E3175,$W$2:$X$13,2,FALSE)</f>
        <v>SEP</v>
      </c>
      <c r="G3175">
        <f t="shared" si="491"/>
        <v>3</v>
      </c>
      <c r="H3175">
        <f>VLOOKUP($C3175,Sheet2!$A$2:$C$471,3,FALSE)</f>
        <v>2020</v>
      </c>
      <c r="I3175" t="str">
        <f t="shared" si="492"/>
        <v>TUE</v>
      </c>
      <c r="J3175">
        <f t="shared" si="499"/>
        <v>3</v>
      </c>
      <c r="K3175">
        <f>IF(ISERROR(VLOOKUP(A3175,Sheet3!$B$2:$B$72,1,FALSE)),0,1)</f>
        <v>0</v>
      </c>
      <c r="L3175">
        <f t="shared" si="493"/>
        <v>0</v>
      </c>
      <c r="N3175">
        <f t="shared" si="494"/>
        <v>9</v>
      </c>
      <c r="O3175">
        <f t="shared" si="490"/>
        <v>3</v>
      </c>
      <c r="P3175">
        <f t="shared" si="495"/>
        <v>2020</v>
      </c>
      <c r="Q3175" t="str">
        <f t="shared" si="496"/>
        <v>SEP</v>
      </c>
    </row>
    <row r="3176" spans="1:17" x14ac:dyDescent="0.25">
      <c r="A3176" s="1">
        <f t="shared" si="497"/>
        <v>44083</v>
      </c>
      <c r="B3176" s="1">
        <f>A3176-J3176+1</f>
        <v>44080</v>
      </c>
      <c r="C3176" s="1">
        <f t="shared" si="498"/>
        <v>44086</v>
      </c>
      <c r="D3176">
        <f>VLOOKUP(C3176,Sheet2!$A$2:$C$471,2,FALSE)</f>
        <v>37</v>
      </c>
      <c r="E3176">
        <f>VLOOKUP($C3176,Sheet2!$A$2:$D$471,4,FALSE)</f>
        <v>9</v>
      </c>
      <c r="F3176" t="str">
        <f>VLOOKUP(E3176,$W$2:$X$13,2,FALSE)</f>
        <v>SEP</v>
      </c>
      <c r="G3176">
        <f t="shared" si="491"/>
        <v>3</v>
      </c>
      <c r="H3176">
        <f>VLOOKUP($C3176,Sheet2!$A$2:$C$471,3,FALSE)</f>
        <v>2020</v>
      </c>
      <c r="I3176" t="str">
        <f t="shared" si="492"/>
        <v>WED</v>
      </c>
      <c r="J3176">
        <f t="shared" si="499"/>
        <v>4</v>
      </c>
      <c r="K3176">
        <f>IF(ISERROR(VLOOKUP(A3176,Sheet3!$B$2:$B$72,1,FALSE)),0,1)</f>
        <v>0</v>
      </c>
      <c r="L3176">
        <f t="shared" si="493"/>
        <v>0</v>
      </c>
      <c r="N3176">
        <f t="shared" si="494"/>
        <v>9</v>
      </c>
      <c r="O3176">
        <f t="shared" si="490"/>
        <v>3</v>
      </c>
      <c r="P3176">
        <f t="shared" si="495"/>
        <v>2020</v>
      </c>
      <c r="Q3176" t="str">
        <f t="shared" si="496"/>
        <v>SEP</v>
      </c>
    </row>
    <row r="3177" spans="1:17" x14ac:dyDescent="0.25">
      <c r="A3177" s="1">
        <f t="shared" si="497"/>
        <v>44084</v>
      </c>
      <c r="B3177" s="1">
        <f>A3177-J3177+1</f>
        <v>44080</v>
      </c>
      <c r="C3177" s="1">
        <f t="shared" si="498"/>
        <v>44086</v>
      </c>
      <c r="D3177">
        <f>VLOOKUP(C3177,Sheet2!$A$2:$C$471,2,FALSE)</f>
        <v>37</v>
      </c>
      <c r="E3177">
        <f>VLOOKUP($C3177,Sheet2!$A$2:$D$471,4,FALSE)</f>
        <v>9</v>
      </c>
      <c r="F3177" t="str">
        <f>VLOOKUP(E3177,$W$2:$X$13,2,FALSE)</f>
        <v>SEP</v>
      </c>
      <c r="G3177">
        <f t="shared" si="491"/>
        <v>3</v>
      </c>
      <c r="H3177">
        <f>VLOOKUP($C3177,Sheet2!$A$2:$C$471,3,FALSE)</f>
        <v>2020</v>
      </c>
      <c r="I3177" t="str">
        <f t="shared" si="492"/>
        <v>THU</v>
      </c>
      <c r="J3177">
        <f t="shared" si="499"/>
        <v>5</v>
      </c>
      <c r="K3177">
        <f>IF(ISERROR(VLOOKUP(A3177,Sheet3!$B$2:$B$72,1,FALSE)),0,1)</f>
        <v>0</v>
      </c>
      <c r="L3177">
        <f t="shared" si="493"/>
        <v>0</v>
      </c>
      <c r="N3177">
        <f t="shared" si="494"/>
        <v>9</v>
      </c>
      <c r="O3177">
        <f t="shared" si="490"/>
        <v>3</v>
      </c>
      <c r="P3177">
        <f t="shared" si="495"/>
        <v>2020</v>
      </c>
      <c r="Q3177" t="str">
        <f t="shared" si="496"/>
        <v>SEP</v>
      </c>
    </row>
    <row r="3178" spans="1:17" x14ac:dyDescent="0.25">
      <c r="A3178" s="1">
        <f t="shared" si="497"/>
        <v>44085</v>
      </c>
      <c r="B3178" s="1">
        <f>A3178-J3178+1</f>
        <v>44080</v>
      </c>
      <c r="C3178" s="1">
        <f t="shared" si="498"/>
        <v>44086</v>
      </c>
      <c r="D3178">
        <f>VLOOKUP(C3178,Sheet2!$A$2:$C$471,2,FALSE)</f>
        <v>37</v>
      </c>
      <c r="E3178">
        <f>VLOOKUP($C3178,Sheet2!$A$2:$D$471,4,FALSE)</f>
        <v>9</v>
      </c>
      <c r="F3178" t="str">
        <f>VLOOKUP(E3178,$W$2:$X$13,2,FALSE)</f>
        <v>SEP</v>
      </c>
      <c r="G3178">
        <f t="shared" si="491"/>
        <v>3</v>
      </c>
      <c r="H3178">
        <f>VLOOKUP($C3178,Sheet2!$A$2:$C$471,3,FALSE)</f>
        <v>2020</v>
      </c>
      <c r="I3178" t="str">
        <f t="shared" si="492"/>
        <v>FRI</v>
      </c>
      <c r="J3178">
        <f t="shared" si="499"/>
        <v>6</v>
      </c>
      <c r="K3178">
        <f>IF(ISERROR(VLOOKUP(A3178,Sheet3!$B$2:$B$72,1,FALSE)),0,1)</f>
        <v>0</v>
      </c>
      <c r="L3178">
        <f t="shared" si="493"/>
        <v>0</v>
      </c>
      <c r="N3178">
        <f t="shared" si="494"/>
        <v>9</v>
      </c>
      <c r="O3178">
        <f t="shared" si="490"/>
        <v>3</v>
      </c>
      <c r="P3178">
        <f t="shared" si="495"/>
        <v>2020</v>
      </c>
      <c r="Q3178" t="str">
        <f t="shared" si="496"/>
        <v>SEP</v>
      </c>
    </row>
    <row r="3179" spans="1:17" x14ac:dyDescent="0.25">
      <c r="A3179" s="1">
        <f t="shared" si="497"/>
        <v>44086</v>
      </c>
      <c r="B3179" s="1">
        <f>A3179-J3179+1</f>
        <v>44080</v>
      </c>
      <c r="C3179" s="1">
        <f t="shared" si="498"/>
        <v>44086</v>
      </c>
      <c r="D3179">
        <f>VLOOKUP(C3179,Sheet2!$A$2:$C$471,2,FALSE)</f>
        <v>37</v>
      </c>
      <c r="E3179">
        <f>VLOOKUP($C3179,Sheet2!$A$2:$D$471,4,FALSE)</f>
        <v>9</v>
      </c>
      <c r="F3179" t="str">
        <f>VLOOKUP(E3179,$W$2:$X$13,2,FALSE)</f>
        <v>SEP</v>
      </c>
      <c r="G3179">
        <f t="shared" si="491"/>
        <v>3</v>
      </c>
      <c r="H3179">
        <f>VLOOKUP($C3179,Sheet2!$A$2:$C$471,3,FALSE)</f>
        <v>2020</v>
      </c>
      <c r="I3179" t="str">
        <f t="shared" si="492"/>
        <v>SAT</v>
      </c>
      <c r="J3179">
        <f t="shared" si="499"/>
        <v>7</v>
      </c>
      <c r="K3179">
        <f>IF(ISERROR(VLOOKUP(A3179,Sheet3!$B$2:$B$72,1,FALSE)),0,1)</f>
        <v>0</v>
      </c>
      <c r="L3179">
        <f t="shared" si="493"/>
        <v>1</v>
      </c>
      <c r="N3179">
        <f t="shared" si="494"/>
        <v>9</v>
      </c>
      <c r="O3179">
        <f t="shared" si="490"/>
        <v>3</v>
      </c>
      <c r="P3179">
        <f t="shared" si="495"/>
        <v>2020</v>
      </c>
      <c r="Q3179" t="str">
        <f t="shared" si="496"/>
        <v>SEP</v>
      </c>
    </row>
    <row r="3180" spans="1:17" x14ac:dyDescent="0.25">
      <c r="A3180" s="1">
        <f t="shared" si="497"/>
        <v>44087</v>
      </c>
      <c r="B3180" s="1">
        <f>A3180-J3180+1</f>
        <v>44087</v>
      </c>
      <c r="C3180" s="1">
        <f t="shared" si="498"/>
        <v>44093</v>
      </c>
      <c r="D3180">
        <f>VLOOKUP(C3180,Sheet2!$A$2:$C$471,2,FALSE)</f>
        <v>38</v>
      </c>
      <c r="E3180">
        <f>VLOOKUP($C3180,Sheet2!$A$2:$D$471,4,FALSE)</f>
        <v>9</v>
      </c>
      <c r="F3180" t="str">
        <f>VLOOKUP(E3180,$W$2:$X$13,2,FALSE)</f>
        <v>SEP</v>
      </c>
      <c r="G3180">
        <f t="shared" si="491"/>
        <v>3</v>
      </c>
      <c r="H3180">
        <f>VLOOKUP($C3180,Sheet2!$A$2:$C$471,3,FALSE)</f>
        <v>2020</v>
      </c>
      <c r="I3180" t="str">
        <f t="shared" si="492"/>
        <v>SUN</v>
      </c>
      <c r="J3180">
        <f t="shared" si="499"/>
        <v>1</v>
      </c>
      <c r="K3180">
        <f>IF(ISERROR(VLOOKUP(A3180,Sheet3!$B$2:$B$72,1,FALSE)),0,1)</f>
        <v>0</v>
      </c>
      <c r="L3180">
        <f t="shared" si="493"/>
        <v>1</v>
      </c>
      <c r="N3180">
        <f t="shared" si="494"/>
        <v>9</v>
      </c>
      <c r="O3180">
        <f t="shared" si="490"/>
        <v>3</v>
      </c>
      <c r="P3180">
        <f t="shared" si="495"/>
        <v>2020</v>
      </c>
      <c r="Q3180" t="str">
        <f t="shared" si="496"/>
        <v>SEP</v>
      </c>
    </row>
    <row r="3181" spans="1:17" x14ac:dyDescent="0.25">
      <c r="A3181" s="1">
        <f t="shared" si="497"/>
        <v>44088</v>
      </c>
      <c r="B3181" s="1">
        <f>A3181-J3181+1</f>
        <v>44087</v>
      </c>
      <c r="C3181" s="1">
        <f t="shared" si="498"/>
        <v>44093</v>
      </c>
      <c r="D3181">
        <f>VLOOKUP(C3181,Sheet2!$A$2:$C$471,2,FALSE)</f>
        <v>38</v>
      </c>
      <c r="E3181">
        <f>VLOOKUP($C3181,Sheet2!$A$2:$D$471,4,FALSE)</f>
        <v>9</v>
      </c>
      <c r="F3181" t="str">
        <f>VLOOKUP(E3181,$W$2:$X$13,2,FALSE)</f>
        <v>SEP</v>
      </c>
      <c r="G3181">
        <f t="shared" si="491"/>
        <v>3</v>
      </c>
      <c r="H3181">
        <f>VLOOKUP($C3181,Sheet2!$A$2:$C$471,3,FALSE)</f>
        <v>2020</v>
      </c>
      <c r="I3181" t="str">
        <f t="shared" si="492"/>
        <v>MON</v>
      </c>
      <c r="J3181">
        <f t="shared" si="499"/>
        <v>2</v>
      </c>
      <c r="K3181">
        <f>IF(ISERROR(VLOOKUP(A3181,Sheet3!$B$2:$B$72,1,FALSE)),0,1)</f>
        <v>0</v>
      </c>
      <c r="L3181">
        <f t="shared" si="493"/>
        <v>0</v>
      </c>
      <c r="N3181">
        <f t="shared" si="494"/>
        <v>9</v>
      </c>
      <c r="O3181">
        <f t="shared" si="490"/>
        <v>3</v>
      </c>
      <c r="P3181">
        <f t="shared" si="495"/>
        <v>2020</v>
      </c>
      <c r="Q3181" t="str">
        <f t="shared" si="496"/>
        <v>SEP</v>
      </c>
    </row>
    <row r="3182" spans="1:17" x14ac:dyDescent="0.25">
      <c r="A3182" s="1">
        <f t="shared" si="497"/>
        <v>44089</v>
      </c>
      <c r="B3182" s="1">
        <f>A3182-J3182+1</f>
        <v>44087</v>
      </c>
      <c r="C3182" s="1">
        <f t="shared" si="498"/>
        <v>44093</v>
      </c>
      <c r="D3182">
        <f>VLOOKUP(C3182,Sheet2!$A$2:$C$471,2,FALSE)</f>
        <v>38</v>
      </c>
      <c r="E3182">
        <f>VLOOKUP($C3182,Sheet2!$A$2:$D$471,4,FALSE)</f>
        <v>9</v>
      </c>
      <c r="F3182" t="str">
        <f>VLOOKUP(E3182,$W$2:$X$13,2,FALSE)</f>
        <v>SEP</v>
      </c>
      <c r="G3182">
        <f t="shared" si="491"/>
        <v>3</v>
      </c>
      <c r="H3182">
        <f>VLOOKUP($C3182,Sheet2!$A$2:$C$471,3,FALSE)</f>
        <v>2020</v>
      </c>
      <c r="I3182" t="str">
        <f t="shared" si="492"/>
        <v>TUE</v>
      </c>
      <c r="J3182">
        <f t="shared" si="499"/>
        <v>3</v>
      </c>
      <c r="K3182">
        <f>IF(ISERROR(VLOOKUP(A3182,Sheet3!$B$2:$B$72,1,FALSE)),0,1)</f>
        <v>0</v>
      </c>
      <c r="L3182">
        <f t="shared" si="493"/>
        <v>0</v>
      </c>
      <c r="N3182">
        <f t="shared" si="494"/>
        <v>9</v>
      </c>
      <c r="O3182">
        <f t="shared" si="490"/>
        <v>3</v>
      </c>
      <c r="P3182">
        <f t="shared" si="495"/>
        <v>2020</v>
      </c>
      <c r="Q3182" t="str">
        <f t="shared" si="496"/>
        <v>SEP</v>
      </c>
    </row>
    <row r="3183" spans="1:17" x14ac:dyDescent="0.25">
      <c r="A3183" s="1">
        <f t="shared" si="497"/>
        <v>44090</v>
      </c>
      <c r="B3183" s="1">
        <f>A3183-J3183+1</f>
        <v>44087</v>
      </c>
      <c r="C3183" s="1">
        <f t="shared" si="498"/>
        <v>44093</v>
      </c>
      <c r="D3183">
        <f>VLOOKUP(C3183,Sheet2!$A$2:$C$471,2,FALSE)</f>
        <v>38</v>
      </c>
      <c r="E3183">
        <f>VLOOKUP($C3183,Sheet2!$A$2:$D$471,4,FALSE)</f>
        <v>9</v>
      </c>
      <c r="F3183" t="str">
        <f>VLOOKUP(E3183,$W$2:$X$13,2,FALSE)</f>
        <v>SEP</v>
      </c>
      <c r="G3183">
        <f t="shared" si="491"/>
        <v>3</v>
      </c>
      <c r="H3183">
        <f>VLOOKUP($C3183,Sheet2!$A$2:$C$471,3,FALSE)</f>
        <v>2020</v>
      </c>
      <c r="I3183" t="str">
        <f t="shared" si="492"/>
        <v>WED</v>
      </c>
      <c r="J3183">
        <f t="shared" si="499"/>
        <v>4</v>
      </c>
      <c r="K3183">
        <f>IF(ISERROR(VLOOKUP(A3183,Sheet3!$B$2:$B$72,1,FALSE)),0,1)</f>
        <v>0</v>
      </c>
      <c r="L3183">
        <f t="shared" si="493"/>
        <v>0</v>
      </c>
      <c r="N3183">
        <f t="shared" si="494"/>
        <v>9</v>
      </c>
      <c r="O3183">
        <f t="shared" si="490"/>
        <v>3</v>
      </c>
      <c r="P3183">
        <f t="shared" si="495"/>
        <v>2020</v>
      </c>
      <c r="Q3183" t="str">
        <f t="shared" si="496"/>
        <v>SEP</v>
      </c>
    </row>
    <row r="3184" spans="1:17" x14ac:dyDescent="0.25">
      <c r="A3184" s="1">
        <f t="shared" si="497"/>
        <v>44091</v>
      </c>
      <c r="B3184" s="1">
        <f>A3184-J3184+1</f>
        <v>44087</v>
      </c>
      <c r="C3184" s="1">
        <f t="shared" si="498"/>
        <v>44093</v>
      </c>
      <c r="D3184">
        <f>VLOOKUP(C3184,Sheet2!$A$2:$C$471,2,FALSE)</f>
        <v>38</v>
      </c>
      <c r="E3184">
        <f>VLOOKUP($C3184,Sheet2!$A$2:$D$471,4,FALSE)</f>
        <v>9</v>
      </c>
      <c r="F3184" t="str">
        <f>VLOOKUP(E3184,$W$2:$X$13,2,FALSE)</f>
        <v>SEP</v>
      </c>
      <c r="G3184">
        <f t="shared" si="491"/>
        <v>3</v>
      </c>
      <c r="H3184">
        <f>VLOOKUP($C3184,Sheet2!$A$2:$C$471,3,FALSE)</f>
        <v>2020</v>
      </c>
      <c r="I3184" t="str">
        <f t="shared" si="492"/>
        <v>THU</v>
      </c>
      <c r="J3184">
        <f t="shared" si="499"/>
        <v>5</v>
      </c>
      <c r="K3184">
        <f>IF(ISERROR(VLOOKUP(A3184,Sheet3!$B$2:$B$72,1,FALSE)),0,1)</f>
        <v>0</v>
      </c>
      <c r="L3184">
        <f t="shared" si="493"/>
        <v>0</v>
      </c>
      <c r="N3184">
        <f t="shared" si="494"/>
        <v>9</v>
      </c>
      <c r="O3184">
        <f t="shared" si="490"/>
        <v>3</v>
      </c>
      <c r="P3184">
        <f t="shared" si="495"/>
        <v>2020</v>
      </c>
      <c r="Q3184" t="str">
        <f t="shared" si="496"/>
        <v>SEP</v>
      </c>
    </row>
    <row r="3185" spans="1:17" x14ac:dyDescent="0.25">
      <c r="A3185" s="1">
        <f t="shared" si="497"/>
        <v>44092</v>
      </c>
      <c r="B3185" s="1">
        <f>A3185-J3185+1</f>
        <v>44087</v>
      </c>
      <c r="C3185" s="1">
        <f t="shared" si="498"/>
        <v>44093</v>
      </c>
      <c r="D3185">
        <f>VLOOKUP(C3185,Sheet2!$A$2:$C$471,2,FALSE)</f>
        <v>38</v>
      </c>
      <c r="E3185">
        <f>VLOOKUP($C3185,Sheet2!$A$2:$D$471,4,FALSE)</f>
        <v>9</v>
      </c>
      <c r="F3185" t="str">
        <f>VLOOKUP(E3185,$W$2:$X$13,2,FALSE)</f>
        <v>SEP</v>
      </c>
      <c r="G3185">
        <f t="shared" si="491"/>
        <v>3</v>
      </c>
      <c r="H3185">
        <f>VLOOKUP($C3185,Sheet2!$A$2:$C$471,3,FALSE)</f>
        <v>2020</v>
      </c>
      <c r="I3185" t="str">
        <f t="shared" si="492"/>
        <v>FRI</v>
      </c>
      <c r="J3185">
        <f t="shared" si="499"/>
        <v>6</v>
      </c>
      <c r="K3185">
        <f>IF(ISERROR(VLOOKUP(A3185,Sheet3!$B$2:$B$72,1,FALSE)),0,1)</f>
        <v>0</v>
      </c>
      <c r="L3185">
        <f t="shared" si="493"/>
        <v>0</v>
      </c>
      <c r="N3185">
        <f t="shared" si="494"/>
        <v>9</v>
      </c>
      <c r="O3185">
        <f t="shared" si="490"/>
        <v>3</v>
      </c>
      <c r="P3185">
        <f t="shared" si="495"/>
        <v>2020</v>
      </c>
      <c r="Q3185" t="str">
        <f t="shared" si="496"/>
        <v>SEP</v>
      </c>
    </row>
    <row r="3186" spans="1:17" x14ac:dyDescent="0.25">
      <c r="A3186" s="1">
        <f t="shared" si="497"/>
        <v>44093</v>
      </c>
      <c r="B3186" s="1">
        <f>A3186-J3186+1</f>
        <v>44087</v>
      </c>
      <c r="C3186" s="1">
        <f t="shared" si="498"/>
        <v>44093</v>
      </c>
      <c r="D3186">
        <f>VLOOKUP(C3186,Sheet2!$A$2:$C$471,2,FALSE)</f>
        <v>38</v>
      </c>
      <c r="E3186">
        <f>VLOOKUP($C3186,Sheet2!$A$2:$D$471,4,FALSE)</f>
        <v>9</v>
      </c>
      <c r="F3186" t="str">
        <f>VLOOKUP(E3186,$W$2:$X$13,2,FALSE)</f>
        <v>SEP</v>
      </c>
      <c r="G3186">
        <f t="shared" si="491"/>
        <v>3</v>
      </c>
      <c r="H3186">
        <f>VLOOKUP($C3186,Sheet2!$A$2:$C$471,3,FALSE)</f>
        <v>2020</v>
      </c>
      <c r="I3186" t="str">
        <f t="shared" si="492"/>
        <v>SAT</v>
      </c>
      <c r="J3186">
        <f t="shared" si="499"/>
        <v>7</v>
      </c>
      <c r="K3186">
        <f>IF(ISERROR(VLOOKUP(A3186,Sheet3!$B$2:$B$72,1,FALSE)),0,1)</f>
        <v>0</v>
      </c>
      <c r="L3186">
        <f t="shared" si="493"/>
        <v>1</v>
      </c>
      <c r="N3186">
        <f t="shared" si="494"/>
        <v>9</v>
      </c>
      <c r="O3186">
        <f t="shared" si="490"/>
        <v>3</v>
      </c>
      <c r="P3186">
        <f t="shared" si="495"/>
        <v>2020</v>
      </c>
      <c r="Q3186" t="str">
        <f t="shared" si="496"/>
        <v>SEP</v>
      </c>
    </row>
    <row r="3187" spans="1:17" x14ac:dyDescent="0.25">
      <c r="A3187" s="1">
        <f t="shared" si="497"/>
        <v>44094</v>
      </c>
      <c r="B3187" s="1">
        <f>A3187-J3187+1</f>
        <v>44094</v>
      </c>
      <c r="C3187" s="1">
        <f t="shared" si="498"/>
        <v>44100</v>
      </c>
      <c r="D3187">
        <f>VLOOKUP(C3187,Sheet2!$A$2:$C$471,2,FALSE)</f>
        <v>39</v>
      </c>
      <c r="E3187">
        <f>VLOOKUP($C3187,Sheet2!$A$2:$D$471,4,FALSE)</f>
        <v>9</v>
      </c>
      <c r="F3187" t="str">
        <f>VLOOKUP(E3187,$W$2:$X$13,2,FALSE)</f>
        <v>SEP</v>
      </c>
      <c r="G3187">
        <f t="shared" si="491"/>
        <v>3</v>
      </c>
      <c r="H3187">
        <f>VLOOKUP($C3187,Sheet2!$A$2:$C$471,3,FALSE)</f>
        <v>2020</v>
      </c>
      <c r="I3187" t="str">
        <f t="shared" si="492"/>
        <v>SUN</v>
      </c>
      <c r="J3187">
        <f t="shared" si="499"/>
        <v>1</v>
      </c>
      <c r="K3187">
        <f>IF(ISERROR(VLOOKUP(A3187,Sheet3!$B$2:$B$72,1,FALSE)),0,1)</f>
        <v>0</v>
      </c>
      <c r="L3187">
        <f t="shared" si="493"/>
        <v>1</v>
      </c>
      <c r="N3187">
        <f t="shared" si="494"/>
        <v>9</v>
      </c>
      <c r="O3187">
        <f t="shared" si="490"/>
        <v>3</v>
      </c>
      <c r="P3187">
        <f t="shared" si="495"/>
        <v>2020</v>
      </c>
      <c r="Q3187" t="str">
        <f t="shared" si="496"/>
        <v>SEP</v>
      </c>
    </row>
    <row r="3188" spans="1:17" x14ac:dyDescent="0.25">
      <c r="A3188" s="1">
        <f t="shared" si="497"/>
        <v>44095</v>
      </c>
      <c r="B3188" s="1">
        <f>A3188-J3188+1</f>
        <v>44094</v>
      </c>
      <c r="C3188" s="1">
        <f t="shared" si="498"/>
        <v>44100</v>
      </c>
      <c r="D3188">
        <f>VLOOKUP(C3188,Sheet2!$A$2:$C$471,2,FALSE)</f>
        <v>39</v>
      </c>
      <c r="E3188">
        <f>VLOOKUP($C3188,Sheet2!$A$2:$D$471,4,FALSE)</f>
        <v>9</v>
      </c>
      <c r="F3188" t="str">
        <f>VLOOKUP(E3188,$W$2:$X$13,2,FALSE)</f>
        <v>SEP</v>
      </c>
      <c r="G3188">
        <f t="shared" si="491"/>
        <v>3</v>
      </c>
      <c r="H3188">
        <f>VLOOKUP($C3188,Sheet2!$A$2:$C$471,3,FALSE)</f>
        <v>2020</v>
      </c>
      <c r="I3188" t="str">
        <f t="shared" si="492"/>
        <v>MON</v>
      </c>
      <c r="J3188">
        <f t="shared" si="499"/>
        <v>2</v>
      </c>
      <c r="K3188">
        <f>IF(ISERROR(VLOOKUP(A3188,Sheet3!$B$2:$B$72,1,FALSE)),0,1)</f>
        <v>0</v>
      </c>
      <c r="L3188">
        <f t="shared" si="493"/>
        <v>0</v>
      </c>
      <c r="N3188">
        <f t="shared" si="494"/>
        <v>9</v>
      </c>
      <c r="O3188">
        <f t="shared" ref="O3188:O3251" si="500">ROUNDUP(N3188/3,0)</f>
        <v>3</v>
      </c>
      <c r="P3188">
        <f t="shared" si="495"/>
        <v>2020</v>
      </c>
      <c r="Q3188" t="str">
        <f t="shared" si="496"/>
        <v>SEP</v>
      </c>
    </row>
    <row r="3189" spans="1:17" x14ac:dyDescent="0.25">
      <c r="A3189" s="1">
        <f t="shared" si="497"/>
        <v>44096</v>
      </c>
      <c r="B3189" s="1">
        <f>A3189-J3189+1</f>
        <v>44094</v>
      </c>
      <c r="C3189" s="1">
        <f t="shared" si="498"/>
        <v>44100</v>
      </c>
      <c r="D3189">
        <f>VLOOKUP(C3189,Sheet2!$A$2:$C$471,2,FALSE)</f>
        <v>39</v>
      </c>
      <c r="E3189">
        <f>VLOOKUP($C3189,Sheet2!$A$2:$D$471,4,FALSE)</f>
        <v>9</v>
      </c>
      <c r="F3189" t="str">
        <f>VLOOKUP(E3189,$W$2:$X$13,2,FALSE)</f>
        <v>SEP</v>
      </c>
      <c r="G3189">
        <f t="shared" si="491"/>
        <v>3</v>
      </c>
      <c r="H3189">
        <f>VLOOKUP($C3189,Sheet2!$A$2:$C$471,3,FALSE)</f>
        <v>2020</v>
      </c>
      <c r="I3189" t="str">
        <f t="shared" si="492"/>
        <v>TUE</v>
      </c>
      <c r="J3189">
        <f t="shared" si="499"/>
        <v>3</v>
      </c>
      <c r="K3189">
        <f>IF(ISERROR(VLOOKUP(A3189,Sheet3!$B$2:$B$72,1,FALSE)),0,1)</f>
        <v>0</v>
      </c>
      <c r="L3189">
        <f t="shared" si="493"/>
        <v>0</v>
      </c>
      <c r="N3189">
        <f t="shared" si="494"/>
        <v>9</v>
      </c>
      <c r="O3189">
        <f t="shared" si="500"/>
        <v>3</v>
      </c>
      <c r="P3189">
        <f t="shared" si="495"/>
        <v>2020</v>
      </c>
      <c r="Q3189" t="str">
        <f t="shared" si="496"/>
        <v>SEP</v>
      </c>
    </row>
    <row r="3190" spans="1:17" x14ac:dyDescent="0.25">
      <c r="A3190" s="1">
        <f t="shared" si="497"/>
        <v>44097</v>
      </c>
      <c r="B3190" s="1">
        <f>A3190-J3190+1</f>
        <v>44094</v>
      </c>
      <c r="C3190" s="1">
        <f t="shared" si="498"/>
        <v>44100</v>
      </c>
      <c r="D3190">
        <f>VLOOKUP(C3190,Sheet2!$A$2:$C$471,2,FALSE)</f>
        <v>39</v>
      </c>
      <c r="E3190">
        <f>VLOOKUP($C3190,Sheet2!$A$2:$D$471,4,FALSE)</f>
        <v>9</v>
      </c>
      <c r="F3190" t="str">
        <f>VLOOKUP(E3190,$W$2:$X$13,2,FALSE)</f>
        <v>SEP</v>
      </c>
      <c r="G3190">
        <f t="shared" si="491"/>
        <v>3</v>
      </c>
      <c r="H3190">
        <f>VLOOKUP($C3190,Sheet2!$A$2:$C$471,3,FALSE)</f>
        <v>2020</v>
      </c>
      <c r="I3190" t="str">
        <f t="shared" si="492"/>
        <v>WED</v>
      </c>
      <c r="J3190">
        <f t="shared" si="499"/>
        <v>4</v>
      </c>
      <c r="K3190">
        <f>IF(ISERROR(VLOOKUP(A3190,Sheet3!$B$2:$B$72,1,FALSE)),0,1)</f>
        <v>0</v>
      </c>
      <c r="L3190">
        <f t="shared" si="493"/>
        <v>0</v>
      </c>
      <c r="N3190">
        <f t="shared" si="494"/>
        <v>9</v>
      </c>
      <c r="O3190">
        <f t="shared" si="500"/>
        <v>3</v>
      </c>
      <c r="P3190">
        <f t="shared" si="495"/>
        <v>2020</v>
      </c>
      <c r="Q3190" t="str">
        <f t="shared" si="496"/>
        <v>SEP</v>
      </c>
    </row>
    <row r="3191" spans="1:17" x14ac:dyDescent="0.25">
      <c r="A3191" s="1">
        <f t="shared" si="497"/>
        <v>44098</v>
      </c>
      <c r="B3191" s="1">
        <f>A3191-J3191+1</f>
        <v>44094</v>
      </c>
      <c r="C3191" s="1">
        <f t="shared" si="498"/>
        <v>44100</v>
      </c>
      <c r="D3191">
        <f>VLOOKUP(C3191,Sheet2!$A$2:$C$471,2,FALSE)</f>
        <v>39</v>
      </c>
      <c r="E3191">
        <f>VLOOKUP($C3191,Sheet2!$A$2:$D$471,4,FALSE)</f>
        <v>9</v>
      </c>
      <c r="F3191" t="str">
        <f>VLOOKUP(E3191,$W$2:$X$13,2,FALSE)</f>
        <v>SEP</v>
      </c>
      <c r="G3191">
        <f t="shared" si="491"/>
        <v>3</v>
      </c>
      <c r="H3191">
        <f>VLOOKUP($C3191,Sheet2!$A$2:$C$471,3,FALSE)</f>
        <v>2020</v>
      </c>
      <c r="I3191" t="str">
        <f t="shared" si="492"/>
        <v>THU</v>
      </c>
      <c r="J3191">
        <f t="shared" si="499"/>
        <v>5</v>
      </c>
      <c r="K3191">
        <f>IF(ISERROR(VLOOKUP(A3191,Sheet3!$B$2:$B$72,1,FALSE)),0,1)</f>
        <v>0</v>
      </c>
      <c r="L3191">
        <f t="shared" si="493"/>
        <v>0</v>
      </c>
      <c r="N3191">
        <f t="shared" si="494"/>
        <v>9</v>
      </c>
      <c r="O3191">
        <f t="shared" si="500"/>
        <v>3</v>
      </c>
      <c r="P3191">
        <f t="shared" si="495"/>
        <v>2020</v>
      </c>
      <c r="Q3191" t="str">
        <f t="shared" si="496"/>
        <v>SEP</v>
      </c>
    </row>
    <row r="3192" spans="1:17" x14ac:dyDescent="0.25">
      <c r="A3192" s="1">
        <f t="shared" si="497"/>
        <v>44099</v>
      </c>
      <c r="B3192" s="1">
        <f>A3192-J3192+1</f>
        <v>44094</v>
      </c>
      <c r="C3192" s="1">
        <f t="shared" si="498"/>
        <v>44100</v>
      </c>
      <c r="D3192">
        <f>VLOOKUP(C3192,Sheet2!$A$2:$C$471,2,FALSE)</f>
        <v>39</v>
      </c>
      <c r="E3192">
        <f>VLOOKUP($C3192,Sheet2!$A$2:$D$471,4,FALSE)</f>
        <v>9</v>
      </c>
      <c r="F3192" t="str">
        <f>VLOOKUP(E3192,$W$2:$X$13,2,FALSE)</f>
        <v>SEP</v>
      </c>
      <c r="G3192">
        <f t="shared" si="491"/>
        <v>3</v>
      </c>
      <c r="H3192">
        <f>VLOOKUP($C3192,Sheet2!$A$2:$C$471,3,FALSE)</f>
        <v>2020</v>
      </c>
      <c r="I3192" t="str">
        <f t="shared" si="492"/>
        <v>FRI</v>
      </c>
      <c r="J3192">
        <f t="shared" si="499"/>
        <v>6</v>
      </c>
      <c r="K3192">
        <f>IF(ISERROR(VLOOKUP(A3192,Sheet3!$B$2:$B$72,1,FALSE)),0,1)</f>
        <v>0</v>
      </c>
      <c r="L3192">
        <f t="shared" si="493"/>
        <v>0</v>
      </c>
      <c r="N3192">
        <f t="shared" si="494"/>
        <v>9</v>
      </c>
      <c r="O3192">
        <f t="shared" si="500"/>
        <v>3</v>
      </c>
      <c r="P3192">
        <f t="shared" si="495"/>
        <v>2020</v>
      </c>
      <c r="Q3192" t="str">
        <f t="shared" si="496"/>
        <v>SEP</v>
      </c>
    </row>
    <row r="3193" spans="1:17" x14ac:dyDescent="0.25">
      <c r="A3193" s="1">
        <f t="shared" si="497"/>
        <v>44100</v>
      </c>
      <c r="B3193" s="1">
        <f>A3193-J3193+1</f>
        <v>44094</v>
      </c>
      <c r="C3193" s="1">
        <f t="shared" si="498"/>
        <v>44100</v>
      </c>
      <c r="D3193">
        <f>VLOOKUP(C3193,Sheet2!$A$2:$C$471,2,FALSE)</f>
        <v>39</v>
      </c>
      <c r="E3193">
        <f>VLOOKUP($C3193,Sheet2!$A$2:$D$471,4,FALSE)</f>
        <v>9</v>
      </c>
      <c r="F3193" t="str">
        <f>VLOOKUP(E3193,$W$2:$X$13,2,FALSE)</f>
        <v>SEP</v>
      </c>
      <c r="G3193">
        <f t="shared" si="491"/>
        <v>3</v>
      </c>
      <c r="H3193">
        <f>VLOOKUP($C3193,Sheet2!$A$2:$C$471,3,FALSE)</f>
        <v>2020</v>
      </c>
      <c r="I3193" t="str">
        <f t="shared" si="492"/>
        <v>SAT</v>
      </c>
      <c r="J3193">
        <f t="shared" si="499"/>
        <v>7</v>
      </c>
      <c r="K3193">
        <f>IF(ISERROR(VLOOKUP(A3193,Sheet3!$B$2:$B$72,1,FALSE)),0,1)</f>
        <v>0</v>
      </c>
      <c r="L3193">
        <f t="shared" si="493"/>
        <v>1</v>
      </c>
      <c r="N3193">
        <f t="shared" si="494"/>
        <v>9</v>
      </c>
      <c r="O3193">
        <f t="shared" si="500"/>
        <v>3</v>
      </c>
      <c r="P3193">
        <f t="shared" si="495"/>
        <v>2020</v>
      </c>
      <c r="Q3193" t="str">
        <f t="shared" si="496"/>
        <v>SEP</v>
      </c>
    </row>
    <row r="3194" spans="1:17" x14ac:dyDescent="0.25">
      <c r="A3194" s="1">
        <f t="shared" si="497"/>
        <v>44101</v>
      </c>
      <c r="B3194" s="1">
        <f>A3194-J3194+1</f>
        <v>44101</v>
      </c>
      <c r="C3194" s="1">
        <f t="shared" si="498"/>
        <v>44107</v>
      </c>
      <c r="D3194">
        <f>VLOOKUP(C3194,Sheet2!$A$2:$C$471,2,FALSE)</f>
        <v>40</v>
      </c>
      <c r="E3194">
        <f>VLOOKUP($C3194,Sheet2!$A$2:$D$471,4,FALSE)</f>
        <v>10</v>
      </c>
      <c r="F3194" t="str">
        <f>VLOOKUP(E3194,$W$2:$X$13,2,FALSE)</f>
        <v>OCT</v>
      </c>
      <c r="G3194">
        <f t="shared" si="491"/>
        <v>4</v>
      </c>
      <c r="H3194">
        <f>VLOOKUP($C3194,Sheet2!$A$2:$C$471,3,FALSE)</f>
        <v>2020</v>
      </c>
      <c r="I3194" t="str">
        <f t="shared" si="492"/>
        <v>SUN</v>
      </c>
      <c r="J3194">
        <f t="shared" si="499"/>
        <v>1</v>
      </c>
      <c r="K3194">
        <f>IF(ISERROR(VLOOKUP(A3194,Sheet3!$B$2:$B$72,1,FALSE)),0,1)</f>
        <v>0</v>
      </c>
      <c r="L3194">
        <f t="shared" si="493"/>
        <v>1</v>
      </c>
      <c r="N3194">
        <f t="shared" si="494"/>
        <v>9</v>
      </c>
      <c r="O3194">
        <f t="shared" si="500"/>
        <v>3</v>
      </c>
      <c r="P3194">
        <f t="shared" si="495"/>
        <v>2020</v>
      </c>
      <c r="Q3194" t="str">
        <f t="shared" si="496"/>
        <v>SEP</v>
      </c>
    </row>
    <row r="3195" spans="1:17" x14ac:dyDescent="0.25">
      <c r="A3195" s="1">
        <f t="shared" si="497"/>
        <v>44102</v>
      </c>
      <c r="B3195" s="1">
        <f>A3195-J3195+1</f>
        <v>44101</v>
      </c>
      <c r="C3195" s="1">
        <f t="shared" si="498"/>
        <v>44107</v>
      </c>
      <c r="D3195">
        <f>VLOOKUP(C3195,Sheet2!$A$2:$C$471,2,FALSE)</f>
        <v>40</v>
      </c>
      <c r="E3195">
        <f>VLOOKUP($C3195,Sheet2!$A$2:$D$471,4,FALSE)</f>
        <v>10</v>
      </c>
      <c r="F3195" t="str">
        <f>VLOOKUP(E3195,$W$2:$X$13,2,FALSE)</f>
        <v>OCT</v>
      </c>
      <c r="G3195">
        <f t="shared" si="491"/>
        <v>4</v>
      </c>
      <c r="H3195">
        <f>VLOOKUP($C3195,Sheet2!$A$2:$C$471,3,FALSE)</f>
        <v>2020</v>
      </c>
      <c r="I3195" t="str">
        <f t="shared" si="492"/>
        <v>MON</v>
      </c>
      <c r="J3195">
        <f t="shared" si="499"/>
        <v>2</v>
      </c>
      <c r="K3195">
        <f>IF(ISERROR(VLOOKUP(A3195,Sheet3!$B$2:$B$72,1,FALSE)),0,1)</f>
        <v>0</v>
      </c>
      <c r="L3195">
        <f t="shared" si="493"/>
        <v>0</v>
      </c>
      <c r="N3195">
        <f t="shared" si="494"/>
        <v>9</v>
      </c>
      <c r="O3195">
        <f t="shared" si="500"/>
        <v>3</v>
      </c>
      <c r="P3195">
        <f t="shared" si="495"/>
        <v>2020</v>
      </c>
      <c r="Q3195" t="str">
        <f t="shared" si="496"/>
        <v>SEP</v>
      </c>
    </row>
    <row r="3196" spans="1:17" x14ac:dyDescent="0.25">
      <c r="A3196" s="1">
        <f t="shared" si="497"/>
        <v>44103</v>
      </c>
      <c r="B3196" s="1">
        <f>A3196-J3196+1</f>
        <v>44101</v>
      </c>
      <c r="C3196" s="1">
        <f t="shared" si="498"/>
        <v>44107</v>
      </c>
      <c r="D3196">
        <f>VLOOKUP(C3196,Sheet2!$A$2:$C$471,2,FALSE)</f>
        <v>40</v>
      </c>
      <c r="E3196">
        <f>VLOOKUP($C3196,Sheet2!$A$2:$D$471,4,FALSE)</f>
        <v>10</v>
      </c>
      <c r="F3196" t="str">
        <f>VLOOKUP(E3196,$W$2:$X$13,2,FALSE)</f>
        <v>OCT</v>
      </c>
      <c r="G3196">
        <f t="shared" si="491"/>
        <v>4</v>
      </c>
      <c r="H3196">
        <f>VLOOKUP($C3196,Sheet2!$A$2:$C$471,3,FALSE)</f>
        <v>2020</v>
      </c>
      <c r="I3196" t="str">
        <f t="shared" si="492"/>
        <v>TUE</v>
      </c>
      <c r="J3196">
        <f t="shared" si="499"/>
        <v>3</v>
      </c>
      <c r="K3196">
        <f>IF(ISERROR(VLOOKUP(A3196,Sheet3!$B$2:$B$72,1,FALSE)),0,1)</f>
        <v>0</v>
      </c>
      <c r="L3196">
        <f t="shared" si="493"/>
        <v>0</v>
      </c>
      <c r="N3196">
        <f t="shared" si="494"/>
        <v>9</v>
      </c>
      <c r="O3196">
        <f t="shared" si="500"/>
        <v>3</v>
      </c>
      <c r="P3196">
        <f t="shared" si="495"/>
        <v>2020</v>
      </c>
      <c r="Q3196" t="str">
        <f t="shared" si="496"/>
        <v>SEP</v>
      </c>
    </row>
    <row r="3197" spans="1:17" x14ac:dyDescent="0.25">
      <c r="A3197" s="1">
        <f t="shared" si="497"/>
        <v>44104</v>
      </c>
      <c r="B3197" s="1">
        <f>A3197-J3197+1</f>
        <v>44101</v>
      </c>
      <c r="C3197" s="1">
        <f t="shared" si="498"/>
        <v>44107</v>
      </c>
      <c r="D3197">
        <f>VLOOKUP(C3197,Sheet2!$A$2:$C$471,2,FALSE)</f>
        <v>40</v>
      </c>
      <c r="E3197">
        <f>VLOOKUP($C3197,Sheet2!$A$2:$D$471,4,FALSE)</f>
        <v>10</v>
      </c>
      <c r="F3197" t="str">
        <f>VLOOKUP(E3197,$W$2:$X$13,2,FALSE)</f>
        <v>OCT</v>
      </c>
      <c r="G3197">
        <f t="shared" si="491"/>
        <v>4</v>
      </c>
      <c r="H3197">
        <f>VLOOKUP($C3197,Sheet2!$A$2:$C$471,3,FALSE)</f>
        <v>2020</v>
      </c>
      <c r="I3197" t="str">
        <f t="shared" si="492"/>
        <v>WED</v>
      </c>
      <c r="J3197">
        <f t="shared" si="499"/>
        <v>4</v>
      </c>
      <c r="K3197">
        <f>IF(ISERROR(VLOOKUP(A3197,Sheet3!$B$2:$B$72,1,FALSE)),0,1)</f>
        <v>0</v>
      </c>
      <c r="L3197">
        <f t="shared" si="493"/>
        <v>0</v>
      </c>
      <c r="N3197">
        <f t="shared" si="494"/>
        <v>9</v>
      </c>
      <c r="O3197">
        <f t="shared" si="500"/>
        <v>3</v>
      </c>
      <c r="P3197">
        <f t="shared" si="495"/>
        <v>2020</v>
      </c>
      <c r="Q3197" t="str">
        <f t="shared" si="496"/>
        <v>SEP</v>
      </c>
    </row>
    <row r="3198" spans="1:17" x14ac:dyDescent="0.25">
      <c r="A3198" s="1">
        <f t="shared" si="497"/>
        <v>44105</v>
      </c>
      <c r="B3198" s="1">
        <f>A3198-J3198+1</f>
        <v>44101</v>
      </c>
      <c r="C3198" s="1">
        <f t="shared" si="498"/>
        <v>44107</v>
      </c>
      <c r="D3198">
        <f>VLOOKUP(C3198,Sheet2!$A$2:$C$471,2,FALSE)</f>
        <v>40</v>
      </c>
      <c r="E3198">
        <f>VLOOKUP($C3198,Sheet2!$A$2:$D$471,4,FALSE)</f>
        <v>10</v>
      </c>
      <c r="F3198" t="str">
        <f>VLOOKUP(E3198,$W$2:$X$13,2,FALSE)</f>
        <v>OCT</v>
      </c>
      <c r="G3198">
        <f t="shared" si="491"/>
        <v>4</v>
      </c>
      <c r="H3198">
        <f>VLOOKUP($C3198,Sheet2!$A$2:$C$471,3,FALSE)</f>
        <v>2020</v>
      </c>
      <c r="I3198" t="str">
        <f t="shared" si="492"/>
        <v>THU</v>
      </c>
      <c r="J3198">
        <f t="shared" si="499"/>
        <v>5</v>
      </c>
      <c r="K3198">
        <f>IF(ISERROR(VLOOKUP(A3198,Sheet3!$B$2:$B$72,1,FALSE)),0,1)</f>
        <v>0</v>
      </c>
      <c r="L3198">
        <f t="shared" si="493"/>
        <v>0</v>
      </c>
      <c r="N3198">
        <f t="shared" si="494"/>
        <v>10</v>
      </c>
      <c r="O3198">
        <f t="shared" si="500"/>
        <v>4</v>
      </c>
      <c r="P3198">
        <f t="shared" si="495"/>
        <v>2020</v>
      </c>
      <c r="Q3198" t="str">
        <f t="shared" si="496"/>
        <v>OCT</v>
      </c>
    </row>
    <row r="3199" spans="1:17" x14ac:dyDescent="0.25">
      <c r="A3199" s="1">
        <f t="shared" si="497"/>
        <v>44106</v>
      </c>
      <c r="B3199" s="1">
        <f>A3199-J3199+1</f>
        <v>44101</v>
      </c>
      <c r="C3199" s="1">
        <f t="shared" si="498"/>
        <v>44107</v>
      </c>
      <c r="D3199">
        <f>VLOOKUP(C3199,Sheet2!$A$2:$C$471,2,FALSE)</f>
        <v>40</v>
      </c>
      <c r="E3199">
        <f>VLOOKUP($C3199,Sheet2!$A$2:$D$471,4,FALSE)</f>
        <v>10</v>
      </c>
      <c r="F3199" t="str">
        <f>VLOOKUP(E3199,$W$2:$X$13,2,FALSE)</f>
        <v>OCT</v>
      </c>
      <c r="G3199">
        <f t="shared" si="491"/>
        <v>4</v>
      </c>
      <c r="H3199">
        <f>VLOOKUP($C3199,Sheet2!$A$2:$C$471,3,FALSE)</f>
        <v>2020</v>
      </c>
      <c r="I3199" t="str">
        <f t="shared" si="492"/>
        <v>FRI</v>
      </c>
      <c r="J3199">
        <f t="shared" si="499"/>
        <v>6</v>
      </c>
      <c r="K3199">
        <f>IF(ISERROR(VLOOKUP(A3199,Sheet3!$B$2:$B$72,1,FALSE)),0,1)</f>
        <v>0</v>
      </c>
      <c r="L3199">
        <f t="shared" si="493"/>
        <v>0</v>
      </c>
      <c r="N3199">
        <f t="shared" si="494"/>
        <v>10</v>
      </c>
      <c r="O3199">
        <f t="shared" si="500"/>
        <v>4</v>
      </c>
      <c r="P3199">
        <f t="shared" si="495"/>
        <v>2020</v>
      </c>
      <c r="Q3199" t="str">
        <f t="shared" si="496"/>
        <v>OCT</v>
      </c>
    </row>
    <row r="3200" spans="1:17" x14ac:dyDescent="0.25">
      <c r="A3200" s="1">
        <f t="shared" si="497"/>
        <v>44107</v>
      </c>
      <c r="B3200" s="1">
        <f>A3200-J3200+1</f>
        <v>44101</v>
      </c>
      <c r="C3200" s="1">
        <f t="shared" si="498"/>
        <v>44107</v>
      </c>
      <c r="D3200">
        <f>VLOOKUP(C3200,Sheet2!$A$2:$C$471,2,FALSE)</f>
        <v>40</v>
      </c>
      <c r="E3200">
        <f>VLOOKUP($C3200,Sheet2!$A$2:$D$471,4,FALSE)</f>
        <v>10</v>
      </c>
      <c r="F3200" t="str">
        <f>VLOOKUP(E3200,$W$2:$X$13,2,FALSE)</f>
        <v>OCT</v>
      </c>
      <c r="G3200">
        <f t="shared" si="491"/>
        <v>4</v>
      </c>
      <c r="H3200">
        <f>VLOOKUP($C3200,Sheet2!$A$2:$C$471,3,FALSE)</f>
        <v>2020</v>
      </c>
      <c r="I3200" t="str">
        <f t="shared" si="492"/>
        <v>SAT</v>
      </c>
      <c r="J3200">
        <f t="shared" si="499"/>
        <v>7</v>
      </c>
      <c r="K3200">
        <f>IF(ISERROR(VLOOKUP(A3200,Sheet3!$B$2:$B$72,1,FALSE)),0,1)</f>
        <v>0</v>
      </c>
      <c r="L3200">
        <f t="shared" si="493"/>
        <v>1</v>
      </c>
      <c r="N3200">
        <f t="shared" si="494"/>
        <v>10</v>
      </c>
      <c r="O3200">
        <f t="shared" si="500"/>
        <v>4</v>
      </c>
      <c r="P3200">
        <f t="shared" si="495"/>
        <v>2020</v>
      </c>
      <c r="Q3200" t="str">
        <f t="shared" si="496"/>
        <v>OCT</v>
      </c>
    </row>
    <row r="3201" spans="1:17" x14ac:dyDescent="0.25">
      <c r="A3201" s="1">
        <f t="shared" si="497"/>
        <v>44108</v>
      </c>
      <c r="B3201" s="1">
        <f>A3201-J3201+1</f>
        <v>44108</v>
      </c>
      <c r="C3201" s="1">
        <f t="shared" si="498"/>
        <v>44114</v>
      </c>
      <c r="D3201">
        <f>VLOOKUP(C3201,Sheet2!$A$2:$C$471,2,FALSE)</f>
        <v>41</v>
      </c>
      <c r="E3201">
        <f>VLOOKUP($C3201,Sheet2!$A$2:$D$471,4,FALSE)</f>
        <v>10</v>
      </c>
      <c r="F3201" t="str">
        <f>VLOOKUP(E3201,$W$2:$X$13,2,FALSE)</f>
        <v>OCT</v>
      </c>
      <c r="G3201">
        <f t="shared" si="491"/>
        <v>4</v>
      </c>
      <c r="H3201">
        <f>VLOOKUP($C3201,Sheet2!$A$2:$C$471,3,FALSE)</f>
        <v>2020</v>
      </c>
      <c r="I3201" t="str">
        <f t="shared" si="492"/>
        <v>SUN</v>
      </c>
      <c r="J3201">
        <f t="shared" si="499"/>
        <v>1</v>
      </c>
      <c r="K3201">
        <f>IF(ISERROR(VLOOKUP(A3201,Sheet3!$B$2:$B$72,1,FALSE)),0,1)</f>
        <v>0</v>
      </c>
      <c r="L3201">
        <f t="shared" si="493"/>
        <v>1</v>
      </c>
      <c r="N3201">
        <f t="shared" si="494"/>
        <v>10</v>
      </c>
      <c r="O3201">
        <f t="shared" si="500"/>
        <v>4</v>
      </c>
      <c r="P3201">
        <f t="shared" si="495"/>
        <v>2020</v>
      </c>
      <c r="Q3201" t="str">
        <f t="shared" si="496"/>
        <v>OCT</v>
      </c>
    </row>
    <row r="3202" spans="1:17" x14ac:dyDescent="0.25">
      <c r="A3202" s="1">
        <f t="shared" si="497"/>
        <v>44109</v>
      </c>
      <c r="B3202" s="1">
        <f>A3202-J3202+1</f>
        <v>44108</v>
      </c>
      <c r="C3202" s="1">
        <f t="shared" si="498"/>
        <v>44114</v>
      </c>
      <c r="D3202">
        <f>VLOOKUP(C3202,Sheet2!$A$2:$C$471,2,FALSE)</f>
        <v>41</v>
      </c>
      <c r="E3202">
        <f>VLOOKUP($C3202,Sheet2!$A$2:$D$471,4,FALSE)</f>
        <v>10</v>
      </c>
      <c r="F3202" t="str">
        <f>VLOOKUP(E3202,$W$2:$X$13,2,FALSE)</f>
        <v>OCT</v>
      </c>
      <c r="G3202">
        <f t="shared" si="491"/>
        <v>4</v>
      </c>
      <c r="H3202">
        <f>VLOOKUP($C3202,Sheet2!$A$2:$C$471,3,FALSE)</f>
        <v>2020</v>
      </c>
      <c r="I3202" t="str">
        <f t="shared" si="492"/>
        <v>MON</v>
      </c>
      <c r="J3202">
        <f t="shared" si="499"/>
        <v>2</v>
      </c>
      <c r="K3202">
        <f>IF(ISERROR(VLOOKUP(A3202,Sheet3!$B$2:$B$72,1,FALSE)),0,1)</f>
        <v>0</v>
      </c>
      <c r="L3202">
        <f t="shared" si="493"/>
        <v>0</v>
      </c>
      <c r="N3202">
        <f t="shared" si="494"/>
        <v>10</v>
      </c>
      <c r="O3202">
        <f t="shared" si="500"/>
        <v>4</v>
      </c>
      <c r="P3202">
        <f t="shared" si="495"/>
        <v>2020</v>
      </c>
      <c r="Q3202" t="str">
        <f t="shared" si="496"/>
        <v>OCT</v>
      </c>
    </row>
    <row r="3203" spans="1:17" x14ac:dyDescent="0.25">
      <c r="A3203" s="1">
        <f t="shared" si="497"/>
        <v>44110</v>
      </c>
      <c r="B3203" s="1">
        <f>A3203-J3203+1</f>
        <v>44108</v>
      </c>
      <c r="C3203" s="1">
        <f t="shared" si="498"/>
        <v>44114</v>
      </c>
      <c r="D3203">
        <f>VLOOKUP(C3203,Sheet2!$A$2:$C$471,2,FALSE)</f>
        <v>41</v>
      </c>
      <c r="E3203">
        <f>VLOOKUP($C3203,Sheet2!$A$2:$D$471,4,FALSE)</f>
        <v>10</v>
      </c>
      <c r="F3203" t="str">
        <f>VLOOKUP(E3203,$W$2:$X$13,2,FALSE)</f>
        <v>OCT</v>
      </c>
      <c r="G3203">
        <f t="shared" ref="G3203:G3266" si="501">ROUNDUP(E3203/3,0)</f>
        <v>4</v>
      </c>
      <c r="H3203">
        <f>VLOOKUP($C3203,Sheet2!$A$2:$C$471,3,FALSE)</f>
        <v>2020</v>
      </c>
      <c r="I3203" t="str">
        <f t="shared" ref="I3203:I3266" si="502">VLOOKUP(J3203,$T$2:$U$8,2,FALSE)</f>
        <v>TUE</v>
      </c>
      <c r="J3203">
        <f t="shared" si="499"/>
        <v>3</v>
      </c>
      <c r="K3203">
        <f>IF(ISERROR(VLOOKUP(A3203,Sheet3!$B$2:$B$72,1,FALSE)),0,1)</f>
        <v>0</v>
      </c>
      <c r="L3203">
        <f t="shared" ref="L3203:L3266" si="503">IF(OR(J3203=1,J3203=7),1,0)</f>
        <v>0</v>
      </c>
      <c r="N3203">
        <f t="shared" ref="N3203:N3266" si="504">MONTH(A3203)</f>
        <v>10</v>
      </c>
      <c r="O3203">
        <f t="shared" si="500"/>
        <v>4</v>
      </c>
      <c r="P3203">
        <f t="shared" ref="P3203:P3266" si="505">YEAR(A3203)</f>
        <v>2020</v>
      </c>
      <c r="Q3203" t="str">
        <f t="shared" ref="Q3203:Q3266" si="506">VLOOKUP(N3203,$W$2:$X$13,2,FALSE)</f>
        <v>OCT</v>
      </c>
    </row>
    <row r="3204" spans="1:17" x14ac:dyDescent="0.25">
      <c r="A3204" s="1">
        <f t="shared" ref="A3204:A3267" si="507">A3203+1</f>
        <v>44111</v>
      </c>
      <c r="B3204" s="1">
        <f>A3204-J3204+1</f>
        <v>44108</v>
      </c>
      <c r="C3204" s="1">
        <f t="shared" ref="C3204:C3267" si="508">B3204+6</f>
        <v>44114</v>
      </c>
      <c r="D3204">
        <f>VLOOKUP(C3204,Sheet2!$A$2:$C$471,2,FALSE)</f>
        <v>41</v>
      </c>
      <c r="E3204">
        <f>VLOOKUP($C3204,Sheet2!$A$2:$D$471,4,FALSE)</f>
        <v>10</v>
      </c>
      <c r="F3204" t="str">
        <f>VLOOKUP(E3204,$W$2:$X$13,2,FALSE)</f>
        <v>OCT</v>
      </c>
      <c r="G3204">
        <f t="shared" si="501"/>
        <v>4</v>
      </c>
      <c r="H3204">
        <f>VLOOKUP($C3204,Sheet2!$A$2:$C$471,3,FALSE)</f>
        <v>2020</v>
      </c>
      <c r="I3204" t="str">
        <f t="shared" si="502"/>
        <v>WED</v>
      </c>
      <c r="J3204">
        <f t="shared" ref="J3204:J3267" si="509">WEEKDAY(A3204)</f>
        <v>4</v>
      </c>
      <c r="K3204">
        <f>IF(ISERROR(VLOOKUP(A3204,Sheet3!$B$2:$B$72,1,FALSE)),0,1)</f>
        <v>0</v>
      </c>
      <c r="L3204">
        <f t="shared" si="503"/>
        <v>0</v>
      </c>
      <c r="N3204">
        <f t="shared" si="504"/>
        <v>10</v>
      </c>
      <c r="O3204">
        <f t="shared" si="500"/>
        <v>4</v>
      </c>
      <c r="P3204">
        <f t="shared" si="505"/>
        <v>2020</v>
      </c>
      <c r="Q3204" t="str">
        <f t="shared" si="506"/>
        <v>OCT</v>
      </c>
    </row>
    <row r="3205" spans="1:17" x14ac:dyDescent="0.25">
      <c r="A3205" s="1">
        <f t="shared" si="507"/>
        <v>44112</v>
      </c>
      <c r="B3205" s="1">
        <f>A3205-J3205+1</f>
        <v>44108</v>
      </c>
      <c r="C3205" s="1">
        <f t="shared" si="508"/>
        <v>44114</v>
      </c>
      <c r="D3205">
        <f>VLOOKUP(C3205,Sheet2!$A$2:$C$471,2,FALSE)</f>
        <v>41</v>
      </c>
      <c r="E3205">
        <f>VLOOKUP($C3205,Sheet2!$A$2:$D$471,4,FALSE)</f>
        <v>10</v>
      </c>
      <c r="F3205" t="str">
        <f>VLOOKUP(E3205,$W$2:$X$13,2,FALSE)</f>
        <v>OCT</v>
      </c>
      <c r="G3205">
        <f t="shared" si="501"/>
        <v>4</v>
      </c>
      <c r="H3205">
        <f>VLOOKUP($C3205,Sheet2!$A$2:$C$471,3,FALSE)</f>
        <v>2020</v>
      </c>
      <c r="I3205" t="str">
        <f t="shared" si="502"/>
        <v>THU</v>
      </c>
      <c r="J3205">
        <f t="shared" si="509"/>
        <v>5</v>
      </c>
      <c r="K3205">
        <f>IF(ISERROR(VLOOKUP(A3205,Sheet3!$B$2:$B$72,1,FALSE)),0,1)</f>
        <v>0</v>
      </c>
      <c r="L3205">
        <f t="shared" si="503"/>
        <v>0</v>
      </c>
      <c r="N3205">
        <f t="shared" si="504"/>
        <v>10</v>
      </c>
      <c r="O3205">
        <f t="shared" si="500"/>
        <v>4</v>
      </c>
      <c r="P3205">
        <f t="shared" si="505"/>
        <v>2020</v>
      </c>
      <c r="Q3205" t="str">
        <f t="shared" si="506"/>
        <v>OCT</v>
      </c>
    </row>
    <row r="3206" spans="1:17" x14ac:dyDescent="0.25">
      <c r="A3206" s="1">
        <f t="shared" si="507"/>
        <v>44113</v>
      </c>
      <c r="B3206" s="1">
        <f>A3206-J3206+1</f>
        <v>44108</v>
      </c>
      <c r="C3206" s="1">
        <f t="shared" si="508"/>
        <v>44114</v>
      </c>
      <c r="D3206">
        <f>VLOOKUP(C3206,Sheet2!$A$2:$C$471,2,FALSE)</f>
        <v>41</v>
      </c>
      <c r="E3206">
        <f>VLOOKUP($C3206,Sheet2!$A$2:$D$471,4,FALSE)</f>
        <v>10</v>
      </c>
      <c r="F3206" t="str">
        <f>VLOOKUP(E3206,$W$2:$X$13,2,FALSE)</f>
        <v>OCT</v>
      </c>
      <c r="G3206">
        <f t="shared" si="501"/>
        <v>4</v>
      </c>
      <c r="H3206">
        <f>VLOOKUP($C3206,Sheet2!$A$2:$C$471,3,FALSE)</f>
        <v>2020</v>
      </c>
      <c r="I3206" t="str">
        <f t="shared" si="502"/>
        <v>FRI</v>
      </c>
      <c r="J3206">
        <f t="shared" si="509"/>
        <v>6</v>
      </c>
      <c r="K3206">
        <f>IF(ISERROR(VLOOKUP(A3206,Sheet3!$B$2:$B$72,1,FALSE)),0,1)</f>
        <v>0</v>
      </c>
      <c r="L3206">
        <f t="shared" si="503"/>
        <v>0</v>
      </c>
      <c r="N3206">
        <f t="shared" si="504"/>
        <v>10</v>
      </c>
      <c r="O3206">
        <f t="shared" si="500"/>
        <v>4</v>
      </c>
      <c r="P3206">
        <f t="shared" si="505"/>
        <v>2020</v>
      </c>
      <c r="Q3206" t="str">
        <f t="shared" si="506"/>
        <v>OCT</v>
      </c>
    </row>
    <row r="3207" spans="1:17" x14ac:dyDescent="0.25">
      <c r="A3207" s="1">
        <f t="shared" si="507"/>
        <v>44114</v>
      </c>
      <c r="B3207" s="1">
        <f>A3207-J3207+1</f>
        <v>44108</v>
      </c>
      <c r="C3207" s="1">
        <f t="shared" si="508"/>
        <v>44114</v>
      </c>
      <c r="D3207">
        <f>VLOOKUP(C3207,Sheet2!$A$2:$C$471,2,FALSE)</f>
        <v>41</v>
      </c>
      <c r="E3207">
        <f>VLOOKUP($C3207,Sheet2!$A$2:$D$471,4,FALSE)</f>
        <v>10</v>
      </c>
      <c r="F3207" t="str">
        <f>VLOOKUP(E3207,$W$2:$X$13,2,FALSE)</f>
        <v>OCT</v>
      </c>
      <c r="G3207">
        <f t="shared" si="501"/>
        <v>4</v>
      </c>
      <c r="H3207">
        <f>VLOOKUP($C3207,Sheet2!$A$2:$C$471,3,FALSE)</f>
        <v>2020</v>
      </c>
      <c r="I3207" t="str">
        <f t="shared" si="502"/>
        <v>SAT</v>
      </c>
      <c r="J3207">
        <f t="shared" si="509"/>
        <v>7</v>
      </c>
      <c r="K3207">
        <f>IF(ISERROR(VLOOKUP(A3207,Sheet3!$B$2:$B$72,1,FALSE)),0,1)</f>
        <v>0</v>
      </c>
      <c r="L3207">
        <f t="shared" si="503"/>
        <v>1</v>
      </c>
      <c r="N3207">
        <f t="shared" si="504"/>
        <v>10</v>
      </c>
      <c r="O3207">
        <f t="shared" si="500"/>
        <v>4</v>
      </c>
      <c r="P3207">
        <f t="shared" si="505"/>
        <v>2020</v>
      </c>
      <c r="Q3207" t="str">
        <f t="shared" si="506"/>
        <v>OCT</v>
      </c>
    </row>
    <row r="3208" spans="1:17" x14ac:dyDescent="0.25">
      <c r="A3208" s="1">
        <f t="shared" si="507"/>
        <v>44115</v>
      </c>
      <c r="B3208" s="1">
        <f>A3208-J3208+1</f>
        <v>44115</v>
      </c>
      <c r="C3208" s="1">
        <f t="shared" si="508"/>
        <v>44121</v>
      </c>
      <c r="D3208">
        <f>VLOOKUP(C3208,Sheet2!$A$2:$C$471,2,FALSE)</f>
        <v>42</v>
      </c>
      <c r="E3208">
        <f>VLOOKUP($C3208,Sheet2!$A$2:$D$471,4,FALSE)</f>
        <v>10</v>
      </c>
      <c r="F3208" t="str">
        <f>VLOOKUP(E3208,$W$2:$X$13,2,FALSE)</f>
        <v>OCT</v>
      </c>
      <c r="G3208">
        <f t="shared" si="501"/>
        <v>4</v>
      </c>
      <c r="H3208">
        <f>VLOOKUP($C3208,Sheet2!$A$2:$C$471,3,FALSE)</f>
        <v>2020</v>
      </c>
      <c r="I3208" t="str">
        <f t="shared" si="502"/>
        <v>SUN</v>
      </c>
      <c r="J3208">
        <f t="shared" si="509"/>
        <v>1</v>
      </c>
      <c r="K3208">
        <f>IF(ISERROR(VLOOKUP(A3208,Sheet3!$B$2:$B$72,1,FALSE)),0,1)</f>
        <v>0</v>
      </c>
      <c r="L3208">
        <f t="shared" si="503"/>
        <v>1</v>
      </c>
      <c r="N3208">
        <f t="shared" si="504"/>
        <v>10</v>
      </c>
      <c r="O3208">
        <f t="shared" si="500"/>
        <v>4</v>
      </c>
      <c r="P3208">
        <f t="shared" si="505"/>
        <v>2020</v>
      </c>
      <c r="Q3208" t="str">
        <f t="shared" si="506"/>
        <v>OCT</v>
      </c>
    </row>
    <row r="3209" spans="1:17" x14ac:dyDescent="0.25">
      <c r="A3209" s="1">
        <f t="shared" si="507"/>
        <v>44116</v>
      </c>
      <c r="B3209" s="1">
        <f>A3209-J3209+1</f>
        <v>44115</v>
      </c>
      <c r="C3209" s="1">
        <f t="shared" si="508"/>
        <v>44121</v>
      </c>
      <c r="D3209">
        <f>VLOOKUP(C3209,Sheet2!$A$2:$C$471,2,FALSE)</f>
        <v>42</v>
      </c>
      <c r="E3209">
        <f>VLOOKUP($C3209,Sheet2!$A$2:$D$471,4,FALSE)</f>
        <v>10</v>
      </c>
      <c r="F3209" t="str">
        <f>VLOOKUP(E3209,$W$2:$X$13,2,FALSE)</f>
        <v>OCT</v>
      </c>
      <c r="G3209">
        <f t="shared" si="501"/>
        <v>4</v>
      </c>
      <c r="H3209">
        <f>VLOOKUP($C3209,Sheet2!$A$2:$C$471,3,FALSE)</f>
        <v>2020</v>
      </c>
      <c r="I3209" t="str">
        <f t="shared" si="502"/>
        <v>MON</v>
      </c>
      <c r="J3209">
        <f t="shared" si="509"/>
        <v>2</v>
      </c>
      <c r="K3209">
        <f>IF(ISERROR(VLOOKUP(A3209,Sheet3!$B$2:$B$72,1,FALSE)),0,1)</f>
        <v>1</v>
      </c>
      <c r="L3209">
        <f t="shared" si="503"/>
        <v>0</v>
      </c>
      <c r="N3209">
        <f t="shared" si="504"/>
        <v>10</v>
      </c>
      <c r="O3209">
        <f t="shared" si="500"/>
        <v>4</v>
      </c>
      <c r="P3209">
        <f t="shared" si="505"/>
        <v>2020</v>
      </c>
      <c r="Q3209" t="str">
        <f t="shared" si="506"/>
        <v>OCT</v>
      </c>
    </row>
    <row r="3210" spans="1:17" x14ac:dyDescent="0.25">
      <c r="A3210" s="1">
        <f t="shared" si="507"/>
        <v>44117</v>
      </c>
      <c r="B3210" s="1">
        <f>A3210-J3210+1</f>
        <v>44115</v>
      </c>
      <c r="C3210" s="1">
        <f t="shared" si="508"/>
        <v>44121</v>
      </c>
      <c r="D3210">
        <f>VLOOKUP(C3210,Sheet2!$A$2:$C$471,2,FALSE)</f>
        <v>42</v>
      </c>
      <c r="E3210">
        <f>VLOOKUP($C3210,Sheet2!$A$2:$D$471,4,FALSE)</f>
        <v>10</v>
      </c>
      <c r="F3210" t="str">
        <f>VLOOKUP(E3210,$W$2:$X$13,2,FALSE)</f>
        <v>OCT</v>
      </c>
      <c r="G3210">
        <f t="shared" si="501"/>
        <v>4</v>
      </c>
      <c r="H3210">
        <f>VLOOKUP($C3210,Sheet2!$A$2:$C$471,3,FALSE)</f>
        <v>2020</v>
      </c>
      <c r="I3210" t="str">
        <f t="shared" si="502"/>
        <v>TUE</v>
      </c>
      <c r="J3210">
        <f t="shared" si="509"/>
        <v>3</v>
      </c>
      <c r="K3210">
        <f>IF(ISERROR(VLOOKUP(A3210,Sheet3!$B$2:$B$72,1,FALSE)),0,1)</f>
        <v>0</v>
      </c>
      <c r="L3210">
        <f t="shared" si="503"/>
        <v>0</v>
      </c>
      <c r="N3210">
        <f t="shared" si="504"/>
        <v>10</v>
      </c>
      <c r="O3210">
        <f t="shared" si="500"/>
        <v>4</v>
      </c>
      <c r="P3210">
        <f t="shared" si="505"/>
        <v>2020</v>
      </c>
      <c r="Q3210" t="str">
        <f t="shared" si="506"/>
        <v>OCT</v>
      </c>
    </row>
    <row r="3211" spans="1:17" x14ac:dyDescent="0.25">
      <c r="A3211" s="1">
        <f t="shared" si="507"/>
        <v>44118</v>
      </c>
      <c r="B3211" s="1">
        <f>A3211-J3211+1</f>
        <v>44115</v>
      </c>
      <c r="C3211" s="1">
        <f t="shared" si="508"/>
        <v>44121</v>
      </c>
      <c r="D3211">
        <f>VLOOKUP(C3211,Sheet2!$A$2:$C$471,2,FALSE)</f>
        <v>42</v>
      </c>
      <c r="E3211">
        <f>VLOOKUP($C3211,Sheet2!$A$2:$D$471,4,FALSE)</f>
        <v>10</v>
      </c>
      <c r="F3211" t="str">
        <f>VLOOKUP(E3211,$W$2:$X$13,2,FALSE)</f>
        <v>OCT</v>
      </c>
      <c r="G3211">
        <f t="shared" si="501"/>
        <v>4</v>
      </c>
      <c r="H3211">
        <f>VLOOKUP($C3211,Sheet2!$A$2:$C$471,3,FALSE)</f>
        <v>2020</v>
      </c>
      <c r="I3211" t="str">
        <f t="shared" si="502"/>
        <v>WED</v>
      </c>
      <c r="J3211">
        <f t="shared" si="509"/>
        <v>4</v>
      </c>
      <c r="K3211">
        <f>IF(ISERROR(VLOOKUP(A3211,Sheet3!$B$2:$B$72,1,FALSE)),0,1)</f>
        <v>0</v>
      </c>
      <c r="L3211">
        <f t="shared" si="503"/>
        <v>0</v>
      </c>
      <c r="N3211">
        <f t="shared" si="504"/>
        <v>10</v>
      </c>
      <c r="O3211">
        <f t="shared" si="500"/>
        <v>4</v>
      </c>
      <c r="P3211">
        <f t="shared" si="505"/>
        <v>2020</v>
      </c>
      <c r="Q3211" t="str">
        <f t="shared" si="506"/>
        <v>OCT</v>
      </c>
    </row>
    <row r="3212" spans="1:17" x14ac:dyDescent="0.25">
      <c r="A3212" s="1">
        <f t="shared" si="507"/>
        <v>44119</v>
      </c>
      <c r="B3212" s="1">
        <f>A3212-J3212+1</f>
        <v>44115</v>
      </c>
      <c r="C3212" s="1">
        <f t="shared" si="508"/>
        <v>44121</v>
      </c>
      <c r="D3212">
        <f>VLOOKUP(C3212,Sheet2!$A$2:$C$471,2,FALSE)</f>
        <v>42</v>
      </c>
      <c r="E3212">
        <f>VLOOKUP($C3212,Sheet2!$A$2:$D$471,4,FALSE)</f>
        <v>10</v>
      </c>
      <c r="F3212" t="str">
        <f>VLOOKUP(E3212,$W$2:$X$13,2,FALSE)</f>
        <v>OCT</v>
      </c>
      <c r="G3212">
        <f t="shared" si="501"/>
        <v>4</v>
      </c>
      <c r="H3212">
        <f>VLOOKUP($C3212,Sheet2!$A$2:$C$471,3,FALSE)</f>
        <v>2020</v>
      </c>
      <c r="I3212" t="str">
        <f t="shared" si="502"/>
        <v>THU</v>
      </c>
      <c r="J3212">
        <f t="shared" si="509"/>
        <v>5</v>
      </c>
      <c r="K3212">
        <f>IF(ISERROR(VLOOKUP(A3212,Sheet3!$B$2:$B$72,1,FALSE)),0,1)</f>
        <v>0</v>
      </c>
      <c r="L3212">
        <f t="shared" si="503"/>
        <v>0</v>
      </c>
      <c r="N3212">
        <f t="shared" si="504"/>
        <v>10</v>
      </c>
      <c r="O3212">
        <f t="shared" si="500"/>
        <v>4</v>
      </c>
      <c r="P3212">
        <f t="shared" si="505"/>
        <v>2020</v>
      </c>
      <c r="Q3212" t="str">
        <f t="shared" si="506"/>
        <v>OCT</v>
      </c>
    </row>
    <row r="3213" spans="1:17" x14ac:dyDescent="0.25">
      <c r="A3213" s="1">
        <f t="shared" si="507"/>
        <v>44120</v>
      </c>
      <c r="B3213" s="1">
        <f>A3213-J3213+1</f>
        <v>44115</v>
      </c>
      <c r="C3213" s="1">
        <f t="shared" si="508"/>
        <v>44121</v>
      </c>
      <c r="D3213">
        <f>VLOOKUP(C3213,Sheet2!$A$2:$C$471,2,FALSE)</f>
        <v>42</v>
      </c>
      <c r="E3213">
        <f>VLOOKUP($C3213,Sheet2!$A$2:$D$471,4,FALSE)</f>
        <v>10</v>
      </c>
      <c r="F3213" t="str">
        <f>VLOOKUP(E3213,$W$2:$X$13,2,FALSE)</f>
        <v>OCT</v>
      </c>
      <c r="G3213">
        <f t="shared" si="501"/>
        <v>4</v>
      </c>
      <c r="H3213">
        <f>VLOOKUP($C3213,Sheet2!$A$2:$C$471,3,FALSE)</f>
        <v>2020</v>
      </c>
      <c r="I3213" t="str">
        <f t="shared" si="502"/>
        <v>FRI</v>
      </c>
      <c r="J3213">
        <f t="shared" si="509"/>
        <v>6</v>
      </c>
      <c r="K3213">
        <f>IF(ISERROR(VLOOKUP(A3213,Sheet3!$B$2:$B$72,1,FALSE)),0,1)</f>
        <v>0</v>
      </c>
      <c r="L3213">
        <f t="shared" si="503"/>
        <v>0</v>
      </c>
      <c r="N3213">
        <f t="shared" si="504"/>
        <v>10</v>
      </c>
      <c r="O3213">
        <f t="shared" si="500"/>
        <v>4</v>
      </c>
      <c r="P3213">
        <f t="shared" si="505"/>
        <v>2020</v>
      </c>
      <c r="Q3213" t="str">
        <f t="shared" si="506"/>
        <v>OCT</v>
      </c>
    </row>
    <row r="3214" spans="1:17" x14ac:dyDescent="0.25">
      <c r="A3214" s="1">
        <f t="shared" si="507"/>
        <v>44121</v>
      </c>
      <c r="B3214" s="1">
        <f>A3214-J3214+1</f>
        <v>44115</v>
      </c>
      <c r="C3214" s="1">
        <f t="shared" si="508"/>
        <v>44121</v>
      </c>
      <c r="D3214">
        <f>VLOOKUP(C3214,Sheet2!$A$2:$C$471,2,FALSE)</f>
        <v>42</v>
      </c>
      <c r="E3214">
        <f>VLOOKUP($C3214,Sheet2!$A$2:$D$471,4,FALSE)</f>
        <v>10</v>
      </c>
      <c r="F3214" t="str">
        <f>VLOOKUP(E3214,$W$2:$X$13,2,FALSE)</f>
        <v>OCT</v>
      </c>
      <c r="G3214">
        <f t="shared" si="501"/>
        <v>4</v>
      </c>
      <c r="H3214">
        <f>VLOOKUP($C3214,Sheet2!$A$2:$C$471,3,FALSE)</f>
        <v>2020</v>
      </c>
      <c r="I3214" t="str">
        <f t="shared" si="502"/>
        <v>SAT</v>
      </c>
      <c r="J3214">
        <f t="shared" si="509"/>
        <v>7</v>
      </c>
      <c r="K3214">
        <f>IF(ISERROR(VLOOKUP(A3214,Sheet3!$B$2:$B$72,1,FALSE)),0,1)</f>
        <v>0</v>
      </c>
      <c r="L3214">
        <f t="shared" si="503"/>
        <v>1</v>
      </c>
      <c r="N3214">
        <f t="shared" si="504"/>
        <v>10</v>
      </c>
      <c r="O3214">
        <f t="shared" si="500"/>
        <v>4</v>
      </c>
      <c r="P3214">
        <f t="shared" si="505"/>
        <v>2020</v>
      </c>
      <c r="Q3214" t="str">
        <f t="shared" si="506"/>
        <v>OCT</v>
      </c>
    </row>
    <row r="3215" spans="1:17" x14ac:dyDescent="0.25">
      <c r="A3215" s="1">
        <f t="shared" si="507"/>
        <v>44122</v>
      </c>
      <c r="B3215" s="1">
        <f>A3215-J3215+1</f>
        <v>44122</v>
      </c>
      <c r="C3215" s="1">
        <f t="shared" si="508"/>
        <v>44128</v>
      </c>
      <c r="D3215">
        <f>VLOOKUP(C3215,Sheet2!$A$2:$C$471,2,FALSE)</f>
        <v>43</v>
      </c>
      <c r="E3215">
        <f>VLOOKUP($C3215,Sheet2!$A$2:$D$471,4,FALSE)</f>
        <v>10</v>
      </c>
      <c r="F3215" t="str">
        <f>VLOOKUP(E3215,$W$2:$X$13,2,FALSE)</f>
        <v>OCT</v>
      </c>
      <c r="G3215">
        <f t="shared" si="501"/>
        <v>4</v>
      </c>
      <c r="H3215">
        <f>VLOOKUP($C3215,Sheet2!$A$2:$C$471,3,FALSE)</f>
        <v>2020</v>
      </c>
      <c r="I3215" t="str">
        <f t="shared" si="502"/>
        <v>SUN</v>
      </c>
      <c r="J3215">
        <f t="shared" si="509"/>
        <v>1</v>
      </c>
      <c r="K3215">
        <f>IF(ISERROR(VLOOKUP(A3215,Sheet3!$B$2:$B$72,1,FALSE)),0,1)</f>
        <v>0</v>
      </c>
      <c r="L3215">
        <f t="shared" si="503"/>
        <v>1</v>
      </c>
      <c r="N3215">
        <f t="shared" si="504"/>
        <v>10</v>
      </c>
      <c r="O3215">
        <f t="shared" si="500"/>
        <v>4</v>
      </c>
      <c r="P3215">
        <f t="shared" si="505"/>
        <v>2020</v>
      </c>
      <c r="Q3215" t="str">
        <f t="shared" si="506"/>
        <v>OCT</v>
      </c>
    </row>
    <row r="3216" spans="1:17" x14ac:dyDescent="0.25">
      <c r="A3216" s="1">
        <f t="shared" si="507"/>
        <v>44123</v>
      </c>
      <c r="B3216" s="1">
        <f>A3216-J3216+1</f>
        <v>44122</v>
      </c>
      <c r="C3216" s="1">
        <f t="shared" si="508"/>
        <v>44128</v>
      </c>
      <c r="D3216">
        <f>VLOOKUP(C3216,Sheet2!$A$2:$C$471,2,FALSE)</f>
        <v>43</v>
      </c>
      <c r="E3216">
        <f>VLOOKUP($C3216,Sheet2!$A$2:$D$471,4,FALSE)</f>
        <v>10</v>
      </c>
      <c r="F3216" t="str">
        <f>VLOOKUP(E3216,$W$2:$X$13,2,FALSE)</f>
        <v>OCT</v>
      </c>
      <c r="G3216">
        <f t="shared" si="501"/>
        <v>4</v>
      </c>
      <c r="H3216">
        <f>VLOOKUP($C3216,Sheet2!$A$2:$C$471,3,FALSE)</f>
        <v>2020</v>
      </c>
      <c r="I3216" t="str">
        <f t="shared" si="502"/>
        <v>MON</v>
      </c>
      <c r="J3216">
        <f t="shared" si="509"/>
        <v>2</v>
      </c>
      <c r="K3216">
        <f>IF(ISERROR(VLOOKUP(A3216,Sheet3!$B$2:$B$72,1,FALSE)),0,1)</f>
        <v>0</v>
      </c>
      <c r="L3216">
        <f t="shared" si="503"/>
        <v>0</v>
      </c>
      <c r="N3216">
        <f t="shared" si="504"/>
        <v>10</v>
      </c>
      <c r="O3216">
        <f t="shared" si="500"/>
        <v>4</v>
      </c>
      <c r="P3216">
        <f t="shared" si="505"/>
        <v>2020</v>
      </c>
      <c r="Q3216" t="str">
        <f t="shared" si="506"/>
        <v>OCT</v>
      </c>
    </row>
    <row r="3217" spans="1:17" x14ac:dyDescent="0.25">
      <c r="A3217" s="1">
        <f t="shared" si="507"/>
        <v>44124</v>
      </c>
      <c r="B3217" s="1">
        <f>A3217-J3217+1</f>
        <v>44122</v>
      </c>
      <c r="C3217" s="1">
        <f t="shared" si="508"/>
        <v>44128</v>
      </c>
      <c r="D3217">
        <f>VLOOKUP(C3217,Sheet2!$A$2:$C$471,2,FALSE)</f>
        <v>43</v>
      </c>
      <c r="E3217">
        <f>VLOOKUP($C3217,Sheet2!$A$2:$D$471,4,FALSE)</f>
        <v>10</v>
      </c>
      <c r="F3217" t="str">
        <f>VLOOKUP(E3217,$W$2:$X$13,2,FALSE)</f>
        <v>OCT</v>
      </c>
      <c r="G3217">
        <f t="shared" si="501"/>
        <v>4</v>
      </c>
      <c r="H3217">
        <f>VLOOKUP($C3217,Sheet2!$A$2:$C$471,3,FALSE)</f>
        <v>2020</v>
      </c>
      <c r="I3217" t="str">
        <f t="shared" si="502"/>
        <v>TUE</v>
      </c>
      <c r="J3217">
        <f t="shared" si="509"/>
        <v>3</v>
      </c>
      <c r="K3217">
        <f>IF(ISERROR(VLOOKUP(A3217,Sheet3!$B$2:$B$72,1,FALSE)),0,1)</f>
        <v>0</v>
      </c>
      <c r="L3217">
        <f t="shared" si="503"/>
        <v>0</v>
      </c>
      <c r="N3217">
        <f t="shared" si="504"/>
        <v>10</v>
      </c>
      <c r="O3217">
        <f t="shared" si="500"/>
        <v>4</v>
      </c>
      <c r="P3217">
        <f t="shared" si="505"/>
        <v>2020</v>
      </c>
      <c r="Q3217" t="str">
        <f t="shared" si="506"/>
        <v>OCT</v>
      </c>
    </row>
    <row r="3218" spans="1:17" x14ac:dyDescent="0.25">
      <c r="A3218" s="1">
        <f t="shared" si="507"/>
        <v>44125</v>
      </c>
      <c r="B3218" s="1">
        <f>A3218-J3218+1</f>
        <v>44122</v>
      </c>
      <c r="C3218" s="1">
        <f t="shared" si="508"/>
        <v>44128</v>
      </c>
      <c r="D3218">
        <f>VLOOKUP(C3218,Sheet2!$A$2:$C$471,2,FALSE)</f>
        <v>43</v>
      </c>
      <c r="E3218">
        <f>VLOOKUP($C3218,Sheet2!$A$2:$D$471,4,FALSE)</f>
        <v>10</v>
      </c>
      <c r="F3218" t="str">
        <f>VLOOKUP(E3218,$W$2:$X$13,2,FALSE)</f>
        <v>OCT</v>
      </c>
      <c r="G3218">
        <f t="shared" si="501"/>
        <v>4</v>
      </c>
      <c r="H3218">
        <f>VLOOKUP($C3218,Sheet2!$A$2:$C$471,3,FALSE)</f>
        <v>2020</v>
      </c>
      <c r="I3218" t="str">
        <f t="shared" si="502"/>
        <v>WED</v>
      </c>
      <c r="J3218">
        <f t="shared" si="509"/>
        <v>4</v>
      </c>
      <c r="K3218">
        <f>IF(ISERROR(VLOOKUP(A3218,Sheet3!$B$2:$B$72,1,FALSE)),0,1)</f>
        <v>0</v>
      </c>
      <c r="L3218">
        <f t="shared" si="503"/>
        <v>0</v>
      </c>
      <c r="N3218">
        <f t="shared" si="504"/>
        <v>10</v>
      </c>
      <c r="O3218">
        <f t="shared" si="500"/>
        <v>4</v>
      </c>
      <c r="P3218">
        <f t="shared" si="505"/>
        <v>2020</v>
      </c>
      <c r="Q3218" t="str">
        <f t="shared" si="506"/>
        <v>OCT</v>
      </c>
    </row>
    <row r="3219" spans="1:17" x14ac:dyDescent="0.25">
      <c r="A3219" s="1">
        <f t="shared" si="507"/>
        <v>44126</v>
      </c>
      <c r="B3219" s="1">
        <f>A3219-J3219+1</f>
        <v>44122</v>
      </c>
      <c r="C3219" s="1">
        <f t="shared" si="508"/>
        <v>44128</v>
      </c>
      <c r="D3219">
        <f>VLOOKUP(C3219,Sheet2!$A$2:$C$471,2,FALSE)</f>
        <v>43</v>
      </c>
      <c r="E3219">
        <f>VLOOKUP($C3219,Sheet2!$A$2:$D$471,4,FALSE)</f>
        <v>10</v>
      </c>
      <c r="F3219" t="str">
        <f>VLOOKUP(E3219,$W$2:$X$13,2,FALSE)</f>
        <v>OCT</v>
      </c>
      <c r="G3219">
        <f t="shared" si="501"/>
        <v>4</v>
      </c>
      <c r="H3219">
        <f>VLOOKUP($C3219,Sheet2!$A$2:$C$471,3,FALSE)</f>
        <v>2020</v>
      </c>
      <c r="I3219" t="str">
        <f t="shared" si="502"/>
        <v>THU</v>
      </c>
      <c r="J3219">
        <f t="shared" si="509"/>
        <v>5</v>
      </c>
      <c r="K3219">
        <f>IF(ISERROR(VLOOKUP(A3219,Sheet3!$B$2:$B$72,1,FALSE)),0,1)</f>
        <v>0</v>
      </c>
      <c r="L3219">
        <f t="shared" si="503"/>
        <v>0</v>
      </c>
      <c r="N3219">
        <f t="shared" si="504"/>
        <v>10</v>
      </c>
      <c r="O3219">
        <f t="shared" si="500"/>
        <v>4</v>
      </c>
      <c r="P3219">
        <f t="shared" si="505"/>
        <v>2020</v>
      </c>
      <c r="Q3219" t="str">
        <f t="shared" si="506"/>
        <v>OCT</v>
      </c>
    </row>
    <row r="3220" spans="1:17" x14ac:dyDescent="0.25">
      <c r="A3220" s="1">
        <f t="shared" si="507"/>
        <v>44127</v>
      </c>
      <c r="B3220" s="1">
        <f>A3220-J3220+1</f>
        <v>44122</v>
      </c>
      <c r="C3220" s="1">
        <f t="shared" si="508"/>
        <v>44128</v>
      </c>
      <c r="D3220">
        <f>VLOOKUP(C3220,Sheet2!$A$2:$C$471,2,FALSE)</f>
        <v>43</v>
      </c>
      <c r="E3220">
        <f>VLOOKUP($C3220,Sheet2!$A$2:$D$471,4,FALSE)</f>
        <v>10</v>
      </c>
      <c r="F3220" t="str">
        <f>VLOOKUP(E3220,$W$2:$X$13,2,FALSE)</f>
        <v>OCT</v>
      </c>
      <c r="G3220">
        <f t="shared" si="501"/>
        <v>4</v>
      </c>
      <c r="H3220">
        <f>VLOOKUP($C3220,Sheet2!$A$2:$C$471,3,FALSE)</f>
        <v>2020</v>
      </c>
      <c r="I3220" t="str">
        <f t="shared" si="502"/>
        <v>FRI</v>
      </c>
      <c r="J3220">
        <f t="shared" si="509"/>
        <v>6</v>
      </c>
      <c r="K3220">
        <f>IF(ISERROR(VLOOKUP(A3220,Sheet3!$B$2:$B$72,1,FALSE)),0,1)</f>
        <v>0</v>
      </c>
      <c r="L3220">
        <f t="shared" si="503"/>
        <v>0</v>
      </c>
      <c r="N3220">
        <f t="shared" si="504"/>
        <v>10</v>
      </c>
      <c r="O3220">
        <f t="shared" si="500"/>
        <v>4</v>
      </c>
      <c r="P3220">
        <f t="shared" si="505"/>
        <v>2020</v>
      </c>
      <c r="Q3220" t="str">
        <f t="shared" si="506"/>
        <v>OCT</v>
      </c>
    </row>
    <row r="3221" spans="1:17" x14ac:dyDescent="0.25">
      <c r="A3221" s="1">
        <f t="shared" si="507"/>
        <v>44128</v>
      </c>
      <c r="B3221" s="1">
        <f>A3221-J3221+1</f>
        <v>44122</v>
      </c>
      <c r="C3221" s="1">
        <f t="shared" si="508"/>
        <v>44128</v>
      </c>
      <c r="D3221">
        <f>VLOOKUP(C3221,Sheet2!$A$2:$C$471,2,FALSE)</f>
        <v>43</v>
      </c>
      <c r="E3221">
        <f>VLOOKUP($C3221,Sheet2!$A$2:$D$471,4,FALSE)</f>
        <v>10</v>
      </c>
      <c r="F3221" t="str">
        <f>VLOOKUP(E3221,$W$2:$X$13,2,FALSE)</f>
        <v>OCT</v>
      </c>
      <c r="G3221">
        <f t="shared" si="501"/>
        <v>4</v>
      </c>
      <c r="H3221">
        <f>VLOOKUP($C3221,Sheet2!$A$2:$C$471,3,FALSE)</f>
        <v>2020</v>
      </c>
      <c r="I3221" t="str">
        <f t="shared" si="502"/>
        <v>SAT</v>
      </c>
      <c r="J3221">
        <f t="shared" si="509"/>
        <v>7</v>
      </c>
      <c r="K3221">
        <f>IF(ISERROR(VLOOKUP(A3221,Sheet3!$B$2:$B$72,1,FALSE)),0,1)</f>
        <v>0</v>
      </c>
      <c r="L3221">
        <f t="shared" si="503"/>
        <v>1</v>
      </c>
      <c r="N3221">
        <f t="shared" si="504"/>
        <v>10</v>
      </c>
      <c r="O3221">
        <f t="shared" si="500"/>
        <v>4</v>
      </c>
      <c r="P3221">
        <f t="shared" si="505"/>
        <v>2020</v>
      </c>
      <c r="Q3221" t="str">
        <f t="shared" si="506"/>
        <v>OCT</v>
      </c>
    </row>
    <row r="3222" spans="1:17" x14ac:dyDescent="0.25">
      <c r="A3222" s="1">
        <f t="shared" si="507"/>
        <v>44129</v>
      </c>
      <c r="B3222" s="1">
        <f>A3222-J3222+1</f>
        <v>44129</v>
      </c>
      <c r="C3222" s="1">
        <f t="shared" si="508"/>
        <v>44135</v>
      </c>
      <c r="D3222">
        <f>VLOOKUP(C3222,Sheet2!$A$2:$C$471,2,FALSE)</f>
        <v>44</v>
      </c>
      <c r="E3222">
        <f>VLOOKUP($C3222,Sheet2!$A$2:$D$471,4,FALSE)</f>
        <v>11</v>
      </c>
      <c r="F3222" t="str">
        <f>VLOOKUP(E3222,$W$2:$X$13,2,FALSE)</f>
        <v>NOV</v>
      </c>
      <c r="G3222">
        <f t="shared" si="501"/>
        <v>4</v>
      </c>
      <c r="H3222">
        <f>VLOOKUP($C3222,Sheet2!$A$2:$C$471,3,FALSE)</f>
        <v>2020</v>
      </c>
      <c r="I3222" t="str">
        <f t="shared" si="502"/>
        <v>SUN</v>
      </c>
      <c r="J3222">
        <f t="shared" si="509"/>
        <v>1</v>
      </c>
      <c r="K3222">
        <f>IF(ISERROR(VLOOKUP(A3222,Sheet3!$B$2:$B$72,1,FALSE)),0,1)</f>
        <v>0</v>
      </c>
      <c r="L3222">
        <f t="shared" si="503"/>
        <v>1</v>
      </c>
      <c r="N3222">
        <f t="shared" si="504"/>
        <v>10</v>
      </c>
      <c r="O3222">
        <f t="shared" si="500"/>
        <v>4</v>
      </c>
      <c r="P3222">
        <f t="shared" si="505"/>
        <v>2020</v>
      </c>
      <c r="Q3222" t="str">
        <f t="shared" si="506"/>
        <v>OCT</v>
      </c>
    </row>
    <row r="3223" spans="1:17" x14ac:dyDescent="0.25">
      <c r="A3223" s="1">
        <f t="shared" si="507"/>
        <v>44130</v>
      </c>
      <c r="B3223" s="1">
        <f>A3223-J3223+1</f>
        <v>44129</v>
      </c>
      <c r="C3223" s="1">
        <f t="shared" si="508"/>
        <v>44135</v>
      </c>
      <c r="D3223">
        <f>VLOOKUP(C3223,Sheet2!$A$2:$C$471,2,FALSE)</f>
        <v>44</v>
      </c>
      <c r="E3223">
        <f>VLOOKUP($C3223,Sheet2!$A$2:$D$471,4,FALSE)</f>
        <v>11</v>
      </c>
      <c r="F3223" t="str">
        <f>VLOOKUP(E3223,$W$2:$X$13,2,FALSE)</f>
        <v>NOV</v>
      </c>
      <c r="G3223">
        <f t="shared" si="501"/>
        <v>4</v>
      </c>
      <c r="H3223">
        <f>VLOOKUP($C3223,Sheet2!$A$2:$C$471,3,FALSE)</f>
        <v>2020</v>
      </c>
      <c r="I3223" t="str">
        <f t="shared" si="502"/>
        <v>MON</v>
      </c>
      <c r="J3223">
        <f t="shared" si="509"/>
        <v>2</v>
      </c>
      <c r="K3223">
        <f>IF(ISERROR(VLOOKUP(A3223,Sheet3!$B$2:$B$72,1,FALSE)),0,1)</f>
        <v>0</v>
      </c>
      <c r="L3223">
        <f t="shared" si="503"/>
        <v>0</v>
      </c>
      <c r="N3223">
        <f t="shared" si="504"/>
        <v>10</v>
      </c>
      <c r="O3223">
        <f t="shared" si="500"/>
        <v>4</v>
      </c>
      <c r="P3223">
        <f t="shared" si="505"/>
        <v>2020</v>
      </c>
      <c r="Q3223" t="str">
        <f t="shared" si="506"/>
        <v>OCT</v>
      </c>
    </row>
    <row r="3224" spans="1:17" x14ac:dyDescent="0.25">
      <c r="A3224" s="1">
        <f t="shared" si="507"/>
        <v>44131</v>
      </c>
      <c r="B3224" s="1">
        <f>A3224-J3224+1</f>
        <v>44129</v>
      </c>
      <c r="C3224" s="1">
        <f t="shared" si="508"/>
        <v>44135</v>
      </c>
      <c r="D3224">
        <f>VLOOKUP(C3224,Sheet2!$A$2:$C$471,2,FALSE)</f>
        <v>44</v>
      </c>
      <c r="E3224">
        <f>VLOOKUP($C3224,Sheet2!$A$2:$D$471,4,FALSE)</f>
        <v>11</v>
      </c>
      <c r="F3224" t="str">
        <f>VLOOKUP(E3224,$W$2:$X$13,2,FALSE)</f>
        <v>NOV</v>
      </c>
      <c r="G3224">
        <f t="shared" si="501"/>
        <v>4</v>
      </c>
      <c r="H3224">
        <f>VLOOKUP($C3224,Sheet2!$A$2:$C$471,3,FALSE)</f>
        <v>2020</v>
      </c>
      <c r="I3224" t="str">
        <f t="shared" si="502"/>
        <v>TUE</v>
      </c>
      <c r="J3224">
        <f t="shared" si="509"/>
        <v>3</v>
      </c>
      <c r="K3224">
        <f>IF(ISERROR(VLOOKUP(A3224,Sheet3!$B$2:$B$72,1,FALSE)),0,1)</f>
        <v>0</v>
      </c>
      <c r="L3224">
        <f t="shared" si="503"/>
        <v>0</v>
      </c>
      <c r="N3224">
        <f t="shared" si="504"/>
        <v>10</v>
      </c>
      <c r="O3224">
        <f t="shared" si="500"/>
        <v>4</v>
      </c>
      <c r="P3224">
        <f t="shared" si="505"/>
        <v>2020</v>
      </c>
      <c r="Q3224" t="str">
        <f t="shared" si="506"/>
        <v>OCT</v>
      </c>
    </row>
    <row r="3225" spans="1:17" x14ac:dyDescent="0.25">
      <c r="A3225" s="1">
        <f t="shared" si="507"/>
        <v>44132</v>
      </c>
      <c r="B3225" s="1">
        <f>A3225-J3225+1</f>
        <v>44129</v>
      </c>
      <c r="C3225" s="1">
        <f t="shared" si="508"/>
        <v>44135</v>
      </c>
      <c r="D3225">
        <f>VLOOKUP(C3225,Sheet2!$A$2:$C$471,2,FALSE)</f>
        <v>44</v>
      </c>
      <c r="E3225">
        <f>VLOOKUP($C3225,Sheet2!$A$2:$D$471,4,FALSE)</f>
        <v>11</v>
      </c>
      <c r="F3225" t="str">
        <f>VLOOKUP(E3225,$W$2:$X$13,2,FALSE)</f>
        <v>NOV</v>
      </c>
      <c r="G3225">
        <f t="shared" si="501"/>
        <v>4</v>
      </c>
      <c r="H3225">
        <f>VLOOKUP($C3225,Sheet2!$A$2:$C$471,3,FALSE)</f>
        <v>2020</v>
      </c>
      <c r="I3225" t="str">
        <f t="shared" si="502"/>
        <v>WED</v>
      </c>
      <c r="J3225">
        <f t="shared" si="509"/>
        <v>4</v>
      </c>
      <c r="K3225">
        <f>IF(ISERROR(VLOOKUP(A3225,Sheet3!$B$2:$B$72,1,FALSE)),0,1)</f>
        <v>0</v>
      </c>
      <c r="L3225">
        <f t="shared" si="503"/>
        <v>0</v>
      </c>
      <c r="N3225">
        <f t="shared" si="504"/>
        <v>10</v>
      </c>
      <c r="O3225">
        <f t="shared" si="500"/>
        <v>4</v>
      </c>
      <c r="P3225">
        <f t="shared" si="505"/>
        <v>2020</v>
      </c>
      <c r="Q3225" t="str">
        <f t="shared" si="506"/>
        <v>OCT</v>
      </c>
    </row>
    <row r="3226" spans="1:17" x14ac:dyDescent="0.25">
      <c r="A3226" s="1">
        <f t="shared" si="507"/>
        <v>44133</v>
      </c>
      <c r="B3226" s="1">
        <f>A3226-J3226+1</f>
        <v>44129</v>
      </c>
      <c r="C3226" s="1">
        <f t="shared" si="508"/>
        <v>44135</v>
      </c>
      <c r="D3226">
        <f>VLOOKUP(C3226,Sheet2!$A$2:$C$471,2,FALSE)</f>
        <v>44</v>
      </c>
      <c r="E3226">
        <f>VLOOKUP($C3226,Sheet2!$A$2:$D$471,4,FALSE)</f>
        <v>11</v>
      </c>
      <c r="F3226" t="str">
        <f>VLOOKUP(E3226,$W$2:$X$13,2,FALSE)</f>
        <v>NOV</v>
      </c>
      <c r="G3226">
        <f t="shared" si="501"/>
        <v>4</v>
      </c>
      <c r="H3226">
        <f>VLOOKUP($C3226,Sheet2!$A$2:$C$471,3,FALSE)</f>
        <v>2020</v>
      </c>
      <c r="I3226" t="str">
        <f t="shared" si="502"/>
        <v>THU</v>
      </c>
      <c r="J3226">
        <f t="shared" si="509"/>
        <v>5</v>
      </c>
      <c r="K3226">
        <f>IF(ISERROR(VLOOKUP(A3226,Sheet3!$B$2:$B$72,1,FALSE)),0,1)</f>
        <v>0</v>
      </c>
      <c r="L3226">
        <f t="shared" si="503"/>
        <v>0</v>
      </c>
      <c r="N3226">
        <f t="shared" si="504"/>
        <v>10</v>
      </c>
      <c r="O3226">
        <f t="shared" si="500"/>
        <v>4</v>
      </c>
      <c r="P3226">
        <f t="shared" si="505"/>
        <v>2020</v>
      </c>
      <c r="Q3226" t="str">
        <f t="shared" si="506"/>
        <v>OCT</v>
      </c>
    </row>
    <row r="3227" spans="1:17" x14ac:dyDescent="0.25">
      <c r="A3227" s="1">
        <f t="shared" si="507"/>
        <v>44134</v>
      </c>
      <c r="B3227" s="1">
        <f>A3227-J3227+1</f>
        <v>44129</v>
      </c>
      <c r="C3227" s="1">
        <f t="shared" si="508"/>
        <v>44135</v>
      </c>
      <c r="D3227">
        <f>VLOOKUP(C3227,Sheet2!$A$2:$C$471,2,FALSE)</f>
        <v>44</v>
      </c>
      <c r="E3227">
        <f>VLOOKUP($C3227,Sheet2!$A$2:$D$471,4,FALSE)</f>
        <v>11</v>
      </c>
      <c r="F3227" t="str">
        <f>VLOOKUP(E3227,$W$2:$X$13,2,FALSE)</f>
        <v>NOV</v>
      </c>
      <c r="G3227">
        <f t="shared" si="501"/>
        <v>4</v>
      </c>
      <c r="H3227">
        <f>VLOOKUP($C3227,Sheet2!$A$2:$C$471,3,FALSE)</f>
        <v>2020</v>
      </c>
      <c r="I3227" t="str">
        <f t="shared" si="502"/>
        <v>FRI</v>
      </c>
      <c r="J3227">
        <f t="shared" si="509"/>
        <v>6</v>
      </c>
      <c r="K3227">
        <f>IF(ISERROR(VLOOKUP(A3227,Sheet3!$B$2:$B$72,1,FALSE)),0,1)</f>
        <v>0</v>
      </c>
      <c r="L3227">
        <f t="shared" si="503"/>
        <v>0</v>
      </c>
      <c r="N3227">
        <f t="shared" si="504"/>
        <v>10</v>
      </c>
      <c r="O3227">
        <f t="shared" si="500"/>
        <v>4</v>
      </c>
      <c r="P3227">
        <f t="shared" si="505"/>
        <v>2020</v>
      </c>
      <c r="Q3227" t="str">
        <f t="shared" si="506"/>
        <v>OCT</v>
      </c>
    </row>
    <row r="3228" spans="1:17" x14ac:dyDescent="0.25">
      <c r="A3228" s="1">
        <f t="shared" si="507"/>
        <v>44135</v>
      </c>
      <c r="B3228" s="1">
        <f>A3228-J3228+1</f>
        <v>44129</v>
      </c>
      <c r="C3228" s="1">
        <f t="shared" si="508"/>
        <v>44135</v>
      </c>
      <c r="D3228">
        <f>VLOOKUP(C3228,Sheet2!$A$2:$C$471,2,FALSE)</f>
        <v>44</v>
      </c>
      <c r="E3228">
        <f>VLOOKUP($C3228,Sheet2!$A$2:$D$471,4,FALSE)</f>
        <v>11</v>
      </c>
      <c r="F3228" t="str">
        <f>VLOOKUP(E3228,$W$2:$X$13,2,FALSE)</f>
        <v>NOV</v>
      </c>
      <c r="G3228">
        <f t="shared" si="501"/>
        <v>4</v>
      </c>
      <c r="H3228">
        <f>VLOOKUP($C3228,Sheet2!$A$2:$C$471,3,FALSE)</f>
        <v>2020</v>
      </c>
      <c r="I3228" t="str">
        <f t="shared" si="502"/>
        <v>SAT</v>
      </c>
      <c r="J3228">
        <f t="shared" si="509"/>
        <v>7</v>
      </c>
      <c r="K3228">
        <f>IF(ISERROR(VLOOKUP(A3228,Sheet3!$B$2:$B$72,1,FALSE)),0,1)</f>
        <v>0</v>
      </c>
      <c r="L3228">
        <f t="shared" si="503"/>
        <v>1</v>
      </c>
      <c r="N3228">
        <f t="shared" si="504"/>
        <v>10</v>
      </c>
      <c r="O3228">
        <f t="shared" si="500"/>
        <v>4</v>
      </c>
      <c r="P3228">
        <f t="shared" si="505"/>
        <v>2020</v>
      </c>
      <c r="Q3228" t="str">
        <f t="shared" si="506"/>
        <v>OCT</v>
      </c>
    </row>
    <row r="3229" spans="1:17" x14ac:dyDescent="0.25">
      <c r="A3229" s="1">
        <f t="shared" si="507"/>
        <v>44136</v>
      </c>
      <c r="B3229" s="1">
        <f>A3229-J3229+1</f>
        <v>44136</v>
      </c>
      <c r="C3229" s="1">
        <f t="shared" si="508"/>
        <v>44142</v>
      </c>
      <c r="D3229">
        <f>VLOOKUP(C3229,Sheet2!$A$2:$C$471,2,FALSE)</f>
        <v>45</v>
      </c>
      <c r="E3229">
        <f>VLOOKUP($C3229,Sheet2!$A$2:$D$471,4,FALSE)</f>
        <v>11</v>
      </c>
      <c r="F3229" t="str">
        <f>VLOOKUP(E3229,$W$2:$X$13,2,FALSE)</f>
        <v>NOV</v>
      </c>
      <c r="G3229">
        <f t="shared" si="501"/>
        <v>4</v>
      </c>
      <c r="H3229">
        <f>VLOOKUP($C3229,Sheet2!$A$2:$C$471,3,FALSE)</f>
        <v>2020</v>
      </c>
      <c r="I3229" t="str">
        <f t="shared" si="502"/>
        <v>SUN</v>
      </c>
      <c r="J3229">
        <f t="shared" si="509"/>
        <v>1</v>
      </c>
      <c r="K3229">
        <f>IF(ISERROR(VLOOKUP(A3229,Sheet3!$B$2:$B$72,1,FALSE)),0,1)</f>
        <v>0</v>
      </c>
      <c r="L3229">
        <f t="shared" si="503"/>
        <v>1</v>
      </c>
      <c r="N3229">
        <f t="shared" si="504"/>
        <v>11</v>
      </c>
      <c r="O3229">
        <f t="shared" si="500"/>
        <v>4</v>
      </c>
      <c r="P3229">
        <f t="shared" si="505"/>
        <v>2020</v>
      </c>
      <c r="Q3229" t="str">
        <f t="shared" si="506"/>
        <v>NOV</v>
      </c>
    </row>
    <row r="3230" spans="1:17" x14ac:dyDescent="0.25">
      <c r="A3230" s="1">
        <f t="shared" si="507"/>
        <v>44137</v>
      </c>
      <c r="B3230" s="1">
        <f>A3230-J3230+1</f>
        <v>44136</v>
      </c>
      <c r="C3230" s="1">
        <f t="shared" si="508"/>
        <v>44142</v>
      </c>
      <c r="D3230">
        <f>VLOOKUP(C3230,Sheet2!$A$2:$C$471,2,FALSE)</f>
        <v>45</v>
      </c>
      <c r="E3230">
        <f>VLOOKUP($C3230,Sheet2!$A$2:$D$471,4,FALSE)</f>
        <v>11</v>
      </c>
      <c r="F3230" t="str">
        <f>VLOOKUP(E3230,$W$2:$X$13,2,FALSE)</f>
        <v>NOV</v>
      </c>
      <c r="G3230">
        <f t="shared" si="501"/>
        <v>4</v>
      </c>
      <c r="H3230">
        <f>VLOOKUP($C3230,Sheet2!$A$2:$C$471,3,FALSE)</f>
        <v>2020</v>
      </c>
      <c r="I3230" t="str">
        <f t="shared" si="502"/>
        <v>MON</v>
      </c>
      <c r="J3230">
        <f t="shared" si="509"/>
        <v>2</v>
      </c>
      <c r="K3230">
        <f>IF(ISERROR(VLOOKUP(A3230,Sheet3!$B$2:$B$72,1,FALSE)),0,1)</f>
        <v>0</v>
      </c>
      <c r="L3230">
        <f t="shared" si="503"/>
        <v>0</v>
      </c>
      <c r="N3230">
        <f t="shared" si="504"/>
        <v>11</v>
      </c>
      <c r="O3230">
        <f t="shared" si="500"/>
        <v>4</v>
      </c>
      <c r="P3230">
        <f t="shared" si="505"/>
        <v>2020</v>
      </c>
      <c r="Q3230" t="str">
        <f t="shared" si="506"/>
        <v>NOV</v>
      </c>
    </row>
    <row r="3231" spans="1:17" x14ac:dyDescent="0.25">
      <c r="A3231" s="1">
        <f t="shared" si="507"/>
        <v>44138</v>
      </c>
      <c r="B3231" s="1">
        <f>A3231-J3231+1</f>
        <v>44136</v>
      </c>
      <c r="C3231" s="1">
        <f t="shared" si="508"/>
        <v>44142</v>
      </c>
      <c r="D3231">
        <f>VLOOKUP(C3231,Sheet2!$A$2:$C$471,2,FALSE)</f>
        <v>45</v>
      </c>
      <c r="E3231">
        <f>VLOOKUP($C3231,Sheet2!$A$2:$D$471,4,FALSE)</f>
        <v>11</v>
      </c>
      <c r="F3231" t="str">
        <f>VLOOKUP(E3231,$W$2:$X$13,2,FALSE)</f>
        <v>NOV</v>
      </c>
      <c r="G3231">
        <f t="shared" si="501"/>
        <v>4</v>
      </c>
      <c r="H3231">
        <f>VLOOKUP($C3231,Sheet2!$A$2:$C$471,3,FALSE)</f>
        <v>2020</v>
      </c>
      <c r="I3231" t="str">
        <f t="shared" si="502"/>
        <v>TUE</v>
      </c>
      <c r="J3231">
        <f t="shared" si="509"/>
        <v>3</v>
      </c>
      <c r="K3231">
        <f>IF(ISERROR(VLOOKUP(A3231,Sheet3!$B$2:$B$72,1,FALSE)),0,1)</f>
        <v>0</v>
      </c>
      <c r="L3231">
        <f t="shared" si="503"/>
        <v>0</v>
      </c>
      <c r="N3231">
        <f t="shared" si="504"/>
        <v>11</v>
      </c>
      <c r="O3231">
        <f t="shared" si="500"/>
        <v>4</v>
      </c>
      <c r="P3231">
        <f t="shared" si="505"/>
        <v>2020</v>
      </c>
      <c r="Q3231" t="str">
        <f t="shared" si="506"/>
        <v>NOV</v>
      </c>
    </row>
    <row r="3232" spans="1:17" x14ac:dyDescent="0.25">
      <c r="A3232" s="1">
        <f t="shared" si="507"/>
        <v>44139</v>
      </c>
      <c r="B3232" s="1">
        <f>A3232-J3232+1</f>
        <v>44136</v>
      </c>
      <c r="C3232" s="1">
        <f t="shared" si="508"/>
        <v>44142</v>
      </c>
      <c r="D3232">
        <f>VLOOKUP(C3232,Sheet2!$A$2:$C$471,2,FALSE)</f>
        <v>45</v>
      </c>
      <c r="E3232">
        <f>VLOOKUP($C3232,Sheet2!$A$2:$D$471,4,FALSE)</f>
        <v>11</v>
      </c>
      <c r="F3232" t="str">
        <f>VLOOKUP(E3232,$W$2:$X$13,2,FALSE)</f>
        <v>NOV</v>
      </c>
      <c r="G3232">
        <f t="shared" si="501"/>
        <v>4</v>
      </c>
      <c r="H3232">
        <f>VLOOKUP($C3232,Sheet2!$A$2:$C$471,3,FALSE)</f>
        <v>2020</v>
      </c>
      <c r="I3232" t="str">
        <f t="shared" si="502"/>
        <v>WED</v>
      </c>
      <c r="J3232">
        <f t="shared" si="509"/>
        <v>4</v>
      </c>
      <c r="K3232">
        <f>IF(ISERROR(VLOOKUP(A3232,Sheet3!$B$2:$B$72,1,FALSE)),0,1)</f>
        <v>0</v>
      </c>
      <c r="L3232">
        <f t="shared" si="503"/>
        <v>0</v>
      </c>
      <c r="N3232">
        <f t="shared" si="504"/>
        <v>11</v>
      </c>
      <c r="O3232">
        <f t="shared" si="500"/>
        <v>4</v>
      </c>
      <c r="P3232">
        <f t="shared" si="505"/>
        <v>2020</v>
      </c>
      <c r="Q3232" t="str">
        <f t="shared" si="506"/>
        <v>NOV</v>
      </c>
    </row>
    <row r="3233" spans="1:17" x14ac:dyDescent="0.25">
      <c r="A3233" s="1">
        <f t="shared" si="507"/>
        <v>44140</v>
      </c>
      <c r="B3233" s="1">
        <f>A3233-J3233+1</f>
        <v>44136</v>
      </c>
      <c r="C3233" s="1">
        <f t="shared" si="508"/>
        <v>44142</v>
      </c>
      <c r="D3233">
        <f>VLOOKUP(C3233,Sheet2!$A$2:$C$471,2,FALSE)</f>
        <v>45</v>
      </c>
      <c r="E3233">
        <f>VLOOKUP($C3233,Sheet2!$A$2:$D$471,4,FALSE)</f>
        <v>11</v>
      </c>
      <c r="F3233" t="str">
        <f>VLOOKUP(E3233,$W$2:$X$13,2,FALSE)</f>
        <v>NOV</v>
      </c>
      <c r="G3233">
        <f t="shared" si="501"/>
        <v>4</v>
      </c>
      <c r="H3233">
        <f>VLOOKUP($C3233,Sheet2!$A$2:$C$471,3,FALSE)</f>
        <v>2020</v>
      </c>
      <c r="I3233" t="str">
        <f t="shared" si="502"/>
        <v>THU</v>
      </c>
      <c r="J3233">
        <f t="shared" si="509"/>
        <v>5</v>
      </c>
      <c r="K3233">
        <f>IF(ISERROR(VLOOKUP(A3233,Sheet3!$B$2:$B$72,1,FALSE)),0,1)</f>
        <v>0</v>
      </c>
      <c r="L3233">
        <f t="shared" si="503"/>
        <v>0</v>
      </c>
      <c r="N3233">
        <f t="shared" si="504"/>
        <v>11</v>
      </c>
      <c r="O3233">
        <f t="shared" si="500"/>
        <v>4</v>
      </c>
      <c r="P3233">
        <f t="shared" si="505"/>
        <v>2020</v>
      </c>
      <c r="Q3233" t="str">
        <f t="shared" si="506"/>
        <v>NOV</v>
      </c>
    </row>
    <row r="3234" spans="1:17" x14ac:dyDescent="0.25">
      <c r="A3234" s="1">
        <f t="shared" si="507"/>
        <v>44141</v>
      </c>
      <c r="B3234" s="1">
        <f>A3234-J3234+1</f>
        <v>44136</v>
      </c>
      <c r="C3234" s="1">
        <f t="shared" si="508"/>
        <v>44142</v>
      </c>
      <c r="D3234">
        <f>VLOOKUP(C3234,Sheet2!$A$2:$C$471,2,FALSE)</f>
        <v>45</v>
      </c>
      <c r="E3234">
        <f>VLOOKUP($C3234,Sheet2!$A$2:$D$471,4,FALSE)</f>
        <v>11</v>
      </c>
      <c r="F3234" t="str">
        <f>VLOOKUP(E3234,$W$2:$X$13,2,FALSE)</f>
        <v>NOV</v>
      </c>
      <c r="G3234">
        <f t="shared" si="501"/>
        <v>4</v>
      </c>
      <c r="H3234">
        <f>VLOOKUP($C3234,Sheet2!$A$2:$C$471,3,FALSE)</f>
        <v>2020</v>
      </c>
      <c r="I3234" t="str">
        <f t="shared" si="502"/>
        <v>FRI</v>
      </c>
      <c r="J3234">
        <f t="shared" si="509"/>
        <v>6</v>
      </c>
      <c r="K3234">
        <f>IF(ISERROR(VLOOKUP(A3234,Sheet3!$B$2:$B$72,1,FALSE)),0,1)</f>
        <v>0</v>
      </c>
      <c r="L3234">
        <f t="shared" si="503"/>
        <v>0</v>
      </c>
      <c r="N3234">
        <f t="shared" si="504"/>
        <v>11</v>
      </c>
      <c r="O3234">
        <f t="shared" si="500"/>
        <v>4</v>
      </c>
      <c r="P3234">
        <f t="shared" si="505"/>
        <v>2020</v>
      </c>
      <c r="Q3234" t="str">
        <f t="shared" si="506"/>
        <v>NOV</v>
      </c>
    </row>
    <row r="3235" spans="1:17" x14ac:dyDescent="0.25">
      <c r="A3235" s="1">
        <f t="shared" si="507"/>
        <v>44142</v>
      </c>
      <c r="B3235" s="1">
        <f>A3235-J3235+1</f>
        <v>44136</v>
      </c>
      <c r="C3235" s="1">
        <f t="shared" si="508"/>
        <v>44142</v>
      </c>
      <c r="D3235">
        <f>VLOOKUP(C3235,Sheet2!$A$2:$C$471,2,FALSE)</f>
        <v>45</v>
      </c>
      <c r="E3235">
        <f>VLOOKUP($C3235,Sheet2!$A$2:$D$471,4,FALSE)</f>
        <v>11</v>
      </c>
      <c r="F3235" t="str">
        <f>VLOOKUP(E3235,$W$2:$X$13,2,FALSE)</f>
        <v>NOV</v>
      </c>
      <c r="G3235">
        <f t="shared" si="501"/>
        <v>4</v>
      </c>
      <c r="H3235">
        <f>VLOOKUP($C3235,Sheet2!$A$2:$C$471,3,FALSE)</f>
        <v>2020</v>
      </c>
      <c r="I3235" t="str">
        <f t="shared" si="502"/>
        <v>SAT</v>
      </c>
      <c r="J3235">
        <f t="shared" si="509"/>
        <v>7</v>
      </c>
      <c r="K3235">
        <f>IF(ISERROR(VLOOKUP(A3235,Sheet3!$B$2:$B$72,1,FALSE)),0,1)</f>
        <v>0</v>
      </c>
      <c r="L3235">
        <f t="shared" si="503"/>
        <v>1</v>
      </c>
      <c r="N3235">
        <f t="shared" si="504"/>
        <v>11</v>
      </c>
      <c r="O3235">
        <f t="shared" si="500"/>
        <v>4</v>
      </c>
      <c r="P3235">
        <f t="shared" si="505"/>
        <v>2020</v>
      </c>
      <c r="Q3235" t="str">
        <f t="shared" si="506"/>
        <v>NOV</v>
      </c>
    </row>
    <row r="3236" spans="1:17" x14ac:dyDescent="0.25">
      <c r="A3236" s="1">
        <f t="shared" si="507"/>
        <v>44143</v>
      </c>
      <c r="B3236" s="1">
        <f>A3236-J3236+1</f>
        <v>44143</v>
      </c>
      <c r="C3236" s="1">
        <f t="shared" si="508"/>
        <v>44149</v>
      </c>
      <c r="D3236">
        <f>VLOOKUP(C3236,Sheet2!$A$2:$C$471,2,FALSE)</f>
        <v>46</v>
      </c>
      <c r="E3236">
        <f>VLOOKUP($C3236,Sheet2!$A$2:$D$471,4,FALSE)</f>
        <v>11</v>
      </c>
      <c r="F3236" t="str">
        <f>VLOOKUP(E3236,$W$2:$X$13,2,FALSE)</f>
        <v>NOV</v>
      </c>
      <c r="G3236">
        <f t="shared" si="501"/>
        <v>4</v>
      </c>
      <c r="H3236">
        <f>VLOOKUP($C3236,Sheet2!$A$2:$C$471,3,FALSE)</f>
        <v>2020</v>
      </c>
      <c r="I3236" t="str">
        <f t="shared" si="502"/>
        <v>SUN</v>
      </c>
      <c r="J3236">
        <f t="shared" si="509"/>
        <v>1</v>
      </c>
      <c r="K3236">
        <f>IF(ISERROR(VLOOKUP(A3236,Sheet3!$B$2:$B$72,1,FALSE)),0,1)</f>
        <v>0</v>
      </c>
      <c r="L3236">
        <f t="shared" si="503"/>
        <v>1</v>
      </c>
      <c r="N3236">
        <f t="shared" si="504"/>
        <v>11</v>
      </c>
      <c r="O3236">
        <f t="shared" si="500"/>
        <v>4</v>
      </c>
      <c r="P3236">
        <f t="shared" si="505"/>
        <v>2020</v>
      </c>
      <c r="Q3236" t="str">
        <f t="shared" si="506"/>
        <v>NOV</v>
      </c>
    </row>
    <row r="3237" spans="1:17" x14ac:dyDescent="0.25">
      <c r="A3237" s="1">
        <f t="shared" si="507"/>
        <v>44144</v>
      </c>
      <c r="B3237" s="1">
        <f>A3237-J3237+1</f>
        <v>44143</v>
      </c>
      <c r="C3237" s="1">
        <f t="shared" si="508"/>
        <v>44149</v>
      </c>
      <c r="D3237">
        <f>VLOOKUP(C3237,Sheet2!$A$2:$C$471,2,FALSE)</f>
        <v>46</v>
      </c>
      <c r="E3237">
        <f>VLOOKUP($C3237,Sheet2!$A$2:$D$471,4,FALSE)</f>
        <v>11</v>
      </c>
      <c r="F3237" t="str">
        <f>VLOOKUP(E3237,$W$2:$X$13,2,FALSE)</f>
        <v>NOV</v>
      </c>
      <c r="G3237">
        <f t="shared" si="501"/>
        <v>4</v>
      </c>
      <c r="H3237">
        <f>VLOOKUP($C3237,Sheet2!$A$2:$C$471,3,FALSE)</f>
        <v>2020</v>
      </c>
      <c r="I3237" t="str">
        <f t="shared" si="502"/>
        <v>MON</v>
      </c>
      <c r="J3237">
        <f t="shared" si="509"/>
        <v>2</v>
      </c>
      <c r="K3237">
        <f>IF(ISERROR(VLOOKUP(A3237,Sheet3!$B$2:$B$72,1,FALSE)),0,1)</f>
        <v>0</v>
      </c>
      <c r="L3237">
        <f t="shared" si="503"/>
        <v>0</v>
      </c>
      <c r="N3237">
        <f t="shared" si="504"/>
        <v>11</v>
      </c>
      <c r="O3237">
        <f t="shared" si="500"/>
        <v>4</v>
      </c>
      <c r="P3237">
        <f t="shared" si="505"/>
        <v>2020</v>
      </c>
      <c r="Q3237" t="str">
        <f t="shared" si="506"/>
        <v>NOV</v>
      </c>
    </row>
    <row r="3238" spans="1:17" x14ac:dyDescent="0.25">
      <c r="A3238" s="1">
        <f t="shared" si="507"/>
        <v>44145</v>
      </c>
      <c r="B3238" s="1">
        <f>A3238-J3238+1</f>
        <v>44143</v>
      </c>
      <c r="C3238" s="1">
        <f t="shared" si="508"/>
        <v>44149</v>
      </c>
      <c r="D3238">
        <f>VLOOKUP(C3238,Sheet2!$A$2:$C$471,2,FALSE)</f>
        <v>46</v>
      </c>
      <c r="E3238">
        <f>VLOOKUP($C3238,Sheet2!$A$2:$D$471,4,FALSE)</f>
        <v>11</v>
      </c>
      <c r="F3238" t="str">
        <f>VLOOKUP(E3238,$W$2:$X$13,2,FALSE)</f>
        <v>NOV</v>
      </c>
      <c r="G3238">
        <f t="shared" si="501"/>
        <v>4</v>
      </c>
      <c r="H3238">
        <f>VLOOKUP($C3238,Sheet2!$A$2:$C$471,3,FALSE)</f>
        <v>2020</v>
      </c>
      <c r="I3238" t="str">
        <f t="shared" si="502"/>
        <v>TUE</v>
      </c>
      <c r="J3238">
        <f t="shared" si="509"/>
        <v>3</v>
      </c>
      <c r="K3238">
        <f>IF(ISERROR(VLOOKUP(A3238,Sheet3!$B$2:$B$72,1,FALSE)),0,1)</f>
        <v>0</v>
      </c>
      <c r="L3238">
        <f t="shared" si="503"/>
        <v>0</v>
      </c>
      <c r="N3238">
        <f t="shared" si="504"/>
        <v>11</v>
      </c>
      <c r="O3238">
        <f t="shared" si="500"/>
        <v>4</v>
      </c>
      <c r="P3238">
        <f t="shared" si="505"/>
        <v>2020</v>
      </c>
      <c r="Q3238" t="str">
        <f t="shared" si="506"/>
        <v>NOV</v>
      </c>
    </row>
    <row r="3239" spans="1:17" x14ac:dyDescent="0.25">
      <c r="A3239" s="1">
        <f t="shared" si="507"/>
        <v>44146</v>
      </c>
      <c r="B3239" s="1">
        <f>A3239-J3239+1</f>
        <v>44143</v>
      </c>
      <c r="C3239" s="1">
        <f t="shared" si="508"/>
        <v>44149</v>
      </c>
      <c r="D3239">
        <f>VLOOKUP(C3239,Sheet2!$A$2:$C$471,2,FALSE)</f>
        <v>46</v>
      </c>
      <c r="E3239">
        <f>VLOOKUP($C3239,Sheet2!$A$2:$D$471,4,FALSE)</f>
        <v>11</v>
      </c>
      <c r="F3239" t="str">
        <f>VLOOKUP(E3239,$W$2:$X$13,2,FALSE)</f>
        <v>NOV</v>
      </c>
      <c r="G3239">
        <f t="shared" si="501"/>
        <v>4</v>
      </c>
      <c r="H3239">
        <f>VLOOKUP($C3239,Sheet2!$A$2:$C$471,3,FALSE)</f>
        <v>2020</v>
      </c>
      <c r="I3239" t="str">
        <f t="shared" si="502"/>
        <v>WED</v>
      </c>
      <c r="J3239">
        <f t="shared" si="509"/>
        <v>4</v>
      </c>
      <c r="K3239">
        <f>IF(ISERROR(VLOOKUP(A3239,Sheet3!$B$2:$B$72,1,FALSE)),0,1)</f>
        <v>0</v>
      </c>
      <c r="L3239">
        <f t="shared" si="503"/>
        <v>0</v>
      </c>
      <c r="N3239">
        <f t="shared" si="504"/>
        <v>11</v>
      </c>
      <c r="O3239">
        <f t="shared" si="500"/>
        <v>4</v>
      </c>
      <c r="P3239">
        <f t="shared" si="505"/>
        <v>2020</v>
      </c>
      <c r="Q3239" t="str">
        <f t="shared" si="506"/>
        <v>NOV</v>
      </c>
    </row>
    <row r="3240" spans="1:17" x14ac:dyDescent="0.25">
      <c r="A3240" s="1">
        <f t="shared" si="507"/>
        <v>44147</v>
      </c>
      <c r="B3240" s="1">
        <f>A3240-J3240+1</f>
        <v>44143</v>
      </c>
      <c r="C3240" s="1">
        <f t="shared" si="508"/>
        <v>44149</v>
      </c>
      <c r="D3240">
        <f>VLOOKUP(C3240,Sheet2!$A$2:$C$471,2,FALSE)</f>
        <v>46</v>
      </c>
      <c r="E3240">
        <f>VLOOKUP($C3240,Sheet2!$A$2:$D$471,4,FALSE)</f>
        <v>11</v>
      </c>
      <c r="F3240" t="str">
        <f>VLOOKUP(E3240,$W$2:$X$13,2,FALSE)</f>
        <v>NOV</v>
      </c>
      <c r="G3240">
        <f t="shared" si="501"/>
        <v>4</v>
      </c>
      <c r="H3240">
        <f>VLOOKUP($C3240,Sheet2!$A$2:$C$471,3,FALSE)</f>
        <v>2020</v>
      </c>
      <c r="I3240" t="str">
        <f t="shared" si="502"/>
        <v>THU</v>
      </c>
      <c r="J3240">
        <f t="shared" si="509"/>
        <v>5</v>
      </c>
      <c r="K3240">
        <f>IF(ISERROR(VLOOKUP(A3240,Sheet3!$B$2:$B$72,1,FALSE)),0,1)</f>
        <v>0</v>
      </c>
      <c r="L3240">
        <f t="shared" si="503"/>
        <v>0</v>
      </c>
      <c r="N3240">
        <f t="shared" si="504"/>
        <v>11</v>
      </c>
      <c r="O3240">
        <f t="shared" si="500"/>
        <v>4</v>
      </c>
      <c r="P3240">
        <f t="shared" si="505"/>
        <v>2020</v>
      </c>
      <c r="Q3240" t="str">
        <f t="shared" si="506"/>
        <v>NOV</v>
      </c>
    </row>
    <row r="3241" spans="1:17" x14ac:dyDescent="0.25">
      <c r="A3241" s="1">
        <f t="shared" si="507"/>
        <v>44148</v>
      </c>
      <c r="B3241" s="1">
        <f>A3241-J3241+1</f>
        <v>44143</v>
      </c>
      <c r="C3241" s="1">
        <f t="shared" si="508"/>
        <v>44149</v>
      </c>
      <c r="D3241">
        <f>VLOOKUP(C3241,Sheet2!$A$2:$C$471,2,FALSE)</f>
        <v>46</v>
      </c>
      <c r="E3241">
        <f>VLOOKUP($C3241,Sheet2!$A$2:$D$471,4,FALSE)</f>
        <v>11</v>
      </c>
      <c r="F3241" t="str">
        <f>VLOOKUP(E3241,$W$2:$X$13,2,FALSE)</f>
        <v>NOV</v>
      </c>
      <c r="G3241">
        <f t="shared" si="501"/>
        <v>4</v>
      </c>
      <c r="H3241">
        <f>VLOOKUP($C3241,Sheet2!$A$2:$C$471,3,FALSE)</f>
        <v>2020</v>
      </c>
      <c r="I3241" t="str">
        <f t="shared" si="502"/>
        <v>FRI</v>
      </c>
      <c r="J3241">
        <f t="shared" si="509"/>
        <v>6</v>
      </c>
      <c r="K3241">
        <f>IF(ISERROR(VLOOKUP(A3241,Sheet3!$B$2:$B$72,1,FALSE)),0,1)</f>
        <v>0</v>
      </c>
      <c r="L3241">
        <f t="shared" si="503"/>
        <v>0</v>
      </c>
      <c r="N3241">
        <f t="shared" si="504"/>
        <v>11</v>
      </c>
      <c r="O3241">
        <f t="shared" si="500"/>
        <v>4</v>
      </c>
      <c r="P3241">
        <f t="shared" si="505"/>
        <v>2020</v>
      </c>
      <c r="Q3241" t="str">
        <f t="shared" si="506"/>
        <v>NOV</v>
      </c>
    </row>
    <row r="3242" spans="1:17" x14ac:dyDescent="0.25">
      <c r="A3242" s="1">
        <f t="shared" si="507"/>
        <v>44149</v>
      </c>
      <c r="B3242" s="1">
        <f>A3242-J3242+1</f>
        <v>44143</v>
      </c>
      <c r="C3242" s="1">
        <f t="shared" si="508"/>
        <v>44149</v>
      </c>
      <c r="D3242">
        <f>VLOOKUP(C3242,Sheet2!$A$2:$C$471,2,FALSE)</f>
        <v>46</v>
      </c>
      <c r="E3242">
        <f>VLOOKUP($C3242,Sheet2!$A$2:$D$471,4,FALSE)</f>
        <v>11</v>
      </c>
      <c r="F3242" t="str">
        <f>VLOOKUP(E3242,$W$2:$X$13,2,FALSE)</f>
        <v>NOV</v>
      </c>
      <c r="G3242">
        <f t="shared" si="501"/>
        <v>4</v>
      </c>
      <c r="H3242">
        <f>VLOOKUP($C3242,Sheet2!$A$2:$C$471,3,FALSE)</f>
        <v>2020</v>
      </c>
      <c r="I3242" t="str">
        <f t="shared" si="502"/>
        <v>SAT</v>
      </c>
      <c r="J3242">
        <f t="shared" si="509"/>
        <v>7</v>
      </c>
      <c r="K3242">
        <f>IF(ISERROR(VLOOKUP(A3242,Sheet3!$B$2:$B$72,1,FALSE)),0,1)</f>
        <v>0</v>
      </c>
      <c r="L3242">
        <f t="shared" si="503"/>
        <v>1</v>
      </c>
      <c r="N3242">
        <f t="shared" si="504"/>
        <v>11</v>
      </c>
      <c r="O3242">
        <f t="shared" si="500"/>
        <v>4</v>
      </c>
      <c r="P3242">
        <f t="shared" si="505"/>
        <v>2020</v>
      </c>
      <c r="Q3242" t="str">
        <f t="shared" si="506"/>
        <v>NOV</v>
      </c>
    </row>
    <row r="3243" spans="1:17" x14ac:dyDescent="0.25">
      <c r="A3243" s="1">
        <f t="shared" si="507"/>
        <v>44150</v>
      </c>
      <c r="B3243" s="1">
        <f>A3243-J3243+1</f>
        <v>44150</v>
      </c>
      <c r="C3243" s="1">
        <f t="shared" si="508"/>
        <v>44156</v>
      </c>
      <c r="D3243">
        <f>VLOOKUP(C3243,Sheet2!$A$2:$C$471,2,FALSE)</f>
        <v>47</v>
      </c>
      <c r="E3243">
        <f>VLOOKUP($C3243,Sheet2!$A$2:$D$471,4,FALSE)</f>
        <v>11</v>
      </c>
      <c r="F3243" t="str">
        <f>VLOOKUP(E3243,$W$2:$X$13,2,FALSE)</f>
        <v>NOV</v>
      </c>
      <c r="G3243">
        <f t="shared" si="501"/>
        <v>4</v>
      </c>
      <c r="H3243">
        <f>VLOOKUP($C3243,Sheet2!$A$2:$C$471,3,FALSE)</f>
        <v>2020</v>
      </c>
      <c r="I3243" t="str">
        <f t="shared" si="502"/>
        <v>SUN</v>
      </c>
      <c r="J3243">
        <f t="shared" si="509"/>
        <v>1</v>
      </c>
      <c r="K3243">
        <f>IF(ISERROR(VLOOKUP(A3243,Sheet3!$B$2:$B$72,1,FALSE)),0,1)</f>
        <v>0</v>
      </c>
      <c r="L3243">
        <f t="shared" si="503"/>
        <v>1</v>
      </c>
      <c r="N3243">
        <f t="shared" si="504"/>
        <v>11</v>
      </c>
      <c r="O3243">
        <f t="shared" si="500"/>
        <v>4</v>
      </c>
      <c r="P3243">
        <f t="shared" si="505"/>
        <v>2020</v>
      </c>
      <c r="Q3243" t="str">
        <f t="shared" si="506"/>
        <v>NOV</v>
      </c>
    </row>
    <row r="3244" spans="1:17" x14ac:dyDescent="0.25">
      <c r="A3244" s="1">
        <f t="shared" si="507"/>
        <v>44151</v>
      </c>
      <c r="B3244" s="1">
        <f>A3244-J3244+1</f>
        <v>44150</v>
      </c>
      <c r="C3244" s="1">
        <f t="shared" si="508"/>
        <v>44156</v>
      </c>
      <c r="D3244">
        <f>VLOOKUP(C3244,Sheet2!$A$2:$C$471,2,FALSE)</f>
        <v>47</v>
      </c>
      <c r="E3244">
        <f>VLOOKUP($C3244,Sheet2!$A$2:$D$471,4,FALSE)</f>
        <v>11</v>
      </c>
      <c r="F3244" t="str">
        <f>VLOOKUP(E3244,$W$2:$X$13,2,FALSE)</f>
        <v>NOV</v>
      </c>
      <c r="G3244">
        <f t="shared" si="501"/>
        <v>4</v>
      </c>
      <c r="H3244">
        <f>VLOOKUP($C3244,Sheet2!$A$2:$C$471,3,FALSE)</f>
        <v>2020</v>
      </c>
      <c r="I3244" t="str">
        <f t="shared" si="502"/>
        <v>MON</v>
      </c>
      <c r="J3244">
        <f t="shared" si="509"/>
        <v>2</v>
      </c>
      <c r="K3244">
        <f>IF(ISERROR(VLOOKUP(A3244,Sheet3!$B$2:$B$72,1,FALSE)),0,1)</f>
        <v>0</v>
      </c>
      <c r="L3244">
        <f t="shared" si="503"/>
        <v>0</v>
      </c>
      <c r="N3244">
        <f t="shared" si="504"/>
        <v>11</v>
      </c>
      <c r="O3244">
        <f t="shared" si="500"/>
        <v>4</v>
      </c>
      <c r="P3244">
        <f t="shared" si="505"/>
        <v>2020</v>
      </c>
      <c r="Q3244" t="str">
        <f t="shared" si="506"/>
        <v>NOV</v>
      </c>
    </row>
    <row r="3245" spans="1:17" x14ac:dyDescent="0.25">
      <c r="A3245" s="1">
        <f t="shared" si="507"/>
        <v>44152</v>
      </c>
      <c r="B3245" s="1">
        <f>A3245-J3245+1</f>
        <v>44150</v>
      </c>
      <c r="C3245" s="1">
        <f t="shared" si="508"/>
        <v>44156</v>
      </c>
      <c r="D3245">
        <f>VLOOKUP(C3245,Sheet2!$A$2:$C$471,2,FALSE)</f>
        <v>47</v>
      </c>
      <c r="E3245">
        <f>VLOOKUP($C3245,Sheet2!$A$2:$D$471,4,FALSE)</f>
        <v>11</v>
      </c>
      <c r="F3245" t="str">
        <f>VLOOKUP(E3245,$W$2:$X$13,2,FALSE)</f>
        <v>NOV</v>
      </c>
      <c r="G3245">
        <f t="shared" si="501"/>
        <v>4</v>
      </c>
      <c r="H3245">
        <f>VLOOKUP($C3245,Sheet2!$A$2:$C$471,3,FALSE)</f>
        <v>2020</v>
      </c>
      <c r="I3245" t="str">
        <f t="shared" si="502"/>
        <v>TUE</v>
      </c>
      <c r="J3245">
        <f t="shared" si="509"/>
        <v>3</v>
      </c>
      <c r="K3245">
        <f>IF(ISERROR(VLOOKUP(A3245,Sheet3!$B$2:$B$72,1,FALSE)),0,1)</f>
        <v>0</v>
      </c>
      <c r="L3245">
        <f t="shared" si="503"/>
        <v>0</v>
      </c>
      <c r="N3245">
        <f t="shared" si="504"/>
        <v>11</v>
      </c>
      <c r="O3245">
        <f t="shared" si="500"/>
        <v>4</v>
      </c>
      <c r="P3245">
        <f t="shared" si="505"/>
        <v>2020</v>
      </c>
      <c r="Q3245" t="str">
        <f t="shared" si="506"/>
        <v>NOV</v>
      </c>
    </row>
    <row r="3246" spans="1:17" x14ac:dyDescent="0.25">
      <c r="A3246" s="1">
        <f t="shared" si="507"/>
        <v>44153</v>
      </c>
      <c r="B3246" s="1">
        <f>A3246-J3246+1</f>
        <v>44150</v>
      </c>
      <c r="C3246" s="1">
        <f t="shared" si="508"/>
        <v>44156</v>
      </c>
      <c r="D3246">
        <f>VLOOKUP(C3246,Sheet2!$A$2:$C$471,2,FALSE)</f>
        <v>47</v>
      </c>
      <c r="E3246">
        <f>VLOOKUP($C3246,Sheet2!$A$2:$D$471,4,FALSE)</f>
        <v>11</v>
      </c>
      <c r="F3246" t="str">
        <f>VLOOKUP(E3246,$W$2:$X$13,2,FALSE)</f>
        <v>NOV</v>
      </c>
      <c r="G3246">
        <f t="shared" si="501"/>
        <v>4</v>
      </c>
      <c r="H3246">
        <f>VLOOKUP($C3246,Sheet2!$A$2:$C$471,3,FALSE)</f>
        <v>2020</v>
      </c>
      <c r="I3246" t="str">
        <f t="shared" si="502"/>
        <v>WED</v>
      </c>
      <c r="J3246">
        <f t="shared" si="509"/>
        <v>4</v>
      </c>
      <c r="K3246">
        <f>IF(ISERROR(VLOOKUP(A3246,Sheet3!$B$2:$B$72,1,FALSE)),0,1)</f>
        <v>0</v>
      </c>
      <c r="L3246">
        <f t="shared" si="503"/>
        <v>0</v>
      </c>
      <c r="N3246">
        <f t="shared" si="504"/>
        <v>11</v>
      </c>
      <c r="O3246">
        <f t="shared" si="500"/>
        <v>4</v>
      </c>
      <c r="P3246">
        <f t="shared" si="505"/>
        <v>2020</v>
      </c>
      <c r="Q3246" t="str">
        <f t="shared" si="506"/>
        <v>NOV</v>
      </c>
    </row>
    <row r="3247" spans="1:17" x14ac:dyDescent="0.25">
      <c r="A3247" s="1">
        <f t="shared" si="507"/>
        <v>44154</v>
      </c>
      <c r="B3247" s="1">
        <f>A3247-J3247+1</f>
        <v>44150</v>
      </c>
      <c r="C3247" s="1">
        <f t="shared" si="508"/>
        <v>44156</v>
      </c>
      <c r="D3247">
        <f>VLOOKUP(C3247,Sheet2!$A$2:$C$471,2,FALSE)</f>
        <v>47</v>
      </c>
      <c r="E3247">
        <f>VLOOKUP($C3247,Sheet2!$A$2:$D$471,4,FALSE)</f>
        <v>11</v>
      </c>
      <c r="F3247" t="str">
        <f>VLOOKUP(E3247,$W$2:$X$13,2,FALSE)</f>
        <v>NOV</v>
      </c>
      <c r="G3247">
        <f t="shared" si="501"/>
        <v>4</v>
      </c>
      <c r="H3247">
        <f>VLOOKUP($C3247,Sheet2!$A$2:$C$471,3,FALSE)</f>
        <v>2020</v>
      </c>
      <c r="I3247" t="str">
        <f t="shared" si="502"/>
        <v>THU</v>
      </c>
      <c r="J3247">
        <f t="shared" si="509"/>
        <v>5</v>
      </c>
      <c r="K3247">
        <f>IF(ISERROR(VLOOKUP(A3247,Sheet3!$B$2:$B$72,1,FALSE)),0,1)</f>
        <v>0</v>
      </c>
      <c r="L3247">
        <f t="shared" si="503"/>
        <v>0</v>
      </c>
      <c r="N3247">
        <f t="shared" si="504"/>
        <v>11</v>
      </c>
      <c r="O3247">
        <f t="shared" si="500"/>
        <v>4</v>
      </c>
      <c r="P3247">
        <f t="shared" si="505"/>
        <v>2020</v>
      </c>
      <c r="Q3247" t="str">
        <f t="shared" si="506"/>
        <v>NOV</v>
      </c>
    </row>
    <row r="3248" spans="1:17" x14ac:dyDescent="0.25">
      <c r="A3248" s="1">
        <f t="shared" si="507"/>
        <v>44155</v>
      </c>
      <c r="B3248" s="1">
        <f>A3248-J3248+1</f>
        <v>44150</v>
      </c>
      <c r="C3248" s="1">
        <f t="shared" si="508"/>
        <v>44156</v>
      </c>
      <c r="D3248">
        <f>VLOOKUP(C3248,Sheet2!$A$2:$C$471,2,FALSE)</f>
        <v>47</v>
      </c>
      <c r="E3248">
        <f>VLOOKUP($C3248,Sheet2!$A$2:$D$471,4,FALSE)</f>
        <v>11</v>
      </c>
      <c r="F3248" t="str">
        <f>VLOOKUP(E3248,$W$2:$X$13,2,FALSE)</f>
        <v>NOV</v>
      </c>
      <c r="G3248">
        <f t="shared" si="501"/>
        <v>4</v>
      </c>
      <c r="H3248">
        <f>VLOOKUP($C3248,Sheet2!$A$2:$C$471,3,FALSE)</f>
        <v>2020</v>
      </c>
      <c r="I3248" t="str">
        <f t="shared" si="502"/>
        <v>FRI</v>
      </c>
      <c r="J3248">
        <f t="shared" si="509"/>
        <v>6</v>
      </c>
      <c r="K3248">
        <f>IF(ISERROR(VLOOKUP(A3248,Sheet3!$B$2:$B$72,1,FALSE)),0,1)</f>
        <v>0</v>
      </c>
      <c r="L3248">
        <f t="shared" si="503"/>
        <v>0</v>
      </c>
      <c r="N3248">
        <f t="shared" si="504"/>
        <v>11</v>
      </c>
      <c r="O3248">
        <f t="shared" si="500"/>
        <v>4</v>
      </c>
      <c r="P3248">
        <f t="shared" si="505"/>
        <v>2020</v>
      </c>
      <c r="Q3248" t="str">
        <f t="shared" si="506"/>
        <v>NOV</v>
      </c>
    </row>
    <row r="3249" spans="1:17" x14ac:dyDescent="0.25">
      <c r="A3249" s="1">
        <f t="shared" si="507"/>
        <v>44156</v>
      </c>
      <c r="B3249" s="1">
        <f>A3249-J3249+1</f>
        <v>44150</v>
      </c>
      <c r="C3249" s="1">
        <f t="shared" si="508"/>
        <v>44156</v>
      </c>
      <c r="D3249">
        <f>VLOOKUP(C3249,Sheet2!$A$2:$C$471,2,FALSE)</f>
        <v>47</v>
      </c>
      <c r="E3249">
        <f>VLOOKUP($C3249,Sheet2!$A$2:$D$471,4,FALSE)</f>
        <v>11</v>
      </c>
      <c r="F3249" t="str">
        <f>VLOOKUP(E3249,$W$2:$X$13,2,FALSE)</f>
        <v>NOV</v>
      </c>
      <c r="G3249">
        <f t="shared" si="501"/>
        <v>4</v>
      </c>
      <c r="H3249">
        <f>VLOOKUP($C3249,Sheet2!$A$2:$C$471,3,FALSE)</f>
        <v>2020</v>
      </c>
      <c r="I3249" t="str">
        <f t="shared" si="502"/>
        <v>SAT</v>
      </c>
      <c r="J3249">
        <f t="shared" si="509"/>
        <v>7</v>
      </c>
      <c r="K3249">
        <f>IF(ISERROR(VLOOKUP(A3249,Sheet3!$B$2:$B$72,1,FALSE)),0,1)</f>
        <v>0</v>
      </c>
      <c r="L3249">
        <f t="shared" si="503"/>
        <v>1</v>
      </c>
      <c r="N3249">
        <f t="shared" si="504"/>
        <v>11</v>
      </c>
      <c r="O3249">
        <f t="shared" si="500"/>
        <v>4</v>
      </c>
      <c r="P3249">
        <f t="shared" si="505"/>
        <v>2020</v>
      </c>
      <c r="Q3249" t="str">
        <f t="shared" si="506"/>
        <v>NOV</v>
      </c>
    </row>
    <row r="3250" spans="1:17" x14ac:dyDescent="0.25">
      <c r="A3250" s="1">
        <f t="shared" si="507"/>
        <v>44157</v>
      </c>
      <c r="B3250" s="1">
        <f>A3250-J3250+1</f>
        <v>44157</v>
      </c>
      <c r="C3250" s="1">
        <f t="shared" si="508"/>
        <v>44163</v>
      </c>
      <c r="D3250">
        <f>VLOOKUP(C3250,Sheet2!$A$2:$C$471,2,FALSE)</f>
        <v>48</v>
      </c>
      <c r="E3250">
        <f>VLOOKUP($C3250,Sheet2!$A$2:$D$471,4,FALSE)</f>
        <v>12</v>
      </c>
      <c r="F3250" t="str">
        <f>VLOOKUP(E3250,$W$2:$X$13,2,FALSE)</f>
        <v>DEC</v>
      </c>
      <c r="G3250">
        <f t="shared" si="501"/>
        <v>4</v>
      </c>
      <c r="H3250">
        <f>VLOOKUP($C3250,Sheet2!$A$2:$C$471,3,FALSE)</f>
        <v>2020</v>
      </c>
      <c r="I3250" t="str">
        <f t="shared" si="502"/>
        <v>SUN</v>
      </c>
      <c r="J3250">
        <f t="shared" si="509"/>
        <v>1</v>
      </c>
      <c r="K3250">
        <f>IF(ISERROR(VLOOKUP(A3250,Sheet3!$B$2:$B$72,1,FALSE)),0,1)</f>
        <v>0</v>
      </c>
      <c r="L3250">
        <f t="shared" si="503"/>
        <v>1</v>
      </c>
      <c r="N3250">
        <f t="shared" si="504"/>
        <v>11</v>
      </c>
      <c r="O3250">
        <f t="shared" si="500"/>
        <v>4</v>
      </c>
      <c r="P3250">
        <f t="shared" si="505"/>
        <v>2020</v>
      </c>
      <c r="Q3250" t="str">
        <f t="shared" si="506"/>
        <v>NOV</v>
      </c>
    </row>
    <row r="3251" spans="1:17" x14ac:dyDescent="0.25">
      <c r="A3251" s="1">
        <f t="shared" si="507"/>
        <v>44158</v>
      </c>
      <c r="B3251" s="1">
        <f>A3251-J3251+1</f>
        <v>44157</v>
      </c>
      <c r="C3251" s="1">
        <f t="shared" si="508"/>
        <v>44163</v>
      </c>
      <c r="D3251">
        <f>VLOOKUP(C3251,Sheet2!$A$2:$C$471,2,FALSE)</f>
        <v>48</v>
      </c>
      <c r="E3251">
        <f>VLOOKUP($C3251,Sheet2!$A$2:$D$471,4,FALSE)</f>
        <v>12</v>
      </c>
      <c r="F3251" t="str">
        <f>VLOOKUP(E3251,$W$2:$X$13,2,FALSE)</f>
        <v>DEC</v>
      </c>
      <c r="G3251">
        <f t="shared" si="501"/>
        <v>4</v>
      </c>
      <c r="H3251">
        <f>VLOOKUP($C3251,Sheet2!$A$2:$C$471,3,FALSE)</f>
        <v>2020</v>
      </c>
      <c r="I3251" t="str">
        <f t="shared" si="502"/>
        <v>MON</v>
      </c>
      <c r="J3251">
        <f t="shared" si="509"/>
        <v>2</v>
      </c>
      <c r="K3251">
        <f>IF(ISERROR(VLOOKUP(A3251,Sheet3!$B$2:$B$72,1,FALSE)),0,1)</f>
        <v>0</v>
      </c>
      <c r="L3251">
        <f t="shared" si="503"/>
        <v>0</v>
      </c>
      <c r="N3251">
        <f t="shared" si="504"/>
        <v>11</v>
      </c>
      <c r="O3251">
        <f t="shared" si="500"/>
        <v>4</v>
      </c>
      <c r="P3251">
        <f t="shared" si="505"/>
        <v>2020</v>
      </c>
      <c r="Q3251" t="str">
        <f t="shared" si="506"/>
        <v>NOV</v>
      </c>
    </row>
    <row r="3252" spans="1:17" x14ac:dyDescent="0.25">
      <c r="A3252" s="1">
        <f t="shared" si="507"/>
        <v>44159</v>
      </c>
      <c r="B3252" s="1">
        <f>A3252-J3252+1</f>
        <v>44157</v>
      </c>
      <c r="C3252" s="1">
        <f t="shared" si="508"/>
        <v>44163</v>
      </c>
      <c r="D3252">
        <f>VLOOKUP(C3252,Sheet2!$A$2:$C$471,2,FALSE)</f>
        <v>48</v>
      </c>
      <c r="E3252">
        <f>VLOOKUP($C3252,Sheet2!$A$2:$D$471,4,FALSE)</f>
        <v>12</v>
      </c>
      <c r="F3252" t="str">
        <f>VLOOKUP(E3252,$W$2:$X$13,2,FALSE)</f>
        <v>DEC</v>
      </c>
      <c r="G3252">
        <f t="shared" si="501"/>
        <v>4</v>
      </c>
      <c r="H3252">
        <f>VLOOKUP($C3252,Sheet2!$A$2:$C$471,3,FALSE)</f>
        <v>2020</v>
      </c>
      <c r="I3252" t="str">
        <f t="shared" si="502"/>
        <v>TUE</v>
      </c>
      <c r="J3252">
        <f t="shared" si="509"/>
        <v>3</v>
      </c>
      <c r="K3252">
        <f>IF(ISERROR(VLOOKUP(A3252,Sheet3!$B$2:$B$72,1,FALSE)),0,1)</f>
        <v>0</v>
      </c>
      <c r="L3252">
        <f t="shared" si="503"/>
        <v>0</v>
      </c>
      <c r="N3252">
        <f t="shared" si="504"/>
        <v>11</v>
      </c>
      <c r="O3252">
        <f t="shared" ref="O3252:O3289" si="510">ROUNDUP(N3252/3,0)</f>
        <v>4</v>
      </c>
      <c r="P3252">
        <f t="shared" si="505"/>
        <v>2020</v>
      </c>
      <c r="Q3252" t="str">
        <f t="shared" si="506"/>
        <v>NOV</v>
      </c>
    </row>
    <row r="3253" spans="1:17" x14ac:dyDescent="0.25">
      <c r="A3253" s="1">
        <f t="shared" si="507"/>
        <v>44160</v>
      </c>
      <c r="B3253" s="1">
        <f>A3253-J3253+1</f>
        <v>44157</v>
      </c>
      <c r="C3253" s="1">
        <f t="shared" si="508"/>
        <v>44163</v>
      </c>
      <c r="D3253">
        <f>VLOOKUP(C3253,Sheet2!$A$2:$C$471,2,FALSE)</f>
        <v>48</v>
      </c>
      <c r="E3253">
        <f>VLOOKUP($C3253,Sheet2!$A$2:$D$471,4,FALSE)</f>
        <v>12</v>
      </c>
      <c r="F3253" t="str">
        <f>VLOOKUP(E3253,$W$2:$X$13,2,FALSE)</f>
        <v>DEC</v>
      </c>
      <c r="G3253">
        <f t="shared" si="501"/>
        <v>4</v>
      </c>
      <c r="H3253">
        <f>VLOOKUP($C3253,Sheet2!$A$2:$C$471,3,FALSE)</f>
        <v>2020</v>
      </c>
      <c r="I3253" t="str">
        <f t="shared" si="502"/>
        <v>WED</v>
      </c>
      <c r="J3253">
        <f t="shared" si="509"/>
        <v>4</v>
      </c>
      <c r="K3253">
        <f>IF(ISERROR(VLOOKUP(A3253,Sheet3!$B$2:$B$72,1,FALSE)),0,1)</f>
        <v>0</v>
      </c>
      <c r="L3253">
        <f t="shared" si="503"/>
        <v>0</v>
      </c>
      <c r="N3253">
        <f t="shared" si="504"/>
        <v>11</v>
      </c>
      <c r="O3253">
        <f t="shared" si="510"/>
        <v>4</v>
      </c>
      <c r="P3253">
        <f t="shared" si="505"/>
        <v>2020</v>
      </c>
      <c r="Q3253" t="str">
        <f t="shared" si="506"/>
        <v>NOV</v>
      </c>
    </row>
    <row r="3254" spans="1:17" x14ac:dyDescent="0.25">
      <c r="A3254" s="1">
        <f t="shared" si="507"/>
        <v>44161</v>
      </c>
      <c r="B3254" s="1">
        <f>A3254-J3254+1</f>
        <v>44157</v>
      </c>
      <c r="C3254" s="1">
        <f t="shared" si="508"/>
        <v>44163</v>
      </c>
      <c r="D3254">
        <f>VLOOKUP(C3254,Sheet2!$A$2:$C$471,2,FALSE)</f>
        <v>48</v>
      </c>
      <c r="E3254">
        <f>VLOOKUP($C3254,Sheet2!$A$2:$D$471,4,FALSE)</f>
        <v>12</v>
      </c>
      <c r="F3254" t="str">
        <f>VLOOKUP(E3254,$W$2:$X$13,2,FALSE)</f>
        <v>DEC</v>
      </c>
      <c r="G3254">
        <f t="shared" si="501"/>
        <v>4</v>
      </c>
      <c r="H3254">
        <f>VLOOKUP($C3254,Sheet2!$A$2:$C$471,3,FALSE)</f>
        <v>2020</v>
      </c>
      <c r="I3254" t="str">
        <f t="shared" si="502"/>
        <v>THU</v>
      </c>
      <c r="J3254">
        <f t="shared" si="509"/>
        <v>5</v>
      </c>
      <c r="K3254">
        <f>IF(ISERROR(VLOOKUP(A3254,Sheet3!$B$2:$B$72,1,FALSE)),0,1)</f>
        <v>1</v>
      </c>
      <c r="L3254">
        <f t="shared" si="503"/>
        <v>0</v>
      </c>
      <c r="N3254">
        <f t="shared" si="504"/>
        <v>11</v>
      </c>
      <c r="O3254">
        <f t="shared" si="510"/>
        <v>4</v>
      </c>
      <c r="P3254">
        <f t="shared" si="505"/>
        <v>2020</v>
      </c>
      <c r="Q3254" t="str">
        <f t="shared" si="506"/>
        <v>NOV</v>
      </c>
    </row>
    <row r="3255" spans="1:17" x14ac:dyDescent="0.25">
      <c r="A3255" s="1">
        <f t="shared" si="507"/>
        <v>44162</v>
      </c>
      <c r="B3255" s="1">
        <f>A3255-J3255+1</f>
        <v>44157</v>
      </c>
      <c r="C3255" s="1">
        <f t="shared" si="508"/>
        <v>44163</v>
      </c>
      <c r="D3255">
        <f>VLOOKUP(C3255,Sheet2!$A$2:$C$471,2,FALSE)</f>
        <v>48</v>
      </c>
      <c r="E3255">
        <f>VLOOKUP($C3255,Sheet2!$A$2:$D$471,4,FALSE)</f>
        <v>12</v>
      </c>
      <c r="F3255" t="str">
        <f>VLOOKUP(E3255,$W$2:$X$13,2,FALSE)</f>
        <v>DEC</v>
      </c>
      <c r="G3255">
        <f t="shared" si="501"/>
        <v>4</v>
      </c>
      <c r="H3255">
        <f>VLOOKUP($C3255,Sheet2!$A$2:$C$471,3,FALSE)</f>
        <v>2020</v>
      </c>
      <c r="I3255" t="str">
        <f t="shared" si="502"/>
        <v>FRI</v>
      </c>
      <c r="J3255">
        <f t="shared" si="509"/>
        <v>6</v>
      </c>
      <c r="K3255">
        <f>IF(ISERROR(VLOOKUP(A3255,Sheet3!$B$2:$B$72,1,FALSE)),0,1)</f>
        <v>0</v>
      </c>
      <c r="L3255">
        <f t="shared" si="503"/>
        <v>0</v>
      </c>
      <c r="N3255">
        <f t="shared" si="504"/>
        <v>11</v>
      </c>
      <c r="O3255">
        <f t="shared" si="510"/>
        <v>4</v>
      </c>
      <c r="P3255">
        <f t="shared" si="505"/>
        <v>2020</v>
      </c>
      <c r="Q3255" t="str">
        <f t="shared" si="506"/>
        <v>NOV</v>
      </c>
    </row>
    <row r="3256" spans="1:17" x14ac:dyDescent="0.25">
      <c r="A3256" s="1">
        <f t="shared" si="507"/>
        <v>44163</v>
      </c>
      <c r="B3256" s="1">
        <f>A3256-J3256+1</f>
        <v>44157</v>
      </c>
      <c r="C3256" s="1">
        <f t="shared" si="508"/>
        <v>44163</v>
      </c>
      <c r="D3256">
        <f>VLOOKUP(C3256,Sheet2!$A$2:$C$471,2,FALSE)</f>
        <v>48</v>
      </c>
      <c r="E3256">
        <f>VLOOKUP($C3256,Sheet2!$A$2:$D$471,4,FALSE)</f>
        <v>12</v>
      </c>
      <c r="F3256" t="str">
        <f>VLOOKUP(E3256,$W$2:$X$13,2,FALSE)</f>
        <v>DEC</v>
      </c>
      <c r="G3256">
        <f t="shared" si="501"/>
        <v>4</v>
      </c>
      <c r="H3256">
        <f>VLOOKUP($C3256,Sheet2!$A$2:$C$471,3,FALSE)</f>
        <v>2020</v>
      </c>
      <c r="I3256" t="str">
        <f t="shared" si="502"/>
        <v>SAT</v>
      </c>
      <c r="J3256">
        <f t="shared" si="509"/>
        <v>7</v>
      </c>
      <c r="K3256">
        <f>IF(ISERROR(VLOOKUP(A3256,Sheet3!$B$2:$B$72,1,FALSE)),0,1)</f>
        <v>0</v>
      </c>
      <c r="L3256">
        <f t="shared" si="503"/>
        <v>1</v>
      </c>
      <c r="N3256">
        <f t="shared" si="504"/>
        <v>11</v>
      </c>
      <c r="O3256">
        <f t="shared" si="510"/>
        <v>4</v>
      </c>
      <c r="P3256">
        <f t="shared" si="505"/>
        <v>2020</v>
      </c>
      <c r="Q3256" t="str">
        <f t="shared" si="506"/>
        <v>NOV</v>
      </c>
    </row>
    <row r="3257" spans="1:17" x14ac:dyDescent="0.25">
      <c r="A3257" s="1">
        <f t="shared" si="507"/>
        <v>44164</v>
      </c>
      <c r="B3257" s="1">
        <f>A3257-J3257+1</f>
        <v>44164</v>
      </c>
      <c r="C3257" s="1">
        <f t="shared" si="508"/>
        <v>44170</v>
      </c>
      <c r="D3257">
        <f>VLOOKUP(C3257,Sheet2!$A$2:$C$471,2,FALSE)</f>
        <v>49</v>
      </c>
      <c r="E3257">
        <f>VLOOKUP($C3257,Sheet2!$A$2:$D$471,4,FALSE)</f>
        <v>12</v>
      </c>
      <c r="F3257" t="str">
        <f>VLOOKUP(E3257,$W$2:$X$13,2,FALSE)</f>
        <v>DEC</v>
      </c>
      <c r="G3257">
        <f t="shared" si="501"/>
        <v>4</v>
      </c>
      <c r="H3257">
        <f>VLOOKUP($C3257,Sheet2!$A$2:$C$471,3,FALSE)</f>
        <v>2020</v>
      </c>
      <c r="I3257" t="str">
        <f t="shared" si="502"/>
        <v>SUN</v>
      </c>
      <c r="J3257">
        <f t="shared" si="509"/>
        <v>1</v>
      </c>
      <c r="K3257">
        <f>IF(ISERROR(VLOOKUP(A3257,Sheet3!$B$2:$B$72,1,FALSE)),0,1)</f>
        <v>0</v>
      </c>
      <c r="L3257">
        <f t="shared" si="503"/>
        <v>1</v>
      </c>
      <c r="N3257">
        <f t="shared" si="504"/>
        <v>11</v>
      </c>
      <c r="O3257">
        <f t="shared" si="510"/>
        <v>4</v>
      </c>
      <c r="P3257">
        <f t="shared" si="505"/>
        <v>2020</v>
      </c>
      <c r="Q3257" t="str">
        <f t="shared" si="506"/>
        <v>NOV</v>
      </c>
    </row>
    <row r="3258" spans="1:17" x14ac:dyDescent="0.25">
      <c r="A3258" s="1">
        <f t="shared" si="507"/>
        <v>44165</v>
      </c>
      <c r="B3258" s="1">
        <f>A3258-J3258+1</f>
        <v>44164</v>
      </c>
      <c r="C3258" s="1">
        <f t="shared" si="508"/>
        <v>44170</v>
      </c>
      <c r="D3258">
        <f>VLOOKUP(C3258,Sheet2!$A$2:$C$471,2,FALSE)</f>
        <v>49</v>
      </c>
      <c r="E3258">
        <f>VLOOKUP($C3258,Sheet2!$A$2:$D$471,4,FALSE)</f>
        <v>12</v>
      </c>
      <c r="F3258" t="str">
        <f>VLOOKUP(E3258,$W$2:$X$13,2,FALSE)</f>
        <v>DEC</v>
      </c>
      <c r="G3258">
        <f t="shared" si="501"/>
        <v>4</v>
      </c>
      <c r="H3258">
        <f>VLOOKUP($C3258,Sheet2!$A$2:$C$471,3,FALSE)</f>
        <v>2020</v>
      </c>
      <c r="I3258" t="str">
        <f t="shared" si="502"/>
        <v>MON</v>
      </c>
      <c r="J3258">
        <f t="shared" si="509"/>
        <v>2</v>
      </c>
      <c r="K3258">
        <f>IF(ISERROR(VLOOKUP(A3258,Sheet3!$B$2:$B$72,1,FALSE)),0,1)</f>
        <v>0</v>
      </c>
      <c r="L3258">
        <f t="shared" si="503"/>
        <v>0</v>
      </c>
      <c r="N3258">
        <f t="shared" si="504"/>
        <v>11</v>
      </c>
      <c r="O3258">
        <f t="shared" si="510"/>
        <v>4</v>
      </c>
      <c r="P3258">
        <f t="shared" si="505"/>
        <v>2020</v>
      </c>
      <c r="Q3258" t="str">
        <f t="shared" si="506"/>
        <v>NOV</v>
      </c>
    </row>
    <row r="3259" spans="1:17" x14ac:dyDescent="0.25">
      <c r="A3259" s="1">
        <f t="shared" si="507"/>
        <v>44166</v>
      </c>
      <c r="B3259" s="1">
        <f>A3259-J3259+1</f>
        <v>44164</v>
      </c>
      <c r="C3259" s="1">
        <f t="shared" si="508"/>
        <v>44170</v>
      </c>
      <c r="D3259">
        <f>VLOOKUP(C3259,Sheet2!$A$2:$C$471,2,FALSE)</f>
        <v>49</v>
      </c>
      <c r="E3259">
        <f>VLOOKUP($C3259,Sheet2!$A$2:$D$471,4,FALSE)</f>
        <v>12</v>
      </c>
      <c r="F3259" t="str">
        <f>VLOOKUP(E3259,$W$2:$X$13,2,FALSE)</f>
        <v>DEC</v>
      </c>
      <c r="G3259">
        <f t="shared" si="501"/>
        <v>4</v>
      </c>
      <c r="H3259">
        <f>VLOOKUP($C3259,Sheet2!$A$2:$C$471,3,FALSE)</f>
        <v>2020</v>
      </c>
      <c r="I3259" t="str">
        <f t="shared" si="502"/>
        <v>TUE</v>
      </c>
      <c r="J3259">
        <f t="shared" si="509"/>
        <v>3</v>
      </c>
      <c r="K3259">
        <f>IF(ISERROR(VLOOKUP(A3259,Sheet3!$B$2:$B$72,1,FALSE)),0,1)</f>
        <v>0</v>
      </c>
      <c r="L3259">
        <f t="shared" si="503"/>
        <v>0</v>
      </c>
      <c r="N3259">
        <f t="shared" si="504"/>
        <v>12</v>
      </c>
      <c r="O3259">
        <f t="shared" si="510"/>
        <v>4</v>
      </c>
      <c r="P3259">
        <f t="shared" si="505"/>
        <v>2020</v>
      </c>
      <c r="Q3259" t="str">
        <f t="shared" si="506"/>
        <v>DEC</v>
      </c>
    </row>
    <row r="3260" spans="1:17" x14ac:dyDescent="0.25">
      <c r="A3260" s="1">
        <f t="shared" si="507"/>
        <v>44167</v>
      </c>
      <c r="B3260" s="1">
        <f>A3260-J3260+1</f>
        <v>44164</v>
      </c>
      <c r="C3260" s="1">
        <f t="shared" si="508"/>
        <v>44170</v>
      </c>
      <c r="D3260">
        <f>VLOOKUP(C3260,Sheet2!$A$2:$C$471,2,FALSE)</f>
        <v>49</v>
      </c>
      <c r="E3260">
        <f>VLOOKUP($C3260,Sheet2!$A$2:$D$471,4,FALSE)</f>
        <v>12</v>
      </c>
      <c r="F3260" t="str">
        <f>VLOOKUP(E3260,$W$2:$X$13,2,FALSE)</f>
        <v>DEC</v>
      </c>
      <c r="G3260">
        <f t="shared" si="501"/>
        <v>4</v>
      </c>
      <c r="H3260">
        <f>VLOOKUP($C3260,Sheet2!$A$2:$C$471,3,FALSE)</f>
        <v>2020</v>
      </c>
      <c r="I3260" t="str">
        <f t="shared" si="502"/>
        <v>WED</v>
      </c>
      <c r="J3260">
        <f t="shared" si="509"/>
        <v>4</v>
      </c>
      <c r="K3260">
        <f>IF(ISERROR(VLOOKUP(A3260,Sheet3!$B$2:$B$72,1,FALSE)),0,1)</f>
        <v>0</v>
      </c>
      <c r="L3260">
        <f t="shared" si="503"/>
        <v>0</v>
      </c>
      <c r="N3260">
        <f t="shared" si="504"/>
        <v>12</v>
      </c>
      <c r="O3260">
        <f t="shared" si="510"/>
        <v>4</v>
      </c>
      <c r="P3260">
        <f t="shared" si="505"/>
        <v>2020</v>
      </c>
      <c r="Q3260" t="str">
        <f t="shared" si="506"/>
        <v>DEC</v>
      </c>
    </row>
    <row r="3261" spans="1:17" x14ac:dyDescent="0.25">
      <c r="A3261" s="1">
        <f t="shared" si="507"/>
        <v>44168</v>
      </c>
      <c r="B3261" s="1">
        <f>A3261-J3261+1</f>
        <v>44164</v>
      </c>
      <c r="C3261" s="1">
        <f t="shared" si="508"/>
        <v>44170</v>
      </c>
      <c r="D3261">
        <f>VLOOKUP(C3261,Sheet2!$A$2:$C$471,2,FALSE)</f>
        <v>49</v>
      </c>
      <c r="E3261">
        <f>VLOOKUP($C3261,Sheet2!$A$2:$D$471,4,FALSE)</f>
        <v>12</v>
      </c>
      <c r="F3261" t="str">
        <f>VLOOKUP(E3261,$W$2:$X$13,2,FALSE)</f>
        <v>DEC</v>
      </c>
      <c r="G3261">
        <f t="shared" si="501"/>
        <v>4</v>
      </c>
      <c r="H3261">
        <f>VLOOKUP($C3261,Sheet2!$A$2:$C$471,3,FALSE)</f>
        <v>2020</v>
      </c>
      <c r="I3261" t="str">
        <f t="shared" si="502"/>
        <v>THU</v>
      </c>
      <c r="J3261">
        <f t="shared" si="509"/>
        <v>5</v>
      </c>
      <c r="K3261">
        <f>IF(ISERROR(VLOOKUP(A3261,Sheet3!$B$2:$B$72,1,FALSE)),0,1)</f>
        <v>0</v>
      </c>
      <c r="L3261">
        <f t="shared" si="503"/>
        <v>0</v>
      </c>
      <c r="N3261">
        <f t="shared" si="504"/>
        <v>12</v>
      </c>
      <c r="O3261">
        <f t="shared" si="510"/>
        <v>4</v>
      </c>
      <c r="P3261">
        <f t="shared" si="505"/>
        <v>2020</v>
      </c>
      <c r="Q3261" t="str">
        <f t="shared" si="506"/>
        <v>DEC</v>
      </c>
    </row>
    <row r="3262" spans="1:17" x14ac:dyDescent="0.25">
      <c r="A3262" s="1">
        <f t="shared" si="507"/>
        <v>44169</v>
      </c>
      <c r="B3262" s="1">
        <f>A3262-J3262+1</f>
        <v>44164</v>
      </c>
      <c r="C3262" s="1">
        <f t="shared" si="508"/>
        <v>44170</v>
      </c>
      <c r="D3262">
        <f>VLOOKUP(C3262,Sheet2!$A$2:$C$471,2,FALSE)</f>
        <v>49</v>
      </c>
      <c r="E3262">
        <f>VLOOKUP($C3262,Sheet2!$A$2:$D$471,4,FALSE)</f>
        <v>12</v>
      </c>
      <c r="F3262" t="str">
        <f>VLOOKUP(E3262,$W$2:$X$13,2,FALSE)</f>
        <v>DEC</v>
      </c>
      <c r="G3262">
        <f t="shared" si="501"/>
        <v>4</v>
      </c>
      <c r="H3262">
        <f>VLOOKUP($C3262,Sheet2!$A$2:$C$471,3,FALSE)</f>
        <v>2020</v>
      </c>
      <c r="I3262" t="str">
        <f t="shared" si="502"/>
        <v>FRI</v>
      </c>
      <c r="J3262">
        <f t="shared" si="509"/>
        <v>6</v>
      </c>
      <c r="K3262">
        <f>IF(ISERROR(VLOOKUP(A3262,Sheet3!$B$2:$B$72,1,FALSE)),0,1)</f>
        <v>0</v>
      </c>
      <c r="L3262">
        <f t="shared" si="503"/>
        <v>0</v>
      </c>
      <c r="N3262">
        <f t="shared" si="504"/>
        <v>12</v>
      </c>
      <c r="O3262">
        <f t="shared" si="510"/>
        <v>4</v>
      </c>
      <c r="P3262">
        <f t="shared" si="505"/>
        <v>2020</v>
      </c>
      <c r="Q3262" t="str">
        <f t="shared" si="506"/>
        <v>DEC</v>
      </c>
    </row>
    <row r="3263" spans="1:17" x14ac:dyDescent="0.25">
      <c r="A3263" s="1">
        <f t="shared" si="507"/>
        <v>44170</v>
      </c>
      <c r="B3263" s="1">
        <f>A3263-J3263+1</f>
        <v>44164</v>
      </c>
      <c r="C3263" s="1">
        <f t="shared" si="508"/>
        <v>44170</v>
      </c>
      <c r="D3263">
        <f>VLOOKUP(C3263,Sheet2!$A$2:$C$471,2,FALSE)</f>
        <v>49</v>
      </c>
      <c r="E3263">
        <f>VLOOKUP($C3263,Sheet2!$A$2:$D$471,4,FALSE)</f>
        <v>12</v>
      </c>
      <c r="F3263" t="str">
        <f>VLOOKUP(E3263,$W$2:$X$13,2,FALSE)</f>
        <v>DEC</v>
      </c>
      <c r="G3263">
        <f t="shared" si="501"/>
        <v>4</v>
      </c>
      <c r="H3263">
        <f>VLOOKUP($C3263,Sheet2!$A$2:$C$471,3,FALSE)</f>
        <v>2020</v>
      </c>
      <c r="I3263" t="str">
        <f t="shared" si="502"/>
        <v>SAT</v>
      </c>
      <c r="J3263">
        <f t="shared" si="509"/>
        <v>7</v>
      </c>
      <c r="K3263">
        <f>IF(ISERROR(VLOOKUP(A3263,Sheet3!$B$2:$B$72,1,FALSE)),0,1)</f>
        <v>0</v>
      </c>
      <c r="L3263">
        <f t="shared" si="503"/>
        <v>1</v>
      </c>
      <c r="N3263">
        <f t="shared" si="504"/>
        <v>12</v>
      </c>
      <c r="O3263">
        <f t="shared" si="510"/>
        <v>4</v>
      </c>
      <c r="P3263">
        <f t="shared" si="505"/>
        <v>2020</v>
      </c>
      <c r="Q3263" t="str">
        <f t="shared" si="506"/>
        <v>DEC</v>
      </c>
    </row>
    <row r="3264" spans="1:17" x14ac:dyDescent="0.25">
      <c r="A3264" s="1">
        <f t="shared" si="507"/>
        <v>44171</v>
      </c>
      <c r="B3264" s="1">
        <f>A3264-J3264+1</f>
        <v>44171</v>
      </c>
      <c r="C3264" s="1">
        <f t="shared" si="508"/>
        <v>44177</v>
      </c>
      <c r="D3264">
        <f>VLOOKUP(C3264,Sheet2!$A$2:$C$471,2,FALSE)</f>
        <v>50</v>
      </c>
      <c r="E3264">
        <f>VLOOKUP($C3264,Sheet2!$A$2:$D$471,4,FALSE)</f>
        <v>12</v>
      </c>
      <c r="F3264" t="str">
        <f>VLOOKUP(E3264,$W$2:$X$13,2,FALSE)</f>
        <v>DEC</v>
      </c>
      <c r="G3264">
        <f t="shared" si="501"/>
        <v>4</v>
      </c>
      <c r="H3264">
        <f>VLOOKUP($C3264,Sheet2!$A$2:$C$471,3,FALSE)</f>
        <v>2020</v>
      </c>
      <c r="I3264" t="str">
        <f t="shared" si="502"/>
        <v>SUN</v>
      </c>
      <c r="J3264">
        <f t="shared" si="509"/>
        <v>1</v>
      </c>
      <c r="K3264">
        <f>IF(ISERROR(VLOOKUP(A3264,Sheet3!$B$2:$B$72,1,FALSE)),0,1)</f>
        <v>0</v>
      </c>
      <c r="L3264">
        <f t="shared" si="503"/>
        <v>1</v>
      </c>
      <c r="N3264">
        <f t="shared" si="504"/>
        <v>12</v>
      </c>
      <c r="O3264">
        <f t="shared" si="510"/>
        <v>4</v>
      </c>
      <c r="P3264">
        <f t="shared" si="505"/>
        <v>2020</v>
      </c>
      <c r="Q3264" t="str">
        <f t="shared" si="506"/>
        <v>DEC</v>
      </c>
    </row>
    <row r="3265" spans="1:17" x14ac:dyDescent="0.25">
      <c r="A3265" s="1">
        <f t="shared" si="507"/>
        <v>44172</v>
      </c>
      <c r="B3265" s="1">
        <f>A3265-J3265+1</f>
        <v>44171</v>
      </c>
      <c r="C3265" s="1">
        <f t="shared" si="508"/>
        <v>44177</v>
      </c>
      <c r="D3265">
        <f>VLOOKUP(C3265,Sheet2!$A$2:$C$471,2,FALSE)</f>
        <v>50</v>
      </c>
      <c r="E3265">
        <f>VLOOKUP($C3265,Sheet2!$A$2:$D$471,4,FALSE)</f>
        <v>12</v>
      </c>
      <c r="F3265" t="str">
        <f>VLOOKUP(E3265,$W$2:$X$13,2,FALSE)</f>
        <v>DEC</v>
      </c>
      <c r="G3265">
        <f t="shared" si="501"/>
        <v>4</v>
      </c>
      <c r="H3265">
        <f>VLOOKUP($C3265,Sheet2!$A$2:$C$471,3,FALSE)</f>
        <v>2020</v>
      </c>
      <c r="I3265" t="str">
        <f t="shared" si="502"/>
        <v>MON</v>
      </c>
      <c r="J3265">
        <f t="shared" si="509"/>
        <v>2</v>
      </c>
      <c r="K3265">
        <f>IF(ISERROR(VLOOKUP(A3265,Sheet3!$B$2:$B$72,1,FALSE)),0,1)</f>
        <v>0</v>
      </c>
      <c r="L3265">
        <f t="shared" si="503"/>
        <v>0</v>
      </c>
      <c r="N3265">
        <f t="shared" si="504"/>
        <v>12</v>
      </c>
      <c r="O3265">
        <f t="shared" si="510"/>
        <v>4</v>
      </c>
      <c r="P3265">
        <f t="shared" si="505"/>
        <v>2020</v>
      </c>
      <c r="Q3265" t="str">
        <f t="shared" si="506"/>
        <v>DEC</v>
      </c>
    </row>
    <row r="3266" spans="1:17" x14ac:dyDescent="0.25">
      <c r="A3266" s="1">
        <f t="shared" si="507"/>
        <v>44173</v>
      </c>
      <c r="B3266" s="1">
        <f>A3266-J3266+1</f>
        <v>44171</v>
      </c>
      <c r="C3266" s="1">
        <f t="shared" si="508"/>
        <v>44177</v>
      </c>
      <c r="D3266">
        <f>VLOOKUP(C3266,Sheet2!$A$2:$C$471,2,FALSE)</f>
        <v>50</v>
      </c>
      <c r="E3266">
        <f>VLOOKUP($C3266,Sheet2!$A$2:$D$471,4,FALSE)</f>
        <v>12</v>
      </c>
      <c r="F3266" t="str">
        <f>VLOOKUP(E3266,$W$2:$X$13,2,FALSE)</f>
        <v>DEC</v>
      </c>
      <c r="G3266">
        <f t="shared" si="501"/>
        <v>4</v>
      </c>
      <c r="H3266">
        <f>VLOOKUP($C3266,Sheet2!$A$2:$C$471,3,FALSE)</f>
        <v>2020</v>
      </c>
      <c r="I3266" t="str">
        <f t="shared" si="502"/>
        <v>TUE</v>
      </c>
      <c r="J3266">
        <f t="shared" si="509"/>
        <v>3</v>
      </c>
      <c r="K3266">
        <f>IF(ISERROR(VLOOKUP(A3266,Sheet3!$B$2:$B$72,1,FALSE)),0,1)</f>
        <v>0</v>
      </c>
      <c r="L3266">
        <f t="shared" si="503"/>
        <v>0</v>
      </c>
      <c r="N3266">
        <f t="shared" si="504"/>
        <v>12</v>
      </c>
      <c r="O3266">
        <f t="shared" si="510"/>
        <v>4</v>
      </c>
      <c r="P3266">
        <f t="shared" si="505"/>
        <v>2020</v>
      </c>
      <c r="Q3266" t="str">
        <f t="shared" si="506"/>
        <v>DEC</v>
      </c>
    </row>
    <row r="3267" spans="1:17" x14ac:dyDescent="0.25">
      <c r="A3267" s="1">
        <f t="shared" si="507"/>
        <v>44174</v>
      </c>
      <c r="B3267" s="1">
        <f>A3267-J3267+1</f>
        <v>44171</v>
      </c>
      <c r="C3267" s="1">
        <f t="shared" si="508"/>
        <v>44177</v>
      </c>
      <c r="D3267">
        <f>VLOOKUP(C3267,Sheet2!$A$2:$C$471,2,FALSE)</f>
        <v>50</v>
      </c>
      <c r="E3267">
        <f>VLOOKUP($C3267,Sheet2!$A$2:$D$471,4,FALSE)</f>
        <v>12</v>
      </c>
      <c r="F3267" t="str">
        <f>VLOOKUP(E3267,$W$2:$X$13,2,FALSE)</f>
        <v>DEC</v>
      </c>
      <c r="G3267">
        <f t="shared" ref="G3267:G3289" si="511">ROUNDUP(E3267/3,0)</f>
        <v>4</v>
      </c>
      <c r="H3267">
        <f>VLOOKUP($C3267,Sheet2!$A$2:$C$471,3,FALSE)</f>
        <v>2020</v>
      </c>
      <c r="I3267" t="str">
        <f t="shared" ref="I3267:I3289" si="512">VLOOKUP(J3267,$T$2:$U$8,2,FALSE)</f>
        <v>WED</v>
      </c>
      <c r="J3267">
        <f t="shared" si="509"/>
        <v>4</v>
      </c>
      <c r="K3267">
        <f>IF(ISERROR(VLOOKUP(A3267,Sheet3!$B$2:$B$72,1,FALSE)),0,1)</f>
        <v>0</v>
      </c>
      <c r="L3267">
        <f t="shared" ref="L3267:L3289" si="513">IF(OR(J3267=1,J3267=7),1,0)</f>
        <v>0</v>
      </c>
      <c r="N3267">
        <f t="shared" ref="N3267:N3289" si="514">MONTH(A3267)</f>
        <v>12</v>
      </c>
      <c r="O3267">
        <f t="shared" si="510"/>
        <v>4</v>
      </c>
      <c r="P3267">
        <f t="shared" ref="P3267:P3289" si="515">YEAR(A3267)</f>
        <v>2020</v>
      </c>
      <c r="Q3267" t="str">
        <f t="shared" ref="Q3267:Q3289" si="516">VLOOKUP(N3267,$W$2:$X$13,2,FALSE)</f>
        <v>DEC</v>
      </c>
    </row>
    <row r="3268" spans="1:17" x14ac:dyDescent="0.25">
      <c r="A3268" s="1">
        <f t="shared" ref="A3268:A3289" si="517">A3267+1</f>
        <v>44175</v>
      </c>
      <c r="B3268" s="1">
        <f>A3268-J3268+1</f>
        <v>44171</v>
      </c>
      <c r="C3268" s="1">
        <f t="shared" ref="C3268:C3289" si="518">B3268+6</f>
        <v>44177</v>
      </c>
      <c r="D3268">
        <f>VLOOKUP(C3268,Sheet2!$A$2:$C$471,2,FALSE)</f>
        <v>50</v>
      </c>
      <c r="E3268">
        <f>VLOOKUP($C3268,Sheet2!$A$2:$D$471,4,FALSE)</f>
        <v>12</v>
      </c>
      <c r="F3268" t="str">
        <f>VLOOKUP(E3268,$W$2:$X$13,2,FALSE)</f>
        <v>DEC</v>
      </c>
      <c r="G3268">
        <f t="shared" si="511"/>
        <v>4</v>
      </c>
      <c r="H3268">
        <f>VLOOKUP($C3268,Sheet2!$A$2:$C$471,3,FALSE)</f>
        <v>2020</v>
      </c>
      <c r="I3268" t="str">
        <f t="shared" si="512"/>
        <v>THU</v>
      </c>
      <c r="J3268">
        <f t="shared" ref="J3268:J3289" si="519">WEEKDAY(A3268)</f>
        <v>5</v>
      </c>
      <c r="K3268">
        <f>IF(ISERROR(VLOOKUP(A3268,Sheet3!$B$2:$B$72,1,FALSE)),0,1)</f>
        <v>0</v>
      </c>
      <c r="L3268">
        <f t="shared" si="513"/>
        <v>0</v>
      </c>
      <c r="N3268">
        <f t="shared" si="514"/>
        <v>12</v>
      </c>
      <c r="O3268">
        <f t="shared" si="510"/>
        <v>4</v>
      </c>
      <c r="P3268">
        <f t="shared" si="515"/>
        <v>2020</v>
      </c>
      <c r="Q3268" t="str">
        <f t="shared" si="516"/>
        <v>DEC</v>
      </c>
    </row>
    <row r="3269" spans="1:17" x14ac:dyDescent="0.25">
      <c r="A3269" s="1">
        <f t="shared" si="517"/>
        <v>44176</v>
      </c>
      <c r="B3269" s="1">
        <f>A3269-J3269+1</f>
        <v>44171</v>
      </c>
      <c r="C3269" s="1">
        <f t="shared" si="518"/>
        <v>44177</v>
      </c>
      <c r="D3269">
        <f>VLOOKUP(C3269,Sheet2!$A$2:$C$471,2,FALSE)</f>
        <v>50</v>
      </c>
      <c r="E3269">
        <f>VLOOKUP($C3269,Sheet2!$A$2:$D$471,4,FALSE)</f>
        <v>12</v>
      </c>
      <c r="F3269" t="str">
        <f>VLOOKUP(E3269,$W$2:$X$13,2,FALSE)</f>
        <v>DEC</v>
      </c>
      <c r="G3269">
        <f t="shared" si="511"/>
        <v>4</v>
      </c>
      <c r="H3269">
        <f>VLOOKUP($C3269,Sheet2!$A$2:$C$471,3,FALSE)</f>
        <v>2020</v>
      </c>
      <c r="I3269" t="str">
        <f t="shared" si="512"/>
        <v>FRI</v>
      </c>
      <c r="J3269">
        <f t="shared" si="519"/>
        <v>6</v>
      </c>
      <c r="K3269">
        <f>IF(ISERROR(VLOOKUP(A3269,Sheet3!$B$2:$B$72,1,FALSE)),0,1)</f>
        <v>0</v>
      </c>
      <c r="L3269">
        <f t="shared" si="513"/>
        <v>0</v>
      </c>
      <c r="N3269">
        <f t="shared" si="514"/>
        <v>12</v>
      </c>
      <c r="O3269">
        <f t="shared" si="510"/>
        <v>4</v>
      </c>
      <c r="P3269">
        <f t="shared" si="515"/>
        <v>2020</v>
      </c>
      <c r="Q3269" t="str">
        <f t="shared" si="516"/>
        <v>DEC</v>
      </c>
    </row>
    <row r="3270" spans="1:17" x14ac:dyDescent="0.25">
      <c r="A3270" s="1">
        <f t="shared" si="517"/>
        <v>44177</v>
      </c>
      <c r="B3270" s="1">
        <f>A3270-J3270+1</f>
        <v>44171</v>
      </c>
      <c r="C3270" s="1">
        <f t="shared" si="518"/>
        <v>44177</v>
      </c>
      <c r="D3270">
        <f>VLOOKUP(C3270,Sheet2!$A$2:$C$471,2,FALSE)</f>
        <v>50</v>
      </c>
      <c r="E3270">
        <f>VLOOKUP($C3270,Sheet2!$A$2:$D$471,4,FALSE)</f>
        <v>12</v>
      </c>
      <c r="F3270" t="str">
        <f>VLOOKUP(E3270,$W$2:$X$13,2,FALSE)</f>
        <v>DEC</v>
      </c>
      <c r="G3270">
        <f t="shared" si="511"/>
        <v>4</v>
      </c>
      <c r="H3270">
        <f>VLOOKUP($C3270,Sheet2!$A$2:$C$471,3,FALSE)</f>
        <v>2020</v>
      </c>
      <c r="I3270" t="str">
        <f t="shared" si="512"/>
        <v>SAT</v>
      </c>
      <c r="J3270">
        <f t="shared" si="519"/>
        <v>7</v>
      </c>
      <c r="K3270">
        <f>IF(ISERROR(VLOOKUP(A3270,Sheet3!$B$2:$B$72,1,FALSE)),0,1)</f>
        <v>0</v>
      </c>
      <c r="L3270">
        <f t="shared" si="513"/>
        <v>1</v>
      </c>
      <c r="N3270">
        <f t="shared" si="514"/>
        <v>12</v>
      </c>
      <c r="O3270">
        <f t="shared" si="510"/>
        <v>4</v>
      </c>
      <c r="P3270">
        <f t="shared" si="515"/>
        <v>2020</v>
      </c>
      <c r="Q3270" t="str">
        <f t="shared" si="516"/>
        <v>DEC</v>
      </c>
    </row>
    <row r="3271" spans="1:17" x14ac:dyDescent="0.25">
      <c r="A3271" s="1">
        <f t="shared" si="517"/>
        <v>44178</v>
      </c>
      <c r="B3271" s="1">
        <f>A3271-J3271+1</f>
        <v>44178</v>
      </c>
      <c r="C3271" s="1">
        <f t="shared" si="518"/>
        <v>44184</v>
      </c>
      <c r="D3271">
        <f>VLOOKUP(C3271,Sheet2!$A$2:$C$471,2,FALSE)</f>
        <v>51</v>
      </c>
      <c r="E3271">
        <f>VLOOKUP($C3271,Sheet2!$A$2:$D$471,4,FALSE)</f>
        <v>12</v>
      </c>
      <c r="F3271" t="str">
        <f>VLOOKUP(E3271,$W$2:$X$13,2,FALSE)</f>
        <v>DEC</v>
      </c>
      <c r="G3271">
        <f t="shared" si="511"/>
        <v>4</v>
      </c>
      <c r="H3271">
        <f>VLOOKUP($C3271,Sheet2!$A$2:$C$471,3,FALSE)</f>
        <v>2020</v>
      </c>
      <c r="I3271" t="str">
        <f t="shared" si="512"/>
        <v>SUN</v>
      </c>
      <c r="J3271">
        <f t="shared" si="519"/>
        <v>1</v>
      </c>
      <c r="K3271">
        <f>IF(ISERROR(VLOOKUP(A3271,Sheet3!$B$2:$B$72,1,FALSE)),0,1)</f>
        <v>0</v>
      </c>
      <c r="L3271">
        <f t="shared" si="513"/>
        <v>1</v>
      </c>
      <c r="N3271">
        <f t="shared" si="514"/>
        <v>12</v>
      </c>
      <c r="O3271">
        <f t="shared" si="510"/>
        <v>4</v>
      </c>
      <c r="P3271">
        <f t="shared" si="515"/>
        <v>2020</v>
      </c>
      <c r="Q3271" t="str">
        <f t="shared" si="516"/>
        <v>DEC</v>
      </c>
    </row>
    <row r="3272" spans="1:17" x14ac:dyDescent="0.25">
      <c r="A3272" s="1">
        <f t="shared" si="517"/>
        <v>44179</v>
      </c>
      <c r="B3272" s="1">
        <f>A3272-J3272+1</f>
        <v>44178</v>
      </c>
      <c r="C3272" s="1">
        <f t="shared" si="518"/>
        <v>44184</v>
      </c>
      <c r="D3272">
        <f>VLOOKUP(C3272,Sheet2!$A$2:$C$471,2,FALSE)</f>
        <v>51</v>
      </c>
      <c r="E3272">
        <f>VLOOKUP($C3272,Sheet2!$A$2:$D$471,4,FALSE)</f>
        <v>12</v>
      </c>
      <c r="F3272" t="str">
        <f>VLOOKUP(E3272,$W$2:$X$13,2,FALSE)</f>
        <v>DEC</v>
      </c>
      <c r="G3272">
        <f t="shared" si="511"/>
        <v>4</v>
      </c>
      <c r="H3272">
        <f>VLOOKUP($C3272,Sheet2!$A$2:$C$471,3,FALSE)</f>
        <v>2020</v>
      </c>
      <c r="I3272" t="str">
        <f t="shared" si="512"/>
        <v>MON</v>
      </c>
      <c r="J3272">
        <f t="shared" si="519"/>
        <v>2</v>
      </c>
      <c r="K3272">
        <f>IF(ISERROR(VLOOKUP(A3272,Sheet3!$B$2:$B$72,1,FALSE)),0,1)</f>
        <v>0</v>
      </c>
      <c r="L3272">
        <f t="shared" si="513"/>
        <v>0</v>
      </c>
      <c r="N3272">
        <f t="shared" si="514"/>
        <v>12</v>
      </c>
      <c r="O3272">
        <f t="shared" si="510"/>
        <v>4</v>
      </c>
      <c r="P3272">
        <f t="shared" si="515"/>
        <v>2020</v>
      </c>
      <c r="Q3272" t="str">
        <f t="shared" si="516"/>
        <v>DEC</v>
      </c>
    </row>
    <row r="3273" spans="1:17" x14ac:dyDescent="0.25">
      <c r="A3273" s="1">
        <f t="shared" si="517"/>
        <v>44180</v>
      </c>
      <c r="B3273" s="1">
        <f>A3273-J3273+1</f>
        <v>44178</v>
      </c>
      <c r="C3273" s="1">
        <f t="shared" si="518"/>
        <v>44184</v>
      </c>
      <c r="D3273">
        <f>VLOOKUP(C3273,Sheet2!$A$2:$C$471,2,FALSE)</f>
        <v>51</v>
      </c>
      <c r="E3273">
        <f>VLOOKUP($C3273,Sheet2!$A$2:$D$471,4,FALSE)</f>
        <v>12</v>
      </c>
      <c r="F3273" t="str">
        <f>VLOOKUP(E3273,$W$2:$X$13,2,FALSE)</f>
        <v>DEC</v>
      </c>
      <c r="G3273">
        <f t="shared" si="511"/>
        <v>4</v>
      </c>
      <c r="H3273">
        <f>VLOOKUP($C3273,Sheet2!$A$2:$C$471,3,FALSE)</f>
        <v>2020</v>
      </c>
      <c r="I3273" t="str">
        <f t="shared" si="512"/>
        <v>TUE</v>
      </c>
      <c r="J3273">
        <f t="shared" si="519"/>
        <v>3</v>
      </c>
      <c r="K3273">
        <f>IF(ISERROR(VLOOKUP(A3273,Sheet3!$B$2:$B$72,1,FALSE)),0,1)</f>
        <v>0</v>
      </c>
      <c r="L3273">
        <f t="shared" si="513"/>
        <v>0</v>
      </c>
      <c r="N3273">
        <f t="shared" si="514"/>
        <v>12</v>
      </c>
      <c r="O3273">
        <f t="shared" si="510"/>
        <v>4</v>
      </c>
      <c r="P3273">
        <f t="shared" si="515"/>
        <v>2020</v>
      </c>
      <c r="Q3273" t="str">
        <f t="shared" si="516"/>
        <v>DEC</v>
      </c>
    </row>
    <row r="3274" spans="1:17" x14ac:dyDescent="0.25">
      <c r="A3274" s="1">
        <f t="shared" si="517"/>
        <v>44181</v>
      </c>
      <c r="B3274" s="1">
        <f>A3274-J3274+1</f>
        <v>44178</v>
      </c>
      <c r="C3274" s="1">
        <f t="shared" si="518"/>
        <v>44184</v>
      </c>
      <c r="D3274">
        <f>VLOOKUP(C3274,Sheet2!$A$2:$C$471,2,FALSE)</f>
        <v>51</v>
      </c>
      <c r="E3274">
        <f>VLOOKUP($C3274,Sheet2!$A$2:$D$471,4,FALSE)</f>
        <v>12</v>
      </c>
      <c r="F3274" t="str">
        <f>VLOOKUP(E3274,$W$2:$X$13,2,FALSE)</f>
        <v>DEC</v>
      </c>
      <c r="G3274">
        <f t="shared" si="511"/>
        <v>4</v>
      </c>
      <c r="H3274">
        <f>VLOOKUP($C3274,Sheet2!$A$2:$C$471,3,FALSE)</f>
        <v>2020</v>
      </c>
      <c r="I3274" t="str">
        <f t="shared" si="512"/>
        <v>WED</v>
      </c>
      <c r="J3274">
        <f t="shared" si="519"/>
        <v>4</v>
      </c>
      <c r="K3274">
        <f>IF(ISERROR(VLOOKUP(A3274,Sheet3!$B$2:$B$72,1,FALSE)),0,1)</f>
        <v>0</v>
      </c>
      <c r="L3274">
        <f t="shared" si="513"/>
        <v>0</v>
      </c>
      <c r="N3274">
        <f t="shared" si="514"/>
        <v>12</v>
      </c>
      <c r="O3274">
        <f t="shared" si="510"/>
        <v>4</v>
      </c>
      <c r="P3274">
        <f t="shared" si="515"/>
        <v>2020</v>
      </c>
      <c r="Q3274" t="str">
        <f t="shared" si="516"/>
        <v>DEC</v>
      </c>
    </row>
    <row r="3275" spans="1:17" x14ac:dyDescent="0.25">
      <c r="A3275" s="1">
        <f t="shared" si="517"/>
        <v>44182</v>
      </c>
      <c r="B3275" s="1">
        <f>A3275-J3275+1</f>
        <v>44178</v>
      </c>
      <c r="C3275" s="1">
        <f t="shared" si="518"/>
        <v>44184</v>
      </c>
      <c r="D3275">
        <f>VLOOKUP(C3275,Sheet2!$A$2:$C$471,2,FALSE)</f>
        <v>51</v>
      </c>
      <c r="E3275">
        <f>VLOOKUP($C3275,Sheet2!$A$2:$D$471,4,FALSE)</f>
        <v>12</v>
      </c>
      <c r="F3275" t="str">
        <f>VLOOKUP(E3275,$W$2:$X$13,2,FALSE)</f>
        <v>DEC</v>
      </c>
      <c r="G3275">
        <f t="shared" si="511"/>
        <v>4</v>
      </c>
      <c r="H3275">
        <f>VLOOKUP($C3275,Sheet2!$A$2:$C$471,3,FALSE)</f>
        <v>2020</v>
      </c>
      <c r="I3275" t="str">
        <f t="shared" si="512"/>
        <v>THU</v>
      </c>
      <c r="J3275">
        <f t="shared" si="519"/>
        <v>5</v>
      </c>
      <c r="K3275">
        <f>IF(ISERROR(VLOOKUP(A3275,Sheet3!$B$2:$B$72,1,FALSE)),0,1)</f>
        <v>0</v>
      </c>
      <c r="L3275">
        <f t="shared" si="513"/>
        <v>0</v>
      </c>
      <c r="N3275">
        <f t="shared" si="514"/>
        <v>12</v>
      </c>
      <c r="O3275">
        <f t="shared" si="510"/>
        <v>4</v>
      </c>
      <c r="P3275">
        <f t="shared" si="515"/>
        <v>2020</v>
      </c>
      <c r="Q3275" t="str">
        <f t="shared" si="516"/>
        <v>DEC</v>
      </c>
    </row>
    <row r="3276" spans="1:17" x14ac:dyDescent="0.25">
      <c r="A3276" s="1">
        <f t="shared" si="517"/>
        <v>44183</v>
      </c>
      <c r="B3276" s="1">
        <f>A3276-J3276+1</f>
        <v>44178</v>
      </c>
      <c r="C3276" s="1">
        <f t="shared" si="518"/>
        <v>44184</v>
      </c>
      <c r="D3276">
        <f>VLOOKUP(C3276,Sheet2!$A$2:$C$471,2,FALSE)</f>
        <v>51</v>
      </c>
      <c r="E3276">
        <f>VLOOKUP($C3276,Sheet2!$A$2:$D$471,4,FALSE)</f>
        <v>12</v>
      </c>
      <c r="F3276" t="str">
        <f>VLOOKUP(E3276,$W$2:$X$13,2,FALSE)</f>
        <v>DEC</v>
      </c>
      <c r="G3276">
        <f t="shared" si="511"/>
        <v>4</v>
      </c>
      <c r="H3276">
        <f>VLOOKUP($C3276,Sheet2!$A$2:$C$471,3,FALSE)</f>
        <v>2020</v>
      </c>
      <c r="I3276" t="str">
        <f t="shared" si="512"/>
        <v>FRI</v>
      </c>
      <c r="J3276">
        <f t="shared" si="519"/>
        <v>6</v>
      </c>
      <c r="K3276">
        <f>IF(ISERROR(VLOOKUP(A3276,Sheet3!$B$2:$B$72,1,FALSE)),0,1)</f>
        <v>0</v>
      </c>
      <c r="L3276">
        <f t="shared" si="513"/>
        <v>0</v>
      </c>
      <c r="N3276">
        <f t="shared" si="514"/>
        <v>12</v>
      </c>
      <c r="O3276">
        <f t="shared" si="510"/>
        <v>4</v>
      </c>
      <c r="P3276">
        <f t="shared" si="515"/>
        <v>2020</v>
      </c>
      <c r="Q3276" t="str">
        <f t="shared" si="516"/>
        <v>DEC</v>
      </c>
    </row>
    <row r="3277" spans="1:17" x14ac:dyDescent="0.25">
      <c r="A3277" s="1">
        <f t="shared" si="517"/>
        <v>44184</v>
      </c>
      <c r="B3277" s="1">
        <f>A3277-J3277+1</f>
        <v>44178</v>
      </c>
      <c r="C3277" s="1">
        <f t="shared" si="518"/>
        <v>44184</v>
      </c>
      <c r="D3277">
        <f>VLOOKUP(C3277,Sheet2!$A$2:$C$471,2,FALSE)</f>
        <v>51</v>
      </c>
      <c r="E3277">
        <f>VLOOKUP($C3277,Sheet2!$A$2:$D$471,4,FALSE)</f>
        <v>12</v>
      </c>
      <c r="F3277" t="str">
        <f>VLOOKUP(E3277,$W$2:$X$13,2,FALSE)</f>
        <v>DEC</v>
      </c>
      <c r="G3277">
        <f t="shared" si="511"/>
        <v>4</v>
      </c>
      <c r="H3277">
        <f>VLOOKUP($C3277,Sheet2!$A$2:$C$471,3,FALSE)</f>
        <v>2020</v>
      </c>
      <c r="I3277" t="str">
        <f t="shared" si="512"/>
        <v>SAT</v>
      </c>
      <c r="J3277">
        <f t="shared" si="519"/>
        <v>7</v>
      </c>
      <c r="K3277">
        <f>IF(ISERROR(VLOOKUP(A3277,Sheet3!$B$2:$B$72,1,FALSE)),0,1)</f>
        <v>0</v>
      </c>
      <c r="L3277">
        <f t="shared" si="513"/>
        <v>1</v>
      </c>
      <c r="N3277">
        <f t="shared" si="514"/>
        <v>12</v>
      </c>
      <c r="O3277">
        <f t="shared" si="510"/>
        <v>4</v>
      </c>
      <c r="P3277">
        <f t="shared" si="515"/>
        <v>2020</v>
      </c>
      <c r="Q3277" t="str">
        <f t="shared" si="516"/>
        <v>DEC</v>
      </c>
    </row>
    <row r="3278" spans="1:17" x14ac:dyDescent="0.25">
      <c r="A3278" s="1">
        <f t="shared" si="517"/>
        <v>44185</v>
      </c>
      <c r="B3278" s="1">
        <f>A3278-J3278+1</f>
        <v>44185</v>
      </c>
      <c r="C3278" s="1">
        <f t="shared" si="518"/>
        <v>44191</v>
      </c>
      <c r="D3278">
        <f>VLOOKUP(C3278,Sheet2!$A$2:$C$471,2,FALSE)</f>
        <v>52</v>
      </c>
      <c r="E3278">
        <f>VLOOKUP($C3278,Sheet2!$A$2:$D$471,4,FALSE)</f>
        <v>12</v>
      </c>
      <c r="F3278" t="str">
        <f>VLOOKUP(E3278,$W$2:$X$13,2,FALSE)</f>
        <v>DEC</v>
      </c>
      <c r="G3278">
        <f t="shared" si="511"/>
        <v>4</v>
      </c>
      <c r="H3278">
        <f>VLOOKUP($C3278,Sheet2!$A$2:$C$471,3,FALSE)</f>
        <v>2020</v>
      </c>
      <c r="I3278" t="str">
        <f t="shared" si="512"/>
        <v>SUN</v>
      </c>
      <c r="J3278">
        <f t="shared" si="519"/>
        <v>1</v>
      </c>
      <c r="K3278">
        <f>IF(ISERROR(VLOOKUP(A3278,Sheet3!$B$2:$B$72,1,FALSE)),0,1)</f>
        <v>0</v>
      </c>
      <c r="L3278">
        <f t="shared" si="513"/>
        <v>1</v>
      </c>
      <c r="N3278">
        <f t="shared" si="514"/>
        <v>12</v>
      </c>
      <c r="O3278">
        <f t="shared" si="510"/>
        <v>4</v>
      </c>
      <c r="P3278">
        <f t="shared" si="515"/>
        <v>2020</v>
      </c>
      <c r="Q3278" t="str">
        <f t="shared" si="516"/>
        <v>DEC</v>
      </c>
    </row>
    <row r="3279" spans="1:17" x14ac:dyDescent="0.25">
      <c r="A3279" s="1">
        <f t="shared" si="517"/>
        <v>44186</v>
      </c>
      <c r="B3279" s="1">
        <f>A3279-J3279+1</f>
        <v>44185</v>
      </c>
      <c r="C3279" s="1">
        <f t="shared" si="518"/>
        <v>44191</v>
      </c>
      <c r="D3279">
        <f>VLOOKUP(C3279,Sheet2!$A$2:$C$471,2,FALSE)</f>
        <v>52</v>
      </c>
      <c r="E3279">
        <f>VLOOKUP($C3279,Sheet2!$A$2:$D$471,4,FALSE)</f>
        <v>12</v>
      </c>
      <c r="F3279" t="str">
        <f>VLOOKUP(E3279,$W$2:$X$13,2,FALSE)</f>
        <v>DEC</v>
      </c>
      <c r="G3279">
        <f t="shared" si="511"/>
        <v>4</v>
      </c>
      <c r="H3279">
        <f>VLOOKUP($C3279,Sheet2!$A$2:$C$471,3,FALSE)</f>
        <v>2020</v>
      </c>
      <c r="I3279" t="str">
        <f t="shared" si="512"/>
        <v>MON</v>
      </c>
      <c r="J3279">
        <f t="shared" si="519"/>
        <v>2</v>
      </c>
      <c r="K3279">
        <f>IF(ISERROR(VLOOKUP(A3279,Sheet3!$B$2:$B$72,1,FALSE)),0,1)</f>
        <v>0</v>
      </c>
      <c r="L3279">
        <f t="shared" si="513"/>
        <v>0</v>
      </c>
      <c r="N3279">
        <f t="shared" si="514"/>
        <v>12</v>
      </c>
      <c r="O3279">
        <f t="shared" si="510"/>
        <v>4</v>
      </c>
      <c r="P3279">
        <f t="shared" si="515"/>
        <v>2020</v>
      </c>
      <c r="Q3279" t="str">
        <f t="shared" si="516"/>
        <v>DEC</v>
      </c>
    </row>
    <row r="3280" spans="1:17" x14ac:dyDescent="0.25">
      <c r="A3280" s="1">
        <f t="shared" si="517"/>
        <v>44187</v>
      </c>
      <c r="B3280" s="1">
        <f>A3280-J3280+1</f>
        <v>44185</v>
      </c>
      <c r="C3280" s="1">
        <f t="shared" si="518"/>
        <v>44191</v>
      </c>
      <c r="D3280">
        <f>VLOOKUP(C3280,Sheet2!$A$2:$C$471,2,FALSE)</f>
        <v>52</v>
      </c>
      <c r="E3280">
        <f>VLOOKUP($C3280,Sheet2!$A$2:$D$471,4,FALSE)</f>
        <v>12</v>
      </c>
      <c r="F3280" t="str">
        <f>VLOOKUP(E3280,$W$2:$X$13,2,FALSE)</f>
        <v>DEC</v>
      </c>
      <c r="G3280">
        <f t="shared" si="511"/>
        <v>4</v>
      </c>
      <c r="H3280">
        <f>VLOOKUP($C3280,Sheet2!$A$2:$C$471,3,FALSE)</f>
        <v>2020</v>
      </c>
      <c r="I3280" t="str">
        <f t="shared" si="512"/>
        <v>TUE</v>
      </c>
      <c r="J3280">
        <f t="shared" si="519"/>
        <v>3</v>
      </c>
      <c r="K3280">
        <f>IF(ISERROR(VLOOKUP(A3280,Sheet3!$B$2:$B$72,1,FALSE)),0,1)</f>
        <v>0</v>
      </c>
      <c r="L3280">
        <f t="shared" si="513"/>
        <v>0</v>
      </c>
      <c r="N3280">
        <f t="shared" si="514"/>
        <v>12</v>
      </c>
      <c r="O3280">
        <f t="shared" si="510"/>
        <v>4</v>
      </c>
      <c r="P3280">
        <f t="shared" si="515"/>
        <v>2020</v>
      </c>
      <c r="Q3280" t="str">
        <f t="shared" si="516"/>
        <v>DEC</v>
      </c>
    </row>
    <row r="3281" spans="1:17" x14ac:dyDescent="0.25">
      <c r="A3281" s="1">
        <f t="shared" si="517"/>
        <v>44188</v>
      </c>
      <c r="B3281" s="1">
        <f>A3281-J3281+1</f>
        <v>44185</v>
      </c>
      <c r="C3281" s="1">
        <f t="shared" si="518"/>
        <v>44191</v>
      </c>
      <c r="D3281">
        <f>VLOOKUP(C3281,Sheet2!$A$2:$C$471,2,FALSE)</f>
        <v>52</v>
      </c>
      <c r="E3281">
        <f>VLOOKUP($C3281,Sheet2!$A$2:$D$471,4,FALSE)</f>
        <v>12</v>
      </c>
      <c r="F3281" t="str">
        <f>VLOOKUP(E3281,$W$2:$X$13,2,FALSE)</f>
        <v>DEC</v>
      </c>
      <c r="G3281">
        <f t="shared" si="511"/>
        <v>4</v>
      </c>
      <c r="H3281">
        <f>VLOOKUP($C3281,Sheet2!$A$2:$C$471,3,FALSE)</f>
        <v>2020</v>
      </c>
      <c r="I3281" t="str">
        <f t="shared" si="512"/>
        <v>WED</v>
      </c>
      <c r="J3281">
        <f t="shared" si="519"/>
        <v>4</v>
      </c>
      <c r="K3281">
        <f>IF(ISERROR(VLOOKUP(A3281,Sheet3!$B$2:$B$72,1,FALSE)),0,1)</f>
        <v>0</v>
      </c>
      <c r="L3281">
        <f t="shared" si="513"/>
        <v>0</v>
      </c>
      <c r="N3281">
        <f t="shared" si="514"/>
        <v>12</v>
      </c>
      <c r="O3281">
        <f t="shared" si="510"/>
        <v>4</v>
      </c>
      <c r="P3281">
        <f t="shared" si="515"/>
        <v>2020</v>
      </c>
      <c r="Q3281" t="str">
        <f t="shared" si="516"/>
        <v>DEC</v>
      </c>
    </row>
    <row r="3282" spans="1:17" x14ac:dyDescent="0.25">
      <c r="A3282" s="1">
        <f t="shared" si="517"/>
        <v>44189</v>
      </c>
      <c r="B3282" s="1">
        <f>A3282-J3282+1</f>
        <v>44185</v>
      </c>
      <c r="C3282" s="1">
        <f t="shared" si="518"/>
        <v>44191</v>
      </c>
      <c r="D3282">
        <f>VLOOKUP(C3282,Sheet2!$A$2:$C$471,2,FALSE)</f>
        <v>52</v>
      </c>
      <c r="E3282">
        <f>VLOOKUP($C3282,Sheet2!$A$2:$D$471,4,FALSE)</f>
        <v>12</v>
      </c>
      <c r="F3282" t="str">
        <f>VLOOKUP(E3282,$W$2:$X$13,2,FALSE)</f>
        <v>DEC</v>
      </c>
      <c r="G3282">
        <f t="shared" si="511"/>
        <v>4</v>
      </c>
      <c r="H3282">
        <f>VLOOKUP($C3282,Sheet2!$A$2:$C$471,3,FALSE)</f>
        <v>2020</v>
      </c>
      <c r="I3282" t="str">
        <f t="shared" si="512"/>
        <v>THU</v>
      </c>
      <c r="J3282">
        <f t="shared" si="519"/>
        <v>5</v>
      </c>
      <c r="K3282">
        <f>IF(ISERROR(VLOOKUP(A3282,Sheet3!$B$2:$B$72,1,FALSE)),0,1)</f>
        <v>0</v>
      </c>
      <c r="L3282">
        <f t="shared" si="513"/>
        <v>0</v>
      </c>
      <c r="N3282">
        <f t="shared" si="514"/>
        <v>12</v>
      </c>
      <c r="O3282">
        <f t="shared" si="510"/>
        <v>4</v>
      </c>
      <c r="P3282">
        <f t="shared" si="515"/>
        <v>2020</v>
      </c>
      <c r="Q3282" t="str">
        <f t="shared" si="516"/>
        <v>DEC</v>
      </c>
    </row>
    <row r="3283" spans="1:17" x14ac:dyDescent="0.25">
      <c r="A3283" s="1">
        <f t="shared" si="517"/>
        <v>44190</v>
      </c>
      <c r="B3283" s="1">
        <f>A3283-J3283+1</f>
        <v>44185</v>
      </c>
      <c r="C3283" s="1">
        <f t="shared" si="518"/>
        <v>44191</v>
      </c>
      <c r="D3283">
        <f>VLOOKUP(C3283,Sheet2!$A$2:$C$471,2,FALSE)</f>
        <v>52</v>
      </c>
      <c r="E3283">
        <f>VLOOKUP($C3283,Sheet2!$A$2:$D$471,4,FALSE)</f>
        <v>12</v>
      </c>
      <c r="F3283" t="str">
        <f>VLOOKUP(E3283,$W$2:$X$13,2,FALSE)</f>
        <v>DEC</v>
      </c>
      <c r="G3283">
        <f t="shared" si="511"/>
        <v>4</v>
      </c>
      <c r="H3283">
        <f>VLOOKUP($C3283,Sheet2!$A$2:$C$471,3,FALSE)</f>
        <v>2020</v>
      </c>
      <c r="I3283" t="str">
        <f t="shared" si="512"/>
        <v>FRI</v>
      </c>
      <c r="J3283">
        <f t="shared" si="519"/>
        <v>6</v>
      </c>
      <c r="K3283">
        <f>IF(ISERROR(VLOOKUP(A3283,Sheet3!$B$2:$B$72,1,FALSE)),0,1)</f>
        <v>1</v>
      </c>
      <c r="L3283">
        <f t="shared" si="513"/>
        <v>0</v>
      </c>
      <c r="N3283">
        <f t="shared" si="514"/>
        <v>12</v>
      </c>
      <c r="O3283">
        <f t="shared" si="510"/>
        <v>4</v>
      </c>
      <c r="P3283">
        <f t="shared" si="515"/>
        <v>2020</v>
      </c>
      <c r="Q3283" t="str">
        <f t="shared" si="516"/>
        <v>DEC</v>
      </c>
    </row>
    <row r="3284" spans="1:17" x14ac:dyDescent="0.25">
      <c r="A3284" s="1">
        <f t="shared" si="517"/>
        <v>44191</v>
      </c>
      <c r="B3284" s="1">
        <f>A3284-J3284+1</f>
        <v>44185</v>
      </c>
      <c r="C3284" s="1">
        <f t="shared" si="518"/>
        <v>44191</v>
      </c>
      <c r="D3284">
        <f>VLOOKUP(C3284,Sheet2!$A$2:$C$471,2,FALSE)</f>
        <v>52</v>
      </c>
      <c r="E3284">
        <f>VLOOKUP($C3284,Sheet2!$A$2:$D$471,4,FALSE)</f>
        <v>12</v>
      </c>
      <c r="F3284" t="str">
        <f>VLOOKUP(E3284,$W$2:$X$13,2,FALSE)</f>
        <v>DEC</v>
      </c>
      <c r="G3284">
        <f t="shared" si="511"/>
        <v>4</v>
      </c>
      <c r="H3284">
        <f>VLOOKUP($C3284,Sheet2!$A$2:$C$471,3,FALSE)</f>
        <v>2020</v>
      </c>
      <c r="I3284" t="str">
        <f t="shared" si="512"/>
        <v>SAT</v>
      </c>
      <c r="J3284">
        <f t="shared" si="519"/>
        <v>7</v>
      </c>
      <c r="K3284">
        <f>IF(ISERROR(VLOOKUP(A3284,Sheet3!$B$2:$B$72,1,FALSE)),0,1)</f>
        <v>0</v>
      </c>
      <c r="L3284">
        <f t="shared" si="513"/>
        <v>1</v>
      </c>
      <c r="N3284">
        <f t="shared" si="514"/>
        <v>12</v>
      </c>
      <c r="O3284">
        <f t="shared" si="510"/>
        <v>4</v>
      </c>
      <c r="P3284">
        <f t="shared" si="515"/>
        <v>2020</v>
      </c>
      <c r="Q3284" t="str">
        <f t="shared" si="516"/>
        <v>DEC</v>
      </c>
    </row>
    <row r="3285" spans="1:17" x14ac:dyDescent="0.25">
      <c r="A3285" s="1">
        <f t="shared" si="517"/>
        <v>44192</v>
      </c>
      <c r="B3285" s="1">
        <f>A3285-J3285+1</f>
        <v>44192</v>
      </c>
      <c r="C3285" s="1">
        <f t="shared" si="518"/>
        <v>44198</v>
      </c>
      <c r="D3285">
        <f>VLOOKUP(C3285,Sheet2!$A$2:$C$471,2,FALSE)</f>
        <v>53</v>
      </c>
      <c r="E3285">
        <f>VLOOKUP($C3285,Sheet2!$A$2:$D$471,4,FALSE)</f>
        <v>12</v>
      </c>
      <c r="F3285" t="str">
        <f>VLOOKUP(E3285,$W$2:$X$13,2,FALSE)</f>
        <v>DEC</v>
      </c>
      <c r="G3285">
        <f t="shared" si="511"/>
        <v>4</v>
      </c>
      <c r="H3285">
        <f>VLOOKUP($C3285,Sheet2!$A$2:$C$471,3,FALSE)</f>
        <v>2020</v>
      </c>
      <c r="I3285" t="str">
        <f t="shared" si="512"/>
        <v>SUN</v>
      </c>
      <c r="J3285">
        <f t="shared" si="519"/>
        <v>1</v>
      </c>
      <c r="K3285">
        <f>IF(ISERROR(VLOOKUP(A3285,Sheet3!$B$2:$B$72,1,FALSE)),0,1)</f>
        <v>0</v>
      </c>
      <c r="L3285">
        <f t="shared" si="513"/>
        <v>1</v>
      </c>
      <c r="N3285">
        <f t="shared" si="514"/>
        <v>12</v>
      </c>
      <c r="O3285">
        <f t="shared" si="510"/>
        <v>4</v>
      </c>
      <c r="P3285">
        <f t="shared" si="515"/>
        <v>2020</v>
      </c>
      <c r="Q3285" t="str">
        <f t="shared" si="516"/>
        <v>DEC</v>
      </c>
    </row>
    <row r="3286" spans="1:17" x14ac:dyDescent="0.25">
      <c r="A3286" s="1">
        <f t="shared" si="517"/>
        <v>44193</v>
      </c>
      <c r="B3286" s="1">
        <f>A3286-J3286+1</f>
        <v>44192</v>
      </c>
      <c r="C3286" s="1">
        <f t="shared" si="518"/>
        <v>44198</v>
      </c>
      <c r="D3286">
        <f>VLOOKUP(C3286,Sheet2!$A$2:$C$471,2,FALSE)</f>
        <v>53</v>
      </c>
      <c r="E3286">
        <f>VLOOKUP($C3286,Sheet2!$A$2:$D$471,4,FALSE)</f>
        <v>12</v>
      </c>
      <c r="F3286" t="str">
        <f>VLOOKUP(E3286,$W$2:$X$13,2,FALSE)</f>
        <v>DEC</v>
      </c>
      <c r="G3286">
        <f t="shared" si="511"/>
        <v>4</v>
      </c>
      <c r="H3286">
        <f>VLOOKUP($C3286,Sheet2!$A$2:$C$471,3,FALSE)</f>
        <v>2020</v>
      </c>
      <c r="I3286" t="str">
        <f t="shared" si="512"/>
        <v>MON</v>
      </c>
      <c r="J3286">
        <f t="shared" si="519"/>
        <v>2</v>
      </c>
      <c r="K3286">
        <f>IF(ISERROR(VLOOKUP(A3286,Sheet3!$B$2:$B$72,1,FALSE)),0,1)</f>
        <v>0</v>
      </c>
      <c r="L3286">
        <f t="shared" si="513"/>
        <v>0</v>
      </c>
      <c r="N3286">
        <f t="shared" si="514"/>
        <v>12</v>
      </c>
      <c r="O3286">
        <f t="shared" si="510"/>
        <v>4</v>
      </c>
      <c r="P3286">
        <f t="shared" si="515"/>
        <v>2020</v>
      </c>
      <c r="Q3286" t="str">
        <f t="shared" si="516"/>
        <v>DEC</v>
      </c>
    </row>
    <row r="3287" spans="1:17" x14ac:dyDescent="0.25">
      <c r="A3287" s="1">
        <f t="shared" si="517"/>
        <v>44194</v>
      </c>
      <c r="B3287" s="1">
        <f>A3287-J3287+1</f>
        <v>44192</v>
      </c>
      <c r="C3287" s="1">
        <f t="shared" si="518"/>
        <v>44198</v>
      </c>
      <c r="D3287">
        <f>VLOOKUP(C3287,Sheet2!$A$2:$C$471,2,FALSE)</f>
        <v>53</v>
      </c>
      <c r="E3287">
        <f>VLOOKUP($C3287,Sheet2!$A$2:$D$471,4,FALSE)</f>
        <v>12</v>
      </c>
      <c r="F3287" t="str">
        <f>VLOOKUP(E3287,$W$2:$X$13,2,FALSE)</f>
        <v>DEC</v>
      </c>
      <c r="G3287">
        <f t="shared" si="511"/>
        <v>4</v>
      </c>
      <c r="H3287">
        <f>VLOOKUP($C3287,Sheet2!$A$2:$C$471,3,FALSE)</f>
        <v>2020</v>
      </c>
      <c r="I3287" t="str">
        <f t="shared" si="512"/>
        <v>TUE</v>
      </c>
      <c r="J3287">
        <f t="shared" si="519"/>
        <v>3</v>
      </c>
      <c r="K3287">
        <f>IF(ISERROR(VLOOKUP(A3287,Sheet3!$B$2:$B$72,1,FALSE)),0,1)</f>
        <v>0</v>
      </c>
      <c r="L3287">
        <f t="shared" si="513"/>
        <v>0</v>
      </c>
      <c r="N3287">
        <f t="shared" si="514"/>
        <v>12</v>
      </c>
      <c r="O3287">
        <f t="shared" si="510"/>
        <v>4</v>
      </c>
      <c r="P3287">
        <f t="shared" si="515"/>
        <v>2020</v>
      </c>
      <c r="Q3287" t="str">
        <f t="shared" si="516"/>
        <v>DEC</v>
      </c>
    </row>
    <row r="3288" spans="1:17" x14ac:dyDescent="0.25">
      <c r="A3288" s="1">
        <f t="shared" si="517"/>
        <v>44195</v>
      </c>
      <c r="B3288" s="1">
        <f>A3288-J3288+1</f>
        <v>44192</v>
      </c>
      <c r="C3288" s="1">
        <f t="shared" si="518"/>
        <v>44198</v>
      </c>
      <c r="D3288">
        <f>VLOOKUP(C3288,Sheet2!$A$2:$C$471,2,FALSE)</f>
        <v>53</v>
      </c>
      <c r="E3288">
        <f>VLOOKUP($C3288,Sheet2!$A$2:$D$471,4,FALSE)</f>
        <v>12</v>
      </c>
      <c r="F3288" t="str">
        <f>VLOOKUP(E3288,$W$2:$X$13,2,FALSE)</f>
        <v>DEC</v>
      </c>
      <c r="G3288">
        <f t="shared" si="511"/>
        <v>4</v>
      </c>
      <c r="H3288">
        <f>VLOOKUP($C3288,Sheet2!$A$2:$C$471,3,FALSE)</f>
        <v>2020</v>
      </c>
      <c r="I3288" t="str">
        <f t="shared" si="512"/>
        <v>WED</v>
      </c>
      <c r="J3288">
        <f t="shared" si="519"/>
        <v>4</v>
      </c>
      <c r="K3288">
        <f>IF(ISERROR(VLOOKUP(A3288,Sheet3!$B$2:$B$72,1,FALSE)),0,1)</f>
        <v>0</v>
      </c>
      <c r="L3288">
        <f t="shared" si="513"/>
        <v>0</v>
      </c>
      <c r="N3288">
        <f t="shared" si="514"/>
        <v>12</v>
      </c>
      <c r="O3288">
        <f t="shared" si="510"/>
        <v>4</v>
      </c>
      <c r="P3288">
        <f t="shared" si="515"/>
        <v>2020</v>
      </c>
      <c r="Q3288" t="str">
        <f t="shared" si="516"/>
        <v>DEC</v>
      </c>
    </row>
    <row r="3289" spans="1:17" x14ac:dyDescent="0.25">
      <c r="A3289" s="1">
        <f t="shared" si="517"/>
        <v>44196</v>
      </c>
      <c r="B3289" s="1">
        <f>A3289-J3289+1</f>
        <v>44192</v>
      </c>
      <c r="C3289" s="1">
        <f t="shared" si="518"/>
        <v>44198</v>
      </c>
      <c r="D3289">
        <f>VLOOKUP(C3289,Sheet2!$A$2:$C$471,2,FALSE)</f>
        <v>53</v>
      </c>
      <c r="E3289">
        <f>VLOOKUP($C3289,Sheet2!$A$2:$D$471,4,FALSE)</f>
        <v>12</v>
      </c>
      <c r="F3289" t="str">
        <f>VLOOKUP(E3289,$W$2:$X$13,2,FALSE)</f>
        <v>DEC</v>
      </c>
      <c r="G3289">
        <f t="shared" si="511"/>
        <v>4</v>
      </c>
      <c r="H3289">
        <f>VLOOKUP($C3289,Sheet2!$A$2:$C$471,3,FALSE)</f>
        <v>2020</v>
      </c>
      <c r="I3289" t="str">
        <f t="shared" si="512"/>
        <v>THU</v>
      </c>
      <c r="J3289">
        <f t="shared" si="519"/>
        <v>5</v>
      </c>
      <c r="K3289">
        <f>IF(ISERROR(VLOOKUP(A3289,Sheet3!$B$2:$B$72,1,FALSE)),0,1)</f>
        <v>0</v>
      </c>
      <c r="L3289">
        <f t="shared" si="513"/>
        <v>0</v>
      </c>
      <c r="N3289">
        <f t="shared" si="514"/>
        <v>12</v>
      </c>
      <c r="O3289">
        <f t="shared" si="510"/>
        <v>4</v>
      </c>
      <c r="P3289">
        <f t="shared" si="515"/>
        <v>2020</v>
      </c>
      <c r="Q3289" t="str">
        <f t="shared" si="516"/>
        <v>DEC</v>
      </c>
    </row>
    <row r="3290" spans="1:17" x14ac:dyDescent="0.25">
      <c r="A3290" s="1"/>
    </row>
    <row r="3291" spans="1:17" x14ac:dyDescent="0.25">
      <c r="A3291" s="1"/>
    </row>
    <row r="3292" spans="1:17" x14ac:dyDescent="0.25">
      <c r="A3292" s="1"/>
    </row>
    <row r="3293" spans="1:17" x14ac:dyDescent="0.25">
      <c r="A3293" s="1"/>
    </row>
    <row r="3294" spans="1:17" x14ac:dyDescent="0.25">
      <c r="A3294" s="1"/>
    </row>
    <row r="3295" spans="1:17" x14ac:dyDescent="0.25">
      <c r="A3295" s="1"/>
    </row>
    <row r="3296" spans="1:17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31" workbookViewId="0">
      <selection activeCell="B1" sqref="B1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36.140625" bestFit="1" customWidth="1"/>
  </cols>
  <sheetData>
    <row r="1" spans="1:3" x14ac:dyDescent="0.25">
      <c r="A1" s="2">
        <v>1</v>
      </c>
      <c r="B1" s="1">
        <v>40910</v>
      </c>
      <c r="C1" t="s">
        <v>26</v>
      </c>
    </row>
    <row r="2" spans="1:3" x14ac:dyDescent="0.25">
      <c r="A2" s="2">
        <v>10</v>
      </c>
      <c r="B2" s="1">
        <v>41268</v>
      </c>
      <c r="C2" t="s">
        <v>33</v>
      </c>
    </row>
    <row r="3" spans="1:3" x14ac:dyDescent="0.25">
      <c r="A3" s="2">
        <v>20</v>
      </c>
      <c r="B3" s="1">
        <v>41633</v>
      </c>
      <c r="C3" t="s">
        <v>33</v>
      </c>
    </row>
    <row r="4" spans="1:3" x14ac:dyDescent="0.25">
      <c r="A4" s="2">
        <v>30</v>
      </c>
      <c r="B4" s="1">
        <v>41998</v>
      </c>
      <c r="C4" t="s">
        <v>33</v>
      </c>
    </row>
    <row r="5" spans="1:3" x14ac:dyDescent="0.25">
      <c r="A5" s="2">
        <v>40</v>
      </c>
      <c r="B5" s="1">
        <v>42363</v>
      </c>
      <c r="C5" t="s">
        <v>33</v>
      </c>
    </row>
    <row r="6" spans="1:3" x14ac:dyDescent="0.25">
      <c r="A6" s="2">
        <v>50</v>
      </c>
      <c r="B6" s="1">
        <v>42729</v>
      </c>
      <c r="C6" t="s">
        <v>33</v>
      </c>
    </row>
    <row r="7" spans="1:3" x14ac:dyDescent="0.25">
      <c r="A7" s="2">
        <v>60</v>
      </c>
      <c r="B7" s="1">
        <v>43094</v>
      </c>
      <c r="C7" t="s">
        <v>33</v>
      </c>
    </row>
    <row r="8" spans="1:3" x14ac:dyDescent="0.25">
      <c r="A8" s="2">
        <v>70</v>
      </c>
      <c r="B8" s="1">
        <v>43459</v>
      </c>
      <c r="C8" t="s">
        <v>33</v>
      </c>
    </row>
    <row r="9" spans="1:3" x14ac:dyDescent="0.25">
      <c r="A9" s="2">
        <v>80</v>
      </c>
      <c r="B9" s="1">
        <v>43824</v>
      </c>
      <c r="C9" t="s">
        <v>33</v>
      </c>
    </row>
    <row r="10" spans="1:3" x14ac:dyDescent="0.25">
      <c r="A10" s="2">
        <v>90</v>
      </c>
      <c r="B10" s="1">
        <v>44190</v>
      </c>
      <c r="C10" t="s">
        <v>33</v>
      </c>
    </row>
    <row r="11" spans="1:3" x14ac:dyDescent="0.25">
      <c r="A11" s="2">
        <v>7</v>
      </c>
      <c r="B11" s="1">
        <v>41190</v>
      </c>
      <c r="C11" t="s">
        <v>31</v>
      </c>
    </row>
    <row r="12" spans="1:3" x14ac:dyDescent="0.25">
      <c r="A12" s="2">
        <v>17</v>
      </c>
      <c r="B12" s="1">
        <v>41561</v>
      </c>
      <c r="C12" t="s">
        <v>31</v>
      </c>
    </row>
    <row r="13" spans="1:3" x14ac:dyDescent="0.25">
      <c r="A13" s="2">
        <v>27</v>
      </c>
      <c r="B13" s="1">
        <v>41925</v>
      </c>
      <c r="C13" t="s">
        <v>31</v>
      </c>
    </row>
    <row r="14" spans="1:3" x14ac:dyDescent="0.25">
      <c r="A14" s="2">
        <v>37</v>
      </c>
      <c r="B14" s="1">
        <v>42289</v>
      </c>
      <c r="C14" t="s">
        <v>31</v>
      </c>
    </row>
    <row r="15" spans="1:3" x14ac:dyDescent="0.25">
      <c r="A15" s="2">
        <v>47</v>
      </c>
      <c r="B15" s="1">
        <v>42653</v>
      </c>
      <c r="C15" t="s">
        <v>31</v>
      </c>
    </row>
    <row r="16" spans="1:3" x14ac:dyDescent="0.25">
      <c r="A16" s="2">
        <v>57</v>
      </c>
      <c r="B16" s="1">
        <v>43017</v>
      </c>
      <c r="C16" t="s">
        <v>31</v>
      </c>
    </row>
    <row r="17" spans="1:3" x14ac:dyDescent="0.25">
      <c r="A17" s="2">
        <v>67</v>
      </c>
      <c r="B17" s="1">
        <v>43381</v>
      </c>
      <c r="C17" t="s">
        <v>31</v>
      </c>
    </row>
    <row r="18" spans="1:3" x14ac:dyDescent="0.25">
      <c r="A18" s="2">
        <v>77</v>
      </c>
      <c r="B18" s="1">
        <v>43752</v>
      </c>
      <c r="C18" t="s">
        <v>31</v>
      </c>
    </row>
    <row r="19" spans="1:3" x14ac:dyDescent="0.25">
      <c r="A19" s="2">
        <v>87</v>
      </c>
      <c r="B19" s="1">
        <v>44116</v>
      </c>
      <c r="C19" t="s">
        <v>31</v>
      </c>
    </row>
    <row r="20" spans="1:3" x14ac:dyDescent="0.25">
      <c r="A20" s="2">
        <v>5</v>
      </c>
      <c r="B20" s="1">
        <v>41094</v>
      </c>
      <c r="C20" t="s">
        <v>29</v>
      </c>
    </row>
    <row r="21" spans="1:3" x14ac:dyDescent="0.25">
      <c r="A21" s="2">
        <v>15</v>
      </c>
      <c r="B21" s="1">
        <v>41459</v>
      </c>
      <c r="C21" t="s">
        <v>29</v>
      </c>
    </row>
    <row r="22" spans="1:3" x14ac:dyDescent="0.25">
      <c r="A22" s="2">
        <v>25</v>
      </c>
      <c r="B22" s="1">
        <v>41824</v>
      </c>
      <c r="C22" t="s">
        <v>29</v>
      </c>
    </row>
    <row r="23" spans="1:3" x14ac:dyDescent="0.25">
      <c r="A23" s="2">
        <v>35</v>
      </c>
      <c r="B23" s="1">
        <v>42188</v>
      </c>
      <c r="C23" t="s">
        <v>29</v>
      </c>
    </row>
    <row r="24" spans="1:3" x14ac:dyDescent="0.25">
      <c r="A24" s="2">
        <v>45</v>
      </c>
      <c r="B24" s="1">
        <v>42555</v>
      </c>
      <c r="C24" t="s">
        <v>29</v>
      </c>
    </row>
    <row r="25" spans="1:3" x14ac:dyDescent="0.25">
      <c r="A25" s="2">
        <v>55</v>
      </c>
      <c r="B25" s="1">
        <v>42920</v>
      </c>
      <c r="C25" t="s">
        <v>29</v>
      </c>
    </row>
    <row r="26" spans="1:3" x14ac:dyDescent="0.25">
      <c r="A26" s="2">
        <v>65</v>
      </c>
      <c r="B26" s="1">
        <v>43285</v>
      </c>
      <c r="C26" t="s">
        <v>29</v>
      </c>
    </row>
    <row r="27" spans="1:3" x14ac:dyDescent="0.25">
      <c r="A27" s="2">
        <v>75</v>
      </c>
      <c r="B27" s="1">
        <v>43650</v>
      </c>
      <c r="C27" t="s">
        <v>29</v>
      </c>
    </row>
    <row r="28" spans="1:3" x14ac:dyDescent="0.25">
      <c r="A28" s="2">
        <v>85</v>
      </c>
      <c r="B28" s="1">
        <v>44015</v>
      </c>
      <c r="C28" t="s">
        <v>29</v>
      </c>
    </row>
    <row r="29" spans="1:3" x14ac:dyDescent="0.25">
      <c r="A29" s="2">
        <v>6</v>
      </c>
      <c r="B29" s="1">
        <v>41155</v>
      </c>
      <c r="C29" t="s">
        <v>30</v>
      </c>
    </row>
    <row r="30" spans="1:3" x14ac:dyDescent="0.25">
      <c r="A30" s="2">
        <v>16</v>
      </c>
      <c r="B30" s="1">
        <v>41519</v>
      </c>
      <c r="C30" t="s">
        <v>30</v>
      </c>
    </row>
    <row r="31" spans="1:3" x14ac:dyDescent="0.25">
      <c r="A31" s="2">
        <v>26</v>
      </c>
      <c r="B31" s="1">
        <v>41883</v>
      </c>
      <c r="C31" t="s">
        <v>30</v>
      </c>
    </row>
    <row r="32" spans="1:3" x14ac:dyDescent="0.25">
      <c r="A32" s="2">
        <v>36</v>
      </c>
      <c r="B32" s="1">
        <v>42254</v>
      </c>
      <c r="C32" t="s">
        <v>30</v>
      </c>
    </row>
    <row r="33" spans="1:3" x14ac:dyDescent="0.25">
      <c r="A33" s="2">
        <v>46</v>
      </c>
      <c r="B33" s="1">
        <v>42618</v>
      </c>
      <c r="C33" t="s">
        <v>30</v>
      </c>
    </row>
    <row r="34" spans="1:3" x14ac:dyDescent="0.25">
      <c r="A34" s="2">
        <v>56</v>
      </c>
      <c r="B34" s="1">
        <v>42982</v>
      </c>
      <c r="C34" t="s">
        <v>30</v>
      </c>
    </row>
    <row r="35" spans="1:3" x14ac:dyDescent="0.25">
      <c r="A35" s="2">
        <v>66</v>
      </c>
      <c r="B35" s="1">
        <v>43346</v>
      </c>
      <c r="C35" t="s">
        <v>30</v>
      </c>
    </row>
    <row r="36" spans="1:3" x14ac:dyDescent="0.25">
      <c r="A36" s="2">
        <v>76</v>
      </c>
      <c r="B36" s="1">
        <v>43710</v>
      </c>
      <c r="C36" t="s">
        <v>30</v>
      </c>
    </row>
    <row r="37" spans="1:3" x14ac:dyDescent="0.25">
      <c r="A37" s="2">
        <v>86</v>
      </c>
      <c r="B37" s="1">
        <v>44081</v>
      </c>
      <c r="C37" t="s">
        <v>30</v>
      </c>
    </row>
    <row r="38" spans="1:3" x14ac:dyDescent="0.25">
      <c r="A38" s="2">
        <v>4</v>
      </c>
      <c r="B38" s="1">
        <v>41057</v>
      </c>
      <c r="C38" t="s">
        <v>28</v>
      </c>
    </row>
    <row r="39" spans="1:3" x14ac:dyDescent="0.25">
      <c r="A39" s="2">
        <v>14</v>
      </c>
      <c r="B39" s="1">
        <v>41421</v>
      </c>
      <c r="C39" t="s">
        <v>28</v>
      </c>
    </row>
    <row r="40" spans="1:3" x14ac:dyDescent="0.25">
      <c r="A40" s="2">
        <v>24</v>
      </c>
      <c r="B40" s="1">
        <v>41785</v>
      </c>
      <c r="C40" t="s">
        <v>28</v>
      </c>
    </row>
    <row r="41" spans="1:3" x14ac:dyDescent="0.25">
      <c r="A41" s="2">
        <v>34</v>
      </c>
      <c r="B41" s="1">
        <v>42149</v>
      </c>
      <c r="C41" t="s">
        <v>28</v>
      </c>
    </row>
    <row r="42" spans="1:3" x14ac:dyDescent="0.25">
      <c r="A42" s="2">
        <v>44</v>
      </c>
      <c r="B42" s="1">
        <v>42520</v>
      </c>
      <c r="C42" t="s">
        <v>28</v>
      </c>
    </row>
    <row r="43" spans="1:3" x14ac:dyDescent="0.25">
      <c r="A43" s="2">
        <v>54</v>
      </c>
      <c r="B43" s="1">
        <v>42884</v>
      </c>
      <c r="C43" t="s">
        <v>28</v>
      </c>
    </row>
    <row r="44" spans="1:3" x14ac:dyDescent="0.25">
      <c r="A44" s="2">
        <v>64</v>
      </c>
      <c r="B44" s="1">
        <v>43248</v>
      </c>
      <c r="C44" t="s">
        <v>28</v>
      </c>
    </row>
    <row r="45" spans="1:3" x14ac:dyDescent="0.25">
      <c r="A45" s="2">
        <v>74</v>
      </c>
      <c r="B45" s="1">
        <v>43612</v>
      </c>
      <c r="C45" t="s">
        <v>28</v>
      </c>
    </row>
    <row r="46" spans="1:3" x14ac:dyDescent="0.25">
      <c r="A46" s="2">
        <v>84</v>
      </c>
      <c r="B46" s="1">
        <v>43976</v>
      </c>
      <c r="C46" t="s">
        <v>28</v>
      </c>
    </row>
    <row r="47" spans="1:3" x14ac:dyDescent="0.25">
      <c r="A47" s="2">
        <v>11</v>
      </c>
      <c r="B47" s="1">
        <v>41275</v>
      </c>
      <c r="C47" t="s">
        <v>26</v>
      </c>
    </row>
    <row r="48" spans="1:3" x14ac:dyDescent="0.25">
      <c r="A48" s="2">
        <v>21</v>
      </c>
      <c r="B48" s="1">
        <v>41640</v>
      </c>
      <c r="C48" t="s">
        <v>26</v>
      </c>
    </row>
    <row r="49" spans="1:3" x14ac:dyDescent="0.25">
      <c r="A49" s="2">
        <v>31</v>
      </c>
      <c r="B49" s="1">
        <v>42005</v>
      </c>
      <c r="C49" t="s">
        <v>26</v>
      </c>
    </row>
    <row r="50" spans="1:3" x14ac:dyDescent="0.25">
      <c r="A50" s="2">
        <v>41</v>
      </c>
      <c r="B50" s="1">
        <v>42370</v>
      </c>
      <c r="C50" t="s">
        <v>26</v>
      </c>
    </row>
    <row r="51" spans="1:3" x14ac:dyDescent="0.25">
      <c r="A51" s="2">
        <v>51</v>
      </c>
      <c r="B51" s="1">
        <v>42737</v>
      </c>
      <c r="C51" t="s">
        <v>26</v>
      </c>
    </row>
    <row r="52" spans="1:3" x14ac:dyDescent="0.25">
      <c r="A52" s="2">
        <v>61</v>
      </c>
      <c r="B52" s="1">
        <v>43101</v>
      </c>
      <c r="C52" t="s">
        <v>26</v>
      </c>
    </row>
    <row r="53" spans="1:3" x14ac:dyDescent="0.25">
      <c r="A53" s="2">
        <v>71</v>
      </c>
      <c r="B53" s="1">
        <v>43466</v>
      </c>
      <c r="C53" t="s">
        <v>26</v>
      </c>
    </row>
    <row r="54" spans="1:3" x14ac:dyDescent="0.25">
      <c r="A54" s="2">
        <v>81</v>
      </c>
      <c r="B54" s="1">
        <v>43831</v>
      </c>
      <c r="C54" t="s">
        <v>26</v>
      </c>
    </row>
    <row r="55" spans="1:3" x14ac:dyDescent="0.25">
      <c r="A55" s="2">
        <v>3</v>
      </c>
      <c r="B55" s="1">
        <v>40959</v>
      </c>
      <c r="C55" t="s">
        <v>27</v>
      </c>
    </row>
    <row r="56" spans="1:3" x14ac:dyDescent="0.25">
      <c r="A56" s="2">
        <v>13</v>
      </c>
      <c r="B56" s="1">
        <v>41323</v>
      </c>
      <c r="C56" t="s">
        <v>27</v>
      </c>
    </row>
    <row r="57" spans="1:3" x14ac:dyDescent="0.25">
      <c r="A57" s="2">
        <v>23</v>
      </c>
      <c r="B57" s="1">
        <v>41687</v>
      </c>
      <c r="C57" t="s">
        <v>27</v>
      </c>
    </row>
    <row r="58" spans="1:3" x14ac:dyDescent="0.25">
      <c r="A58" s="2">
        <v>33</v>
      </c>
      <c r="B58" s="1">
        <v>42051</v>
      </c>
      <c r="C58" t="s">
        <v>27</v>
      </c>
    </row>
    <row r="59" spans="1:3" x14ac:dyDescent="0.25">
      <c r="A59" s="2">
        <v>43</v>
      </c>
      <c r="B59" s="1">
        <v>42415</v>
      </c>
      <c r="C59" t="s">
        <v>27</v>
      </c>
    </row>
    <row r="60" spans="1:3" x14ac:dyDescent="0.25">
      <c r="A60" s="2">
        <v>53</v>
      </c>
      <c r="B60" s="1">
        <v>42786</v>
      </c>
      <c r="C60" t="s">
        <v>27</v>
      </c>
    </row>
    <row r="61" spans="1:3" x14ac:dyDescent="0.25">
      <c r="A61" s="2">
        <v>63</v>
      </c>
      <c r="B61" s="1">
        <v>43150</v>
      </c>
      <c r="C61" t="s">
        <v>27</v>
      </c>
    </row>
    <row r="62" spans="1:3" x14ac:dyDescent="0.25">
      <c r="A62" s="2">
        <v>73</v>
      </c>
      <c r="B62" s="1">
        <v>43514</v>
      </c>
      <c r="C62" t="s">
        <v>27</v>
      </c>
    </row>
    <row r="63" spans="1:3" x14ac:dyDescent="0.25">
      <c r="A63" s="2">
        <v>83</v>
      </c>
      <c r="B63" s="1">
        <v>43878</v>
      </c>
      <c r="C63" t="s">
        <v>27</v>
      </c>
    </row>
    <row r="64" spans="1:3" x14ac:dyDescent="0.25">
      <c r="A64" s="2">
        <v>9</v>
      </c>
      <c r="B64" s="1">
        <v>41235</v>
      </c>
      <c r="C64" t="s">
        <v>32</v>
      </c>
    </row>
    <row r="65" spans="1:3" x14ac:dyDescent="0.25">
      <c r="A65" s="2">
        <v>19</v>
      </c>
      <c r="B65" s="1">
        <v>41606</v>
      </c>
      <c r="C65" t="s">
        <v>32</v>
      </c>
    </row>
    <row r="66" spans="1:3" x14ac:dyDescent="0.25">
      <c r="A66" s="2">
        <v>29</v>
      </c>
      <c r="B66" s="1">
        <v>41970</v>
      </c>
      <c r="C66" t="s">
        <v>32</v>
      </c>
    </row>
    <row r="67" spans="1:3" x14ac:dyDescent="0.25">
      <c r="A67" s="2">
        <v>39</v>
      </c>
      <c r="B67" s="1">
        <v>42334</v>
      </c>
      <c r="C67" t="s">
        <v>32</v>
      </c>
    </row>
    <row r="68" spans="1:3" x14ac:dyDescent="0.25">
      <c r="A68" s="2">
        <v>49</v>
      </c>
      <c r="B68" s="1">
        <v>42698</v>
      </c>
      <c r="C68" t="s">
        <v>32</v>
      </c>
    </row>
    <row r="69" spans="1:3" x14ac:dyDescent="0.25">
      <c r="A69" s="2">
        <v>59</v>
      </c>
      <c r="B69" s="1">
        <v>43062</v>
      </c>
      <c r="C69" t="s">
        <v>32</v>
      </c>
    </row>
    <row r="70" spans="1:3" x14ac:dyDescent="0.25">
      <c r="A70" s="2">
        <v>69</v>
      </c>
      <c r="B70" s="1">
        <v>43426</v>
      </c>
      <c r="C70" t="s">
        <v>32</v>
      </c>
    </row>
    <row r="71" spans="1:3" x14ac:dyDescent="0.25">
      <c r="A71" s="2">
        <v>79</v>
      </c>
      <c r="B71" s="1">
        <v>43797</v>
      </c>
      <c r="C71" t="s">
        <v>32</v>
      </c>
    </row>
    <row r="72" spans="1:3" x14ac:dyDescent="0.25">
      <c r="A72" s="2">
        <v>89</v>
      </c>
      <c r="B72" s="1">
        <v>44161</v>
      </c>
      <c r="C72" t="s">
        <v>32</v>
      </c>
    </row>
  </sheetData>
  <autoFilter ref="A1:C72">
    <sortState ref="A2:C90">
      <sortCondition ref="C1:C9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workbookViewId="0">
      <selection activeCell="D2" sqref="D2"/>
    </sheetView>
  </sheetViews>
  <sheetFormatPr defaultRowHeight="15" x14ac:dyDescent="0.25"/>
  <cols>
    <col min="1" max="1" width="15.85546875" bestFit="1" customWidth="1"/>
  </cols>
  <sheetData>
    <row r="1" spans="1:12" x14ac:dyDescent="0.25">
      <c r="A1" t="s">
        <v>1</v>
      </c>
      <c r="B1" t="s">
        <v>17</v>
      </c>
      <c r="C1" t="s">
        <v>16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2" x14ac:dyDescent="0.25">
      <c r="A2" s="1">
        <v>40915</v>
      </c>
      <c r="B2">
        <f>VLOOKUP(A2,[1]!Table_CRP1ERP[[#All],[WK_END_DT]:[CPOS_MTH_NBR]],7,FALSE)</f>
        <v>1</v>
      </c>
      <c r="C2">
        <f>VLOOKUP(A2,[1]!Table_CRP1ERP[[#All],[WK_END_DT]:[CPOS_MTH_NBR]],8,FALSE)</f>
        <v>2012</v>
      </c>
      <c r="D2">
        <f>VLOOKUP(A2,[1]!Table_CRP1ERP[[#All],[WK_END_DT]:[CPOS_MTH_NBR]],9,FALSE)</f>
        <v>1</v>
      </c>
      <c r="E2">
        <f>B2+1</f>
        <v>2</v>
      </c>
      <c r="F2">
        <f>DATE(YEAR(A2),12,24)-A2</f>
        <v>352</v>
      </c>
      <c r="G2" t="b">
        <f t="shared" ref="G2:G52" si="0">F2&lt;1</f>
        <v>0</v>
      </c>
      <c r="K2">
        <f t="shared" ref="K2:K53" si="1">K3-1</f>
        <v>1</v>
      </c>
      <c r="L2">
        <f t="shared" ref="L2:L39" si="2">L15-3</f>
        <v>1</v>
      </c>
    </row>
    <row r="3" spans="1:12" x14ac:dyDescent="0.25">
      <c r="A3" s="1">
        <v>40922</v>
      </c>
      <c r="B3">
        <f>VLOOKUP(A3,[1]!Table_CRP1ERP[[#All],[WK_END_DT]:[CPOS_MTH_NBR]],7,FALSE)</f>
        <v>2</v>
      </c>
      <c r="C3">
        <f>VLOOKUP(A3,[1]!Table_CRP1ERP[[#All],[WK_END_DT]:[CPOS_MTH_NBR]],8,FALSE)</f>
        <v>2012</v>
      </c>
      <c r="D3">
        <f>VLOOKUP(A3,[1]!Table_CRP1ERP[[#All],[WK_END_DT]:[CPOS_MTH_NBR]],9,FALSE)</f>
        <v>1</v>
      </c>
      <c r="E3">
        <f t="shared" ref="E3:E66" si="3">B3+1</f>
        <v>3</v>
      </c>
      <c r="F3">
        <f t="shared" ref="F3:F66" si="4">DATE(YEAR(A3),12,24)-A3</f>
        <v>345</v>
      </c>
      <c r="G3" t="b">
        <f t="shared" si="0"/>
        <v>0</v>
      </c>
      <c r="K3">
        <f t="shared" si="1"/>
        <v>2</v>
      </c>
      <c r="L3">
        <f t="shared" si="2"/>
        <v>1</v>
      </c>
    </row>
    <row r="4" spans="1:12" x14ac:dyDescent="0.25">
      <c r="A4" s="1">
        <v>40929</v>
      </c>
      <c r="B4">
        <f>VLOOKUP(A4,[1]!Table_CRP1ERP[[#All],[WK_END_DT]:[CPOS_MTH_NBR]],7,FALSE)</f>
        <v>3</v>
      </c>
      <c r="C4">
        <f>VLOOKUP(A4,[1]!Table_CRP1ERP[[#All],[WK_END_DT]:[CPOS_MTH_NBR]],8,FALSE)</f>
        <v>2012</v>
      </c>
      <c r="D4">
        <f>VLOOKUP(A4,[1]!Table_CRP1ERP[[#All],[WK_END_DT]:[CPOS_MTH_NBR]],9,FALSE)</f>
        <v>1</v>
      </c>
      <c r="E4">
        <f t="shared" si="3"/>
        <v>4</v>
      </c>
      <c r="F4">
        <f t="shared" si="4"/>
        <v>338</v>
      </c>
      <c r="G4" t="b">
        <f t="shared" si="0"/>
        <v>0</v>
      </c>
      <c r="K4">
        <f t="shared" si="1"/>
        <v>3</v>
      </c>
      <c r="L4">
        <f t="shared" si="2"/>
        <v>1</v>
      </c>
    </row>
    <row r="5" spans="1:12" x14ac:dyDescent="0.25">
      <c r="A5" s="1">
        <v>40936</v>
      </c>
      <c r="B5">
        <f>VLOOKUP(A5,[1]!Table_CRP1ERP[[#All],[WK_END_DT]:[CPOS_MTH_NBR]],7,FALSE)</f>
        <v>4</v>
      </c>
      <c r="C5">
        <f>VLOOKUP(A5,[1]!Table_CRP1ERP[[#All],[WK_END_DT]:[CPOS_MTH_NBR]],8,FALSE)</f>
        <v>2012</v>
      </c>
      <c r="D5">
        <f>VLOOKUP(A5,[1]!Table_CRP1ERP[[#All],[WK_END_DT]:[CPOS_MTH_NBR]],9,FALSE)</f>
        <v>1</v>
      </c>
      <c r="E5">
        <f t="shared" si="3"/>
        <v>5</v>
      </c>
      <c r="F5">
        <f t="shared" si="4"/>
        <v>331</v>
      </c>
      <c r="G5" t="b">
        <f t="shared" si="0"/>
        <v>0</v>
      </c>
      <c r="K5">
        <f t="shared" si="1"/>
        <v>4</v>
      </c>
      <c r="L5">
        <f t="shared" si="2"/>
        <v>1</v>
      </c>
    </row>
    <row r="6" spans="1:12" x14ac:dyDescent="0.25">
      <c r="A6" s="1">
        <v>40943</v>
      </c>
      <c r="B6">
        <f>VLOOKUP(A6,[1]!Table_CRP1ERP[[#All],[WK_END_DT]:[CPOS_MTH_NBR]],7,FALSE)</f>
        <v>5</v>
      </c>
      <c r="C6">
        <f>VLOOKUP(A6,[1]!Table_CRP1ERP[[#All],[WK_END_DT]:[CPOS_MTH_NBR]],8,FALSE)</f>
        <v>2012</v>
      </c>
      <c r="D6">
        <f>VLOOKUP(A6,[1]!Table_CRP1ERP[[#All],[WK_END_DT]:[CPOS_MTH_NBR]],9,FALSE)</f>
        <v>2</v>
      </c>
      <c r="E6">
        <f t="shared" si="3"/>
        <v>6</v>
      </c>
      <c r="F6">
        <f t="shared" si="4"/>
        <v>324</v>
      </c>
      <c r="G6" t="b">
        <f t="shared" si="0"/>
        <v>0</v>
      </c>
      <c r="K6">
        <f t="shared" si="1"/>
        <v>5</v>
      </c>
      <c r="L6">
        <f t="shared" si="2"/>
        <v>2</v>
      </c>
    </row>
    <row r="7" spans="1:12" x14ac:dyDescent="0.25">
      <c r="A7" s="1">
        <v>40950</v>
      </c>
      <c r="B7">
        <f>VLOOKUP(A7,[1]!Table_CRP1ERP[[#All],[WK_END_DT]:[CPOS_MTH_NBR]],7,FALSE)</f>
        <v>6</v>
      </c>
      <c r="C7">
        <f>VLOOKUP(A7,[1]!Table_CRP1ERP[[#All],[WK_END_DT]:[CPOS_MTH_NBR]],8,FALSE)</f>
        <v>2012</v>
      </c>
      <c r="D7">
        <f>VLOOKUP(A7,[1]!Table_CRP1ERP[[#All],[WK_END_DT]:[CPOS_MTH_NBR]],9,FALSE)</f>
        <v>2</v>
      </c>
      <c r="E7">
        <f t="shared" si="3"/>
        <v>7</v>
      </c>
      <c r="F7">
        <f t="shared" si="4"/>
        <v>317</v>
      </c>
      <c r="G7" t="b">
        <f t="shared" si="0"/>
        <v>0</v>
      </c>
      <c r="K7">
        <f t="shared" si="1"/>
        <v>6</v>
      </c>
      <c r="L7">
        <f t="shared" si="2"/>
        <v>2</v>
      </c>
    </row>
    <row r="8" spans="1:12" x14ac:dyDescent="0.25">
      <c r="A8" s="1">
        <v>40957</v>
      </c>
      <c r="B8">
        <f>VLOOKUP(A8,[1]!Table_CRP1ERP[[#All],[WK_END_DT]:[CPOS_MTH_NBR]],7,FALSE)</f>
        <v>7</v>
      </c>
      <c r="C8">
        <f>VLOOKUP(A8,[1]!Table_CRP1ERP[[#All],[WK_END_DT]:[CPOS_MTH_NBR]],8,FALSE)</f>
        <v>2012</v>
      </c>
      <c r="D8">
        <f>VLOOKUP(A8,[1]!Table_CRP1ERP[[#All],[WK_END_DT]:[CPOS_MTH_NBR]],9,FALSE)</f>
        <v>2</v>
      </c>
      <c r="E8">
        <f t="shared" si="3"/>
        <v>8</v>
      </c>
      <c r="F8">
        <f t="shared" si="4"/>
        <v>310</v>
      </c>
      <c r="G8" t="b">
        <f t="shared" si="0"/>
        <v>0</v>
      </c>
      <c r="K8">
        <f t="shared" si="1"/>
        <v>7</v>
      </c>
      <c r="L8">
        <f t="shared" si="2"/>
        <v>2</v>
      </c>
    </row>
    <row r="9" spans="1:12" x14ac:dyDescent="0.25">
      <c r="A9" s="1">
        <v>40964</v>
      </c>
      <c r="B9">
        <f>VLOOKUP(A9,[1]!Table_CRP1ERP[[#All],[WK_END_DT]:[CPOS_MTH_NBR]],7,FALSE)</f>
        <v>8</v>
      </c>
      <c r="C9">
        <f>VLOOKUP(A9,[1]!Table_CRP1ERP[[#All],[WK_END_DT]:[CPOS_MTH_NBR]],8,FALSE)</f>
        <v>2012</v>
      </c>
      <c r="D9">
        <f>VLOOKUP(A9,[1]!Table_CRP1ERP[[#All],[WK_END_DT]:[CPOS_MTH_NBR]],9,FALSE)</f>
        <v>2</v>
      </c>
      <c r="E9">
        <f t="shared" si="3"/>
        <v>9</v>
      </c>
      <c r="F9">
        <f t="shared" si="4"/>
        <v>303</v>
      </c>
      <c r="G9" t="b">
        <f t="shared" si="0"/>
        <v>0</v>
      </c>
      <c r="K9">
        <f t="shared" si="1"/>
        <v>8</v>
      </c>
      <c r="L9">
        <f t="shared" si="2"/>
        <v>2</v>
      </c>
    </row>
    <row r="10" spans="1:12" x14ac:dyDescent="0.25">
      <c r="A10" s="1">
        <v>40971</v>
      </c>
      <c r="B10">
        <f>VLOOKUP(A10,[1]!Table_CRP1ERP[[#All],[WK_END_DT]:[CPOS_MTH_NBR]],7,FALSE)</f>
        <v>9</v>
      </c>
      <c r="C10">
        <f>VLOOKUP(A10,[1]!Table_CRP1ERP[[#All],[WK_END_DT]:[CPOS_MTH_NBR]],8,FALSE)</f>
        <v>2012</v>
      </c>
      <c r="D10">
        <f>VLOOKUP(A10,[1]!Table_CRP1ERP[[#All],[WK_END_DT]:[CPOS_MTH_NBR]],9,FALSE)</f>
        <v>3</v>
      </c>
      <c r="E10">
        <f t="shared" si="3"/>
        <v>10</v>
      </c>
      <c r="F10">
        <f t="shared" si="4"/>
        <v>296</v>
      </c>
      <c r="G10" t="b">
        <f t="shared" si="0"/>
        <v>0</v>
      </c>
      <c r="K10">
        <f t="shared" si="1"/>
        <v>9</v>
      </c>
      <c r="L10">
        <f t="shared" si="2"/>
        <v>3</v>
      </c>
    </row>
    <row r="11" spans="1:12" x14ac:dyDescent="0.25">
      <c r="A11" s="1">
        <v>40978</v>
      </c>
      <c r="B11">
        <f>VLOOKUP(A11,[1]!Table_CRP1ERP[[#All],[WK_END_DT]:[CPOS_MTH_NBR]],7,FALSE)</f>
        <v>10</v>
      </c>
      <c r="C11">
        <f>VLOOKUP(A11,[1]!Table_CRP1ERP[[#All],[WK_END_DT]:[CPOS_MTH_NBR]],8,FALSE)</f>
        <v>2012</v>
      </c>
      <c r="D11">
        <f>VLOOKUP(A11,[1]!Table_CRP1ERP[[#All],[WK_END_DT]:[CPOS_MTH_NBR]],9,FALSE)</f>
        <v>3</v>
      </c>
      <c r="E11">
        <f t="shared" si="3"/>
        <v>11</v>
      </c>
      <c r="F11">
        <f t="shared" si="4"/>
        <v>289</v>
      </c>
      <c r="G11" t="b">
        <f t="shared" si="0"/>
        <v>0</v>
      </c>
      <c r="K11">
        <f t="shared" si="1"/>
        <v>10</v>
      </c>
      <c r="L11">
        <f t="shared" si="2"/>
        <v>3</v>
      </c>
    </row>
    <row r="12" spans="1:12" x14ac:dyDescent="0.25">
      <c r="A12" s="1">
        <v>40985</v>
      </c>
      <c r="B12">
        <f>VLOOKUP(A12,[1]!Table_CRP1ERP[[#All],[WK_END_DT]:[CPOS_MTH_NBR]],7,FALSE)</f>
        <v>11</v>
      </c>
      <c r="C12">
        <f>VLOOKUP(A12,[1]!Table_CRP1ERP[[#All],[WK_END_DT]:[CPOS_MTH_NBR]],8,FALSE)</f>
        <v>2012</v>
      </c>
      <c r="D12">
        <f>VLOOKUP(A12,[1]!Table_CRP1ERP[[#All],[WK_END_DT]:[CPOS_MTH_NBR]],9,FALSE)</f>
        <v>3</v>
      </c>
      <c r="E12">
        <f t="shared" si="3"/>
        <v>12</v>
      </c>
      <c r="F12">
        <f t="shared" si="4"/>
        <v>282</v>
      </c>
      <c r="G12" t="b">
        <f t="shared" si="0"/>
        <v>0</v>
      </c>
      <c r="K12">
        <f t="shared" si="1"/>
        <v>11</v>
      </c>
      <c r="L12">
        <f t="shared" si="2"/>
        <v>3</v>
      </c>
    </row>
    <row r="13" spans="1:12" x14ac:dyDescent="0.25">
      <c r="A13" s="1">
        <v>40992</v>
      </c>
      <c r="B13">
        <f>VLOOKUP(A13,[1]!Table_CRP1ERP[[#All],[WK_END_DT]:[CPOS_MTH_NBR]],7,FALSE)</f>
        <v>12</v>
      </c>
      <c r="C13">
        <f>VLOOKUP(A13,[1]!Table_CRP1ERP[[#All],[WK_END_DT]:[CPOS_MTH_NBR]],8,FALSE)</f>
        <v>2012</v>
      </c>
      <c r="D13">
        <f>VLOOKUP(A13,[1]!Table_CRP1ERP[[#All],[WK_END_DT]:[CPOS_MTH_NBR]],9,FALSE)</f>
        <v>3</v>
      </c>
      <c r="E13">
        <f t="shared" si="3"/>
        <v>13</v>
      </c>
      <c r="F13">
        <f t="shared" si="4"/>
        <v>275</v>
      </c>
      <c r="G13" t="b">
        <f t="shared" si="0"/>
        <v>0</v>
      </c>
      <c r="K13">
        <f t="shared" si="1"/>
        <v>12</v>
      </c>
      <c r="L13">
        <f t="shared" si="2"/>
        <v>3</v>
      </c>
    </row>
    <row r="14" spans="1:12" x14ac:dyDescent="0.25">
      <c r="A14" s="1">
        <v>40999</v>
      </c>
      <c r="B14">
        <f>VLOOKUP(A14,[1]!Table_CRP1ERP[[#All],[WK_END_DT]:[CPOS_MTH_NBR]],7,FALSE)</f>
        <v>13</v>
      </c>
      <c r="C14">
        <f>VLOOKUP(A14,[1]!Table_CRP1ERP[[#All],[WK_END_DT]:[CPOS_MTH_NBR]],8,FALSE)</f>
        <v>2012</v>
      </c>
      <c r="D14">
        <f>VLOOKUP(A14,[1]!Table_CRP1ERP[[#All],[WK_END_DT]:[CPOS_MTH_NBR]],9,FALSE)</f>
        <v>3</v>
      </c>
      <c r="E14">
        <f t="shared" si="3"/>
        <v>14</v>
      </c>
      <c r="F14">
        <f t="shared" si="4"/>
        <v>268</v>
      </c>
      <c r="G14" t="b">
        <f t="shared" si="0"/>
        <v>0</v>
      </c>
      <c r="K14">
        <f t="shared" si="1"/>
        <v>13</v>
      </c>
      <c r="L14">
        <f t="shared" si="2"/>
        <v>3</v>
      </c>
    </row>
    <row r="15" spans="1:12" x14ac:dyDescent="0.25">
      <c r="A15" s="1">
        <v>41006</v>
      </c>
      <c r="B15">
        <f>VLOOKUP(A15,[1]!Table_CRP1ERP[[#All],[WK_END_DT]:[CPOS_MTH_NBR]],7,FALSE)</f>
        <v>14</v>
      </c>
      <c r="C15">
        <f>VLOOKUP(A15,[1]!Table_CRP1ERP[[#All],[WK_END_DT]:[CPOS_MTH_NBR]],8,FALSE)</f>
        <v>2012</v>
      </c>
      <c r="D15">
        <f>VLOOKUP(A15,[1]!Table_CRP1ERP[[#All],[WK_END_DT]:[CPOS_MTH_NBR]],9,FALSE)</f>
        <v>4</v>
      </c>
      <c r="E15">
        <f t="shared" si="3"/>
        <v>15</v>
      </c>
      <c r="F15">
        <f t="shared" si="4"/>
        <v>261</v>
      </c>
      <c r="G15" t="b">
        <f t="shared" si="0"/>
        <v>0</v>
      </c>
      <c r="K15">
        <f t="shared" si="1"/>
        <v>14</v>
      </c>
      <c r="L15">
        <f t="shared" si="2"/>
        <v>4</v>
      </c>
    </row>
    <row r="16" spans="1:12" x14ac:dyDescent="0.25">
      <c r="A16" s="1">
        <v>41013</v>
      </c>
      <c r="B16">
        <f>VLOOKUP(A16,[1]!Table_CRP1ERP[[#All],[WK_END_DT]:[CPOS_MTH_NBR]],7,FALSE)</f>
        <v>15</v>
      </c>
      <c r="C16">
        <f>VLOOKUP(A16,[1]!Table_CRP1ERP[[#All],[WK_END_DT]:[CPOS_MTH_NBR]],8,FALSE)</f>
        <v>2012</v>
      </c>
      <c r="D16">
        <f>VLOOKUP(A16,[1]!Table_CRP1ERP[[#All],[WK_END_DT]:[CPOS_MTH_NBR]],9,FALSE)</f>
        <v>4</v>
      </c>
      <c r="E16">
        <f t="shared" si="3"/>
        <v>16</v>
      </c>
      <c r="F16">
        <f t="shared" si="4"/>
        <v>254</v>
      </c>
      <c r="G16" t="b">
        <f t="shared" si="0"/>
        <v>0</v>
      </c>
      <c r="K16">
        <f t="shared" si="1"/>
        <v>15</v>
      </c>
      <c r="L16">
        <f t="shared" si="2"/>
        <v>4</v>
      </c>
    </row>
    <row r="17" spans="1:12" x14ac:dyDescent="0.25">
      <c r="A17" s="1">
        <v>41020</v>
      </c>
      <c r="B17">
        <f>VLOOKUP(A17,[1]!Table_CRP1ERP[[#All],[WK_END_DT]:[CPOS_MTH_NBR]],7,FALSE)</f>
        <v>16</v>
      </c>
      <c r="C17">
        <f>VLOOKUP(A17,[1]!Table_CRP1ERP[[#All],[WK_END_DT]:[CPOS_MTH_NBR]],8,FALSE)</f>
        <v>2012</v>
      </c>
      <c r="D17">
        <f>VLOOKUP(A17,[1]!Table_CRP1ERP[[#All],[WK_END_DT]:[CPOS_MTH_NBR]],9,FALSE)</f>
        <v>4</v>
      </c>
      <c r="E17">
        <f t="shared" si="3"/>
        <v>17</v>
      </c>
      <c r="F17">
        <f t="shared" si="4"/>
        <v>247</v>
      </c>
      <c r="G17" t="b">
        <f t="shared" si="0"/>
        <v>0</v>
      </c>
      <c r="K17">
        <f t="shared" si="1"/>
        <v>16</v>
      </c>
      <c r="L17">
        <f t="shared" si="2"/>
        <v>4</v>
      </c>
    </row>
    <row r="18" spans="1:12" x14ac:dyDescent="0.25">
      <c r="A18" s="1">
        <v>41027</v>
      </c>
      <c r="B18">
        <f>VLOOKUP(A18,[1]!Table_CRP1ERP[[#All],[WK_END_DT]:[CPOS_MTH_NBR]],7,FALSE)</f>
        <v>17</v>
      </c>
      <c r="C18">
        <f>VLOOKUP(A18,[1]!Table_CRP1ERP[[#All],[WK_END_DT]:[CPOS_MTH_NBR]],8,FALSE)</f>
        <v>2012</v>
      </c>
      <c r="D18">
        <f>VLOOKUP(A18,[1]!Table_CRP1ERP[[#All],[WK_END_DT]:[CPOS_MTH_NBR]],9,FALSE)</f>
        <v>4</v>
      </c>
      <c r="E18">
        <f t="shared" si="3"/>
        <v>18</v>
      </c>
      <c r="F18">
        <f t="shared" si="4"/>
        <v>240</v>
      </c>
      <c r="G18" t="b">
        <f t="shared" si="0"/>
        <v>0</v>
      </c>
      <c r="K18">
        <f t="shared" si="1"/>
        <v>17</v>
      </c>
      <c r="L18">
        <f t="shared" si="2"/>
        <v>4</v>
      </c>
    </row>
    <row r="19" spans="1:12" x14ac:dyDescent="0.25">
      <c r="A19" s="1">
        <v>41034</v>
      </c>
      <c r="B19">
        <f>VLOOKUP(A19,[1]!Table_CRP1ERP[[#All],[WK_END_DT]:[CPOS_MTH_NBR]],7,FALSE)</f>
        <v>18</v>
      </c>
      <c r="C19">
        <f>VLOOKUP(A19,[1]!Table_CRP1ERP[[#All],[WK_END_DT]:[CPOS_MTH_NBR]],8,FALSE)</f>
        <v>2012</v>
      </c>
      <c r="D19">
        <f>VLOOKUP(A19,[1]!Table_CRP1ERP[[#All],[WK_END_DT]:[CPOS_MTH_NBR]],9,FALSE)</f>
        <v>5</v>
      </c>
      <c r="E19">
        <f t="shared" si="3"/>
        <v>19</v>
      </c>
      <c r="F19">
        <f t="shared" si="4"/>
        <v>233</v>
      </c>
      <c r="G19" t="b">
        <f t="shared" si="0"/>
        <v>0</v>
      </c>
      <c r="K19">
        <f t="shared" si="1"/>
        <v>18</v>
      </c>
      <c r="L19">
        <f t="shared" si="2"/>
        <v>5</v>
      </c>
    </row>
    <row r="20" spans="1:12" x14ac:dyDescent="0.25">
      <c r="A20" s="1">
        <v>41041</v>
      </c>
      <c r="B20">
        <f>VLOOKUP(A20,[1]!Table_CRP1ERP[[#All],[WK_END_DT]:[CPOS_MTH_NBR]],7,FALSE)</f>
        <v>19</v>
      </c>
      <c r="C20">
        <f>VLOOKUP(A20,[1]!Table_CRP1ERP[[#All],[WK_END_DT]:[CPOS_MTH_NBR]],8,FALSE)</f>
        <v>2012</v>
      </c>
      <c r="D20">
        <f>VLOOKUP(A20,[1]!Table_CRP1ERP[[#All],[WK_END_DT]:[CPOS_MTH_NBR]],9,FALSE)</f>
        <v>5</v>
      </c>
      <c r="E20">
        <f t="shared" si="3"/>
        <v>20</v>
      </c>
      <c r="F20">
        <f t="shared" si="4"/>
        <v>226</v>
      </c>
      <c r="G20" t="b">
        <f t="shared" si="0"/>
        <v>0</v>
      </c>
      <c r="K20">
        <f t="shared" si="1"/>
        <v>19</v>
      </c>
      <c r="L20">
        <f t="shared" si="2"/>
        <v>5</v>
      </c>
    </row>
    <row r="21" spans="1:12" x14ac:dyDescent="0.25">
      <c r="A21" s="1">
        <v>41048</v>
      </c>
      <c r="B21">
        <f>VLOOKUP(A21,[1]!Table_CRP1ERP[[#All],[WK_END_DT]:[CPOS_MTH_NBR]],7,FALSE)</f>
        <v>20</v>
      </c>
      <c r="C21">
        <f>VLOOKUP(A21,[1]!Table_CRP1ERP[[#All],[WK_END_DT]:[CPOS_MTH_NBR]],8,FALSE)</f>
        <v>2012</v>
      </c>
      <c r="D21">
        <f>VLOOKUP(A21,[1]!Table_CRP1ERP[[#All],[WK_END_DT]:[CPOS_MTH_NBR]],9,FALSE)</f>
        <v>5</v>
      </c>
      <c r="E21">
        <f t="shared" si="3"/>
        <v>21</v>
      </c>
      <c r="F21">
        <f t="shared" si="4"/>
        <v>219</v>
      </c>
      <c r="G21" t="b">
        <f t="shared" si="0"/>
        <v>0</v>
      </c>
      <c r="K21">
        <f t="shared" si="1"/>
        <v>20</v>
      </c>
      <c r="L21">
        <f t="shared" si="2"/>
        <v>5</v>
      </c>
    </row>
    <row r="22" spans="1:12" x14ac:dyDescent="0.25">
      <c r="A22" s="1">
        <v>41055</v>
      </c>
      <c r="B22">
        <f>VLOOKUP(A22,[1]!Table_CRP1ERP[[#All],[WK_END_DT]:[CPOS_MTH_NBR]],7,FALSE)</f>
        <v>21</v>
      </c>
      <c r="C22">
        <f>VLOOKUP(A22,[1]!Table_CRP1ERP[[#All],[WK_END_DT]:[CPOS_MTH_NBR]],8,FALSE)</f>
        <v>2012</v>
      </c>
      <c r="D22">
        <f>VLOOKUP(A22,[1]!Table_CRP1ERP[[#All],[WK_END_DT]:[CPOS_MTH_NBR]],9,FALSE)</f>
        <v>5</v>
      </c>
      <c r="E22">
        <f t="shared" si="3"/>
        <v>22</v>
      </c>
      <c r="F22">
        <f t="shared" si="4"/>
        <v>212</v>
      </c>
      <c r="G22" t="b">
        <f t="shared" si="0"/>
        <v>0</v>
      </c>
      <c r="K22">
        <f t="shared" si="1"/>
        <v>21</v>
      </c>
      <c r="L22">
        <f t="shared" si="2"/>
        <v>5</v>
      </c>
    </row>
    <row r="23" spans="1:12" x14ac:dyDescent="0.25">
      <c r="A23" s="1">
        <v>41062</v>
      </c>
      <c r="B23">
        <f>VLOOKUP(A23,[1]!Table_CRP1ERP[[#All],[WK_END_DT]:[CPOS_MTH_NBR]],7,FALSE)</f>
        <v>22</v>
      </c>
      <c r="C23">
        <f>VLOOKUP(A23,[1]!Table_CRP1ERP[[#All],[WK_END_DT]:[CPOS_MTH_NBR]],8,FALSE)</f>
        <v>2012</v>
      </c>
      <c r="D23">
        <f>VLOOKUP(A23,[1]!Table_CRP1ERP[[#All],[WK_END_DT]:[CPOS_MTH_NBR]],9,FALSE)</f>
        <v>6</v>
      </c>
      <c r="E23">
        <f t="shared" si="3"/>
        <v>23</v>
      </c>
      <c r="F23">
        <f t="shared" si="4"/>
        <v>205</v>
      </c>
      <c r="G23" t="b">
        <f t="shared" si="0"/>
        <v>0</v>
      </c>
      <c r="K23">
        <f t="shared" si="1"/>
        <v>22</v>
      </c>
      <c r="L23">
        <f t="shared" si="2"/>
        <v>6</v>
      </c>
    </row>
    <row r="24" spans="1:12" x14ac:dyDescent="0.25">
      <c r="A24" s="1">
        <v>41069</v>
      </c>
      <c r="B24">
        <f>VLOOKUP(A24,[1]!Table_CRP1ERP[[#All],[WK_END_DT]:[CPOS_MTH_NBR]],7,FALSE)</f>
        <v>23</v>
      </c>
      <c r="C24">
        <f>VLOOKUP(A24,[1]!Table_CRP1ERP[[#All],[WK_END_DT]:[CPOS_MTH_NBR]],8,FALSE)</f>
        <v>2012</v>
      </c>
      <c r="D24">
        <f>VLOOKUP(A24,[1]!Table_CRP1ERP[[#All],[WK_END_DT]:[CPOS_MTH_NBR]],9,FALSE)</f>
        <v>6</v>
      </c>
      <c r="E24">
        <f t="shared" si="3"/>
        <v>24</v>
      </c>
      <c r="F24">
        <f t="shared" si="4"/>
        <v>198</v>
      </c>
      <c r="G24" t="b">
        <f t="shared" si="0"/>
        <v>0</v>
      </c>
      <c r="K24">
        <f t="shared" si="1"/>
        <v>23</v>
      </c>
      <c r="L24">
        <f t="shared" si="2"/>
        <v>6</v>
      </c>
    </row>
    <row r="25" spans="1:12" x14ac:dyDescent="0.25">
      <c r="A25" s="1">
        <v>41076</v>
      </c>
      <c r="B25">
        <f>VLOOKUP(A25,[1]!Table_CRP1ERP[[#All],[WK_END_DT]:[CPOS_MTH_NBR]],7,FALSE)</f>
        <v>24</v>
      </c>
      <c r="C25">
        <f>VLOOKUP(A25,[1]!Table_CRP1ERP[[#All],[WK_END_DT]:[CPOS_MTH_NBR]],8,FALSE)</f>
        <v>2012</v>
      </c>
      <c r="D25">
        <f>VLOOKUP(A25,[1]!Table_CRP1ERP[[#All],[WK_END_DT]:[CPOS_MTH_NBR]],9,FALSE)</f>
        <v>6</v>
      </c>
      <c r="E25">
        <f t="shared" si="3"/>
        <v>25</v>
      </c>
      <c r="F25">
        <f t="shared" si="4"/>
        <v>191</v>
      </c>
      <c r="G25" t="b">
        <f t="shared" si="0"/>
        <v>0</v>
      </c>
      <c r="K25">
        <f t="shared" si="1"/>
        <v>24</v>
      </c>
      <c r="L25">
        <f t="shared" si="2"/>
        <v>6</v>
      </c>
    </row>
    <row r="26" spans="1:12" x14ac:dyDescent="0.25">
      <c r="A26" s="1">
        <v>41083</v>
      </c>
      <c r="B26">
        <f>VLOOKUP(A26,[1]!Table_CRP1ERP[[#All],[WK_END_DT]:[CPOS_MTH_NBR]],7,FALSE)</f>
        <v>25</v>
      </c>
      <c r="C26">
        <f>VLOOKUP(A26,[1]!Table_CRP1ERP[[#All],[WK_END_DT]:[CPOS_MTH_NBR]],8,FALSE)</f>
        <v>2012</v>
      </c>
      <c r="D26">
        <f>VLOOKUP(A26,[1]!Table_CRP1ERP[[#All],[WK_END_DT]:[CPOS_MTH_NBR]],9,FALSE)</f>
        <v>6</v>
      </c>
      <c r="E26">
        <f t="shared" si="3"/>
        <v>26</v>
      </c>
      <c r="F26">
        <f t="shared" si="4"/>
        <v>184</v>
      </c>
      <c r="G26" t="b">
        <f t="shared" si="0"/>
        <v>0</v>
      </c>
      <c r="K26">
        <f t="shared" si="1"/>
        <v>25</v>
      </c>
      <c r="L26">
        <f t="shared" si="2"/>
        <v>6</v>
      </c>
    </row>
    <row r="27" spans="1:12" x14ac:dyDescent="0.25">
      <c r="A27" s="1">
        <v>41090</v>
      </c>
      <c r="B27">
        <f>VLOOKUP(A27,[1]!Table_CRP1ERP[[#All],[WK_END_DT]:[CPOS_MTH_NBR]],7,FALSE)</f>
        <v>26</v>
      </c>
      <c r="C27">
        <f>VLOOKUP(A27,[1]!Table_CRP1ERP[[#All],[WK_END_DT]:[CPOS_MTH_NBR]],8,FALSE)</f>
        <v>2012</v>
      </c>
      <c r="D27">
        <f>VLOOKUP(A27,[1]!Table_CRP1ERP[[#All],[WK_END_DT]:[CPOS_MTH_NBR]],9,FALSE)</f>
        <v>6</v>
      </c>
      <c r="E27">
        <f t="shared" si="3"/>
        <v>27</v>
      </c>
      <c r="F27">
        <f t="shared" si="4"/>
        <v>177</v>
      </c>
      <c r="G27" t="b">
        <f t="shared" si="0"/>
        <v>0</v>
      </c>
      <c r="K27">
        <f t="shared" si="1"/>
        <v>26</v>
      </c>
      <c r="L27">
        <f t="shared" si="2"/>
        <v>6</v>
      </c>
    </row>
    <row r="28" spans="1:12" x14ac:dyDescent="0.25">
      <c r="A28" s="1">
        <v>41097</v>
      </c>
      <c r="B28">
        <f>VLOOKUP(A28,[1]!Table_CRP1ERP[[#All],[WK_END_DT]:[CPOS_MTH_NBR]],7,FALSE)</f>
        <v>27</v>
      </c>
      <c r="C28">
        <f>VLOOKUP(A28,[1]!Table_CRP1ERP[[#All],[WK_END_DT]:[CPOS_MTH_NBR]],8,FALSE)</f>
        <v>2012</v>
      </c>
      <c r="D28">
        <f>VLOOKUP(A28,[1]!Table_CRP1ERP[[#All],[WK_END_DT]:[CPOS_MTH_NBR]],9,FALSE)</f>
        <v>7</v>
      </c>
      <c r="E28">
        <f t="shared" si="3"/>
        <v>28</v>
      </c>
      <c r="F28">
        <f t="shared" si="4"/>
        <v>170</v>
      </c>
      <c r="G28" t="b">
        <f t="shared" si="0"/>
        <v>0</v>
      </c>
      <c r="K28">
        <f t="shared" si="1"/>
        <v>27</v>
      </c>
      <c r="L28">
        <f t="shared" si="2"/>
        <v>7</v>
      </c>
    </row>
    <row r="29" spans="1:12" x14ac:dyDescent="0.25">
      <c r="A29" s="1">
        <v>41104</v>
      </c>
      <c r="B29">
        <f>VLOOKUP(A29,[1]!Table_CRP1ERP[[#All],[WK_END_DT]:[CPOS_MTH_NBR]],7,FALSE)</f>
        <v>28</v>
      </c>
      <c r="C29">
        <f>VLOOKUP(A29,[1]!Table_CRP1ERP[[#All],[WK_END_DT]:[CPOS_MTH_NBR]],8,FALSE)</f>
        <v>2012</v>
      </c>
      <c r="D29">
        <f>VLOOKUP(A29,[1]!Table_CRP1ERP[[#All],[WK_END_DT]:[CPOS_MTH_NBR]],9,FALSE)</f>
        <v>7</v>
      </c>
      <c r="E29">
        <f t="shared" si="3"/>
        <v>29</v>
      </c>
      <c r="F29">
        <f t="shared" si="4"/>
        <v>163</v>
      </c>
      <c r="G29" t="b">
        <f t="shared" si="0"/>
        <v>0</v>
      </c>
      <c r="K29">
        <f t="shared" si="1"/>
        <v>28</v>
      </c>
      <c r="L29">
        <f t="shared" si="2"/>
        <v>7</v>
      </c>
    </row>
    <row r="30" spans="1:12" x14ac:dyDescent="0.25">
      <c r="A30" s="1">
        <v>41111</v>
      </c>
      <c r="B30">
        <f>VLOOKUP(A30,[1]!Table_CRP1ERP[[#All],[WK_END_DT]:[CPOS_MTH_NBR]],7,FALSE)</f>
        <v>29</v>
      </c>
      <c r="C30">
        <f>VLOOKUP(A30,[1]!Table_CRP1ERP[[#All],[WK_END_DT]:[CPOS_MTH_NBR]],8,FALSE)</f>
        <v>2012</v>
      </c>
      <c r="D30">
        <f>VLOOKUP(A30,[1]!Table_CRP1ERP[[#All],[WK_END_DT]:[CPOS_MTH_NBR]],9,FALSE)</f>
        <v>7</v>
      </c>
      <c r="E30">
        <f t="shared" si="3"/>
        <v>30</v>
      </c>
      <c r="F30">
        <f t="shared" si="4"/>
        <v>156</v>
      </c>
      <c r="G30" t="b">
        <f t="shared" si="0"/>
        <v>0</v>
      </c>
      <c r="K30">
        <f t="shared" si="1"/>
        <v>29</v>
      </c>
      <c r="L30">
        <f t="shared" si="2"/>
        <v>7</v>
      </c>
    </row>
    <row r="31" spans="1:12" x14ac:dyDescent="0.25">
      <c r="A31" s="1">
        <v>41118</v>
      </c>
      <c r="B31">
        <f>VLOOKUP(A31,[1]!Table_CRP1ERP[[#All],[WK_END_DT]:[CPOS_MTH_NBR]],7,FALSE)</f>
        <v>30</v>
      </c>
      <c r="C31">
        <f>VLOOKUP(A31,[1]!Table_CRP1ERP[[#All],[WK_END_DT]:[CPOS_MTH_NBR]],8,FALSE)</f>
        <v>2012</v>
      </c>
      <c r="D31">
        <f>VLOOKUP(A31,[1]!Table_CRP1ERP[[#All],[WK_END_DT]:[CPOS_MTH_NBR]],9,FALSE)</f>
        <v>7</v>
      </c>
      <c r="E31">
        <f t="shared" si="3"/>
        <v>31</v>
      </c>
      <c r="F31">
        <f t="shared" si="4"/>
        <v>149</v>
      </c>
      <c r="G31" t="b">
        <f t="shared" si="0"/>
        <v>0</v>
      </c>
      <c r="K31">
        <f t="shared" si="1"/>
        <v>30</v>
      </c>
      <c r="L31">
        <f t="shared" si="2"/>
        <v>7</v>
      </c>
    </row>
    <row r="32" spans="1:12" x14ac:dyDescent="0.25">
      <c r="A32" s="1">
        <v>41125</v>
      </c>
      <c r="B32">
        <f>VLOOKUP(A32,[1]!Table_CRP1ERP[[#All],[WK_END_DT]:[CPOS_MTH_NBR]],7,FALSE)</f>
        <v>31</v>
      </c>
      <c r="C32">
        <f>VLOOKUP(A32,[1]!Table_CRP1ERP[[#All],[WK_END_DT]:[CPOS_MTH_NBR]],8,FALSE)</f>
        <v>2012</v>
      </c>
      <c r="D32">
        <f>VLOOKUP(A32,[1]!Table_CRP1ERP[[#All],[WK_END_DT]:[CPOS_MTH_NBR]],9,FALSE)</f>
        <v>8</v>
      </c>
      <c r="E32">
        <f t="shared" si="3"/>
        <v>32</v>
      </c>
      <c r="F32">
        <f t="shared" si="4"/>
        <v>142</v>
      </c>
      <c r="G32" t="b">
        <f t="shared" si="0"/>
        <v>0</v>
      </c>
      <c r="K32">
        <f t="shared" si="1"/>
        <v>31</v>
      </c>
      <c r="L32">
        <f t="shared" si="2"/>
        <v>8</v>
      </c>
    </row>
    <row r="33" spans="1:12" x14ac:dyDescent="0.25">
      <c r="A33" s="1">
        <v>41132</v>
      </c>
      <c r="B33">
        <f>VLOOKUP(A33,[1]!Table_CRP1ERP[[#All],[WK_END_DT]:[CPOS_MTH_NBR]],7,FALSE)</f>
        <v>32</v>
      </c>
      <c r="C33">
        <f>VLOOKUP(A33,[1]!Table_CRP1ERP[[#All],[WK_END_DT]:[CPOS_MTH_NBR]],8,FALSE)</f>
        <v>2012</v>
      </c>
      <c r="D33">
        <f>VLOOKUP(A33,[1]!Table_CRP1ERP[[#All],[WK_END_DT]:[CPOS_MTH_NBR]],9,FALSE)</f>
        <v>8</v>
      </c>
      <c r="E33">
        <f t="shared" si="3"/>
        <v>33</v>
      </c>
      <c r="F33">
        <f t="shared" si="4"/>
        <v>135</v>
      </c>
      <c r="G33" t="b">
        <f t="shared" si="0"/>
        <v>0</v>
      </c>
      <c r="K33">
        <f t="shared" si="1"/>
        <v>32</v>
      </c>
      <c r="L33">
        <f t="shared" si="2"/>
        <v>8</v>
      </c>
    </row>
    <row r="34" spans="1:12" x14ac:dyDescent="0.25">
      <c r="A34" s="1">
        <v>41139</v>
      </c>
      <c r="B34">
        <f>VLOOKUP(A34,[1]!Table_CRP1ERP[[#All],[WK_END_DT]:[CPOS_MTH_NBR]],7,FALSE)</f>
        <v>33</v>
      </c>
      <c r="C34">
        <f>VLOOKUP(A34,[1]!Table_CRP1ERP[[#All],[WK_END_DT]:[CPOS_MTH_NBR]],8,FALSE)</f>
        <v>2012</v>
      </c>
      <c r="D34">
        <f>VLOOKUP(A34,[1]!Table_CRP1ERP[[#All],[WK_END_DT]:[CPOS_MTH_NBR]],9,FALSE)</f>
        <v>8</v>
      </c>
      <c r="E34">
        <f t="shared" si="3"/>
        <v>34</v>
      </c>
      <c r="F34">
        <f t="shared" si="4"/>
        <v>128</v>
      </c>
      <c r="G34" t="b">
        <f t="shared" si="0"/>
        <v>0</v>
      </c>
      <c r="K34">
        <f t="shared" si="1"/>
        <v>33</v>
      </c>
      <c r="L34">
        <f t="shared" si="2"/>
        <v>8</v>
      </c>
    </row>
    <row r="35" spans="1:12" x14ac:dyDescent="0.25">
      <c r="A35" s="1">
        <v>41146</v>
      </c>
      <c r="B35">
        <f>VLOOKUP(A35,[1]!Table_CRP1ERP[[#All],[WK_END_DT]:[CPOS_MTH_NBR]],7,FALSE)</f>
        <v>34</v>
      </c>
      <c r="C35">
        <f>VLOOKUP(A35,[1]!Table_CRP1ERP[[#All],[WK_END_DT]:[CPOS_MTH_NBR]],8,FALSE)</f>
        <v>2012</v>
      </c>
      <c r="D35">
        <f>VLOOKUP(A35,[1]!Table_CRP1ERP[[#All],[WK_END_DT]:[CPOS_MTH_NBR]],9,FALSE)</f>
        <v>8</v>
      </c>
      <c r="E35">
        <f t="shared" si="3"/>
        <v>35</v>
      </c>
      <c r="F35">
        <f t="shared" si="4"/>
        <v>121</v>
      </c>
      <c r="G35" t="b">
        <f t="shared" si="0"/>
        <v>0</v>
      </c>
      <c r="K35">
        <f t="shared" si="1"/>
        <v>34</v>
      </c>
      <c r="L35">
        <f t="shared" si="2"/>
        <v>8</v>
      </c>
    </row>
    <row r="36" spans="1:12" x14ac:dyDescent="0.25">
      <c r="A36" s="1">
        <v>41153</v>
      </c>
      <c r="B36">
        <f>VLOOKUP(A36,[1]!Table_CRP1ERP[[#All],[WK_END_DT]:[CPOS_MTH_NBR]],7,FALSE)</f>
        <v>35</v>
      </c>
      <c r="C36">
        <f>VLOOKUP(A36,[1]!Table_CRP1ERP[[#All],[WK_END_DT]:[CPOS_MTH_NBR]],8,FALSE)</f>
        <v>2012</v>
      </c>
      <c r="D36">
        <f>VLOOKUP(A36,[1]!Table_CRP1ERP[[#All],[WK_END_DT]:[CPOS_MTH_NBR]],9,FALSE)</f>
        <v>9</v>
      </c>
      <c r="E36">
        <f t="shared" si="3"/>
        <v>36</v>
      </c>
      <c r="F36">
        <f t="shared" si="4"/>
        <v>114</v>
      </c>
      <c r="G36" t="b">
        <f t="shared" si="0"/>
        <v>0</v>
      </c>
      <c r="K36">
        <f t="shared" si="1"/>
        <v>35</v>
      </c>
      <c r="L36">
        <f t="shared" si="2"/>
        <v>9</v>
      </c>
    </row>
    <row r="37" spans="1:12" x14ac:dyDescent="0.25">
      <c r="A37" s="1">
        <v>41160</v>
      </c>
      <c r="B37">
        <f>VLOOKUP(A37,[1]!Table_CRP1ERP[[#All],[WK_END_DT]:[CPOS_MTH_NBR]],7,FALSE)</f>
        <v>36</v>
      </c>
      <c r="C37">
        <f>VLOOKUP(A37,[1]!Table_CRP1ERP[[#All],[WK_END_DT]:[CPOS_MTH_NBR]],8,FALSE)</f>
        <v>2012</v>
      </c>
      <c r="D37">
        <f>VLOOKUP(A37,[1]!Table_CRP1ERP[[#All],[WK_END_DT]:[CPOS_MTH_NBR]],9,FALSE)</f>
        <v>9</v>
      </c>
      <c r="E37">
        <f t="shared" si="3"/>
        <v>37</v>
      </c>
      <c r="F37">
        <f t="shared" si="4"/>
        <v>107</v>
      </c>
      <c r="G37" t="b">
        <f t="shared" si="0"/>
        <v>0</v>
      </c>
      <c r="K37">
        <f t="shared" si="1"/>
        <v>36</v>
      </c>
      <c r="L37">
        <f t="shared" si="2"/>
        <v>9</v>
      </c>
    </row>
    <row r="38" spans="1:12" x14ac:dyDescent="0.25">
      <c r="A38" s="1">
        <v>41167</v>
      </c>
      <c r="B38">
        <f>VLOOKUP(A38,[1]!Table_CRP1ERP[[#All],[WK_END_DT]:[CPOS_MTH_NBR]],7,FALSE)</f>
        <v>37</v>
      </c>
      <c r="C38">
        <f>VLOOKUP(A38,[1]!Table_CRP1ERP[[#All],[WK_END_DT]:[CPOS_MTH_NBR]],8,FALSE)</f>
        <v>2012</v>
      </c>
      <c r="D38">
        <f>VLOOKUP(A38,[1]!Table_CRP1ERP[[#All],[WK_END_DT]:[CPOS_MTH_NBR]],9,FALSE)</f>
        <v>9</v>
      </c>
      <c r="E38">
        <f t="shared" si="3"/>
        <v>38</v>
      </c>
      <c r="F38">
        <f t="shared" si="4"/>
        <v>100</v>
      </c>
      <c r="G38" t="b">
        <f t="shared" si="0"/>
        <v>0</v>
      </c>
      <c r="K38">
        <f t="shared" si="1"/>
        <v>37</v>
      </c>
      <c r="L38">
        <f t="shared" si="2"/>
        <v>9</v>
      </c>
    </row>
    <row r="39" spans="1:12" x14ac:dyDescent="0.25">
      <c r="A39" s="1">
        <v>41174</v>
      </c>
      <c r="B39">
        <f>VLOOKUP(A39,[1]!Table_CRP1ERP[[#All],[WK_END_DT]:[CPOS_MTH_NBR]],7,FALSE)</f>
        <v>38</v>
      </c>
      <c r="C39">
        <f>VLOOKUP(A39,[1]!Table_CRP1ERP[[#All],[WK_END_DT]:[CPOS_MTH_NBR]],8,FALSE)</f>
        <v>2012</v>
      </c>
      <c r="D39">
        <f>VLOOKUP(A39,[1]!Table_CRP1ERP[[#All],[WK_END_DT]:[CPOS_MTH_NBR]],9,FALSE)</f>
        <v>9</v>
      </c>
      <c r="E39">
        <f t="shared" si="3"/>
        <v>39</v>
      </c>
      <c r="F39">
        <f t="shared" si="4"/>
        <v>93</v>
      </c>
      <c r="G39" t="b">
        <f t="shared" si="0"/>
        <v>0</v>
      </c>
      <c r="K39">
        <f t="shared" si="1"/>
        <v>38</v>
      </c>
      <c r="L39">
        <f t="shared" si="2"/>
        <v>9</v>
      </c>
    </row>
    <row r="40" spans="1:12" x14ac:dyDescent="0.25">
      <c r="A40" s="1">
        <v>41181</v>
      </c>
      <c r="B40">
        <f>VLOOKUP(A40,[1]!Table_CRP1ERP[[#All],[WK_END_DT]:[CPOS_MTH_NBR]],7,FALSE)</f>
        <v>39</v>
      </c>
      <c r="C40">
        <f>VLOOKUP(A40,[1]!Table_CRP1ERP[[#All],[WK_END_DT]:[CPOS_MTH_NBR]],8,FALSE)</f>
        <v>2012</v>
      </c>
      <c r="D40">
        <f>VLOOKUP(A40,[1]!Table_CRP1ERP[[#All],[WK_END_DT]:[CPOS_MTH_NBR]],9,FALSE)</f>
        <v>9</v>
      </c>
      <c r="E40">
        <f t="shared" si="3"/>
        <v>40</v>
      </c>
      <c r="F40">
        <f t="shared" si="4"/>
        <v>86</v>
      </c>
      <c r="G40" t="b">
        <f t="shared" si="0"/>
        <v>0</v>
      </c>
      <c r="K40">
        <f t="shared" si="1"/>
        <v>39</v>
      </c>
      <c r="L40">
        <f>L53-3</f>
        <v>9</v>
      </c>
    </row>
    <row r="41" spans="1:12" x14ac:dyDescent="0.25">
      <c r="A41" s="1">
        <v>41188</v>
      </c>
      <c r="B41">
        <f>VLOOKUP(A41,[1]!Table_CRP1ERP[[#All],[WK_END_DT]:[CPOS_MTH_NBR]],7,FALSE)</f>
        <v>40</v>
      </c>
      <c r="C41">
        <f>VLOOKUP(A41,[1]!Table_CRP1ERP[[#All],[WK_END_DT]:[CPOS_MTH_NBR]],8,FALSE)</f>
        <v>2012</v>
      </c>
      <c r="D41">
        <f>VLOOKUP(A41,[1]!Table_CRP1ERP[[#All],[WK_END_DT]:[CPOS_MTH_NBR]],9,FALSE)</f>
        <v>10</v>
      </c>
      <c r="E41">
        <f t="shared" si="3"/>
        <v>41</v>
      </c>
      <c r="F41">
        <f t="shared" si="4"/>
        <v>79</v>
      </c>
      <c r="G41" t="b">
        <f t="shared" si="0"/>
        <v>0</v>
      </c>
      <c r="K41">
        <f t="shared" si="1"/>
        <v>40</v>
      </c>
      <c r="L41">
        <v>10</v>
      </c>
    </row>
    <row r="42" spans="1:12" x14ac:dyDescent="0.25">
      <c r="A42" s="1">
        <v>41195</v>
      </c>
      <c r="B42">
        <f>VLOOKUP(A42,[1]!Table_CRP1ERP[[#All],[WK_END_DT]:[CPOS_MTH_NBR]],7,FALSE)</f>
        <v>41</v>
      </c>
      <c r="C42">
        <f>VLOOKUP(A42,[1]!Table_CRP1ERP[[#All],[WK_END_DT]:[CPOS_MTH_NBR]],8,FALSE)</f>
        <v>2012</v>
      </c>
      <c r="D42">
        <f>VLOOKUP(A42,[1]!Table_CRP1ERP[[#All],[WK_END_DT]:[CPOS_MTH_NBR]],9,FALSE)</f>
        <v>10</v>
      </c>
      <c r="E42">
        <f t="shared" si="3"/>
        <v>42</v>
      </c>
      <c r="F42">
        <f t="shared" si="4"/>
        <v>72</v>
      </c>
      <c r="G42" t="b">
        <f t="shared" si="0"/>
        <v>0</v>
      </c>
      <c r="K42">
        <f t="shared" si="1"/>
        <v>41</v>
      </c>
      <c r="L42">
        <v>10</v>
      </c>
    </row>
    <row r="43" spans="1:12" x14ac:dyDescent="0.25">
      <c r="A43" s="1">
        <v>41202</v>
      </c>
      <c r="B43">
        <f>VLOOKUP(A43,[1]!Table_CRP1ERP[[#All],[WK_END_DT]:[CPOS_MTH_NBR]],7,FALSE)</f>
        <v>42</v>
      </c>
      <c r="C43">
        <f>VLOOKUP(A43,[1]!Table_CRP1ERP[[#All],[WK_END_DT]:[CPOS_MTH_NBR]],8,FALSE)</f>
        <v>2012</v>
      </c>
      <c r="D43">
        <f>VLOOKUP(A43,[1]!Table_CRP1ERP[[#All],[WK_END_DT]:[CPOS_MTH_NBR]],9,FALSE)</f>
        <v>10</v>
      </c>
      <c r="E43">
        <f t="shared" si="3"/>
        <v>43</v>
      </c>
      <c r="F43">
        <f t="shared" si="4"/>
        <v>65</v>
      </c>
      <c r="G43" t="b">
        <f t="shared" si="0"/>
        <v>0</v>
      </c>
      <c r="K43">
        <f t="shared" si="1"/>
        <v>42</v>
      </c>
      <c r="L43">
        <v>10</v>
      </c>
    </row>
    <row r="44" spans="1:12" x14ac:dyDescent="0.25">
      <c r="A44" s="1">
        <v>41209</v>
      </c>
      <c r="B44">
        <f>VLOOKUP(A44,[1]!Table_CRP1ERP[[#All],[WK_END_DT]:[CPOS_MTH_NBR]],7,FALSE)</f>
        <v>43</v>
      </c>
      <c r="C44">
        <f>VLOOKUP(A44,[1]!Table_CRP1ERP[[#All],[WK_END_DT]:[CPOS_MTH_NBR]],8,FALSE)</f>
        <v>2012</v>
      </c>
      <c r="D44">
        <f>VLOOKUP(A44,[1]!Table_CRP1ERP[[#All],[WK_END_DT]:[CPOS_MTH_NBR]],9,FALSE)</f>
        <v>10</v>
      </c>
      <c r="E44">
        <f t="shared" si="3"/>
        <v>44</v>
      </c>
      <c r="F44">
        <f t="shared" si="4"/>
        <v>58</v>
      </c>
      <c r="G44" t="b">
        <f t="shared" si="0"/>
        <v>0</v>
      </c>
      <c r="K44">
        <f t="shared" si="1"/>
        <v>43</v>
      </c>
      <c r="L44">
        <v>10</v>
      </c>
    </row>
    <row r="45" spans="1:12" x14ac:dyDescent="0.25">
      <c r="A45" s="1">
        <v>41216</v>
      </c>
      <c r="B45">
        <f>VLOOKUP(A45,[1]!Table_CRP1ERP[[#All],[WK_END_DT]:[CPOS_MTH_NBR]],7,FALSE)</f>
        <v>44</v>
      </c>
      <c r="C45">
        <f>VLOOKUP(A45,[1]!Table_CRP1ERP[[#All],[WK_END_DT]:[CPOS_MTH_NBR]],8,FALSE)</f>
        <v>2012</v>
      </c>
      <c r="D45">
        <f>VLOOKUP(A45,[1]!Table_CRP1ERP[[#All],[WK_END_DT]:[CPOS_MTH_NBR]],9,FALSE)</f>
        <v>11</v>
      </c>
      <c r="E45">
        <f t="shared" si="3"/>
        <v>45</v>
      </c>
      <c r="F45">
        <f t="shared" si="4"/>
        <v>51</v>
      </c>
      <c r="G45" t="b">
        <f t="shared" si="0"/>
        <v>0</v>
      </c>
      <c r="K45">
        <f t="shared" si="1"/>
        <v>44</v>
      </c>
      <c r="L45">
        <v>11</v>
      </c>
    </row>
    <row r="46" spans="1:12" x14ac:dyDescent="0.25">
      <c r="A46" s="1">
        <v>41223</v>
      </c>
      <c r="B46">
        <f>VLOOKUP(A46,[1]!Table_CRP1ERP[[#All],[WK_END_DT]:[CPOS_MTH_NBR]],7,FALSE)</f>
        <v>45</v>
      </c>
      <c r="C46">
        <f>VLOOKUP(A46,[1]!Table_CRP1ERP[[#All],[WK_END_DT]:[CPOS_MTH_NBR]],8,FALSE)</f>
        <v>2012</v>
      </c>
      <c r="D46">
        <f>VLOOKUP(A46,[1]!Table_CRP1ERP[[#All],[WK_END_DT]:[CPOS_MTH_NBR]],9,FALSE)</f>
        <v>11</v>
      </c>
      <c r="E46">
        <f t="shared" si="3"/>
        <v>46</v>
      </c>
      <c r="F46">
        <f t="shared" si="4"/>
        <v>44</v>
      </c>
      <c r="G46" t="b">
        <f t="shared" si="0"/>
        <v>0</v>
      </c>
      <c r="K46">
        <f t="shared" si="1"/>
        <v>45</v>
      </c>
      <c r="L46">
        <v>11</v>
      </c>
    </row>
    <row r="47" spans="1:12" x14ac:dyDescent="0.25">
      <c r="A47" s="1">
        <v>41230</v>
      </c>
      <c r="B47">
        <f>VLOOKUP(A47,[1]!Table_CRP1ERP[[#All],[WK_END_DT]:[CPOS_MTH_NBR]],7,FALSE)</f>
        <v>46</v>
      </c>
      <c r="C47">
        <f>VLOOKUP(A47,[1]!Table_CRP1ERP[[#All],[WK_END_DT]:[CPOS_MTH_NBR]],8,FALSE)</f>
        <v>2012</v>
      </c>
      <c r="D47">
        <f>VLOOKUP(A47,[1]!Table_CRP1ERP[[#All],[WK_END_DT]:[CPOS_MTH_NBR]],9,FALSE)</f>
        <v>11</v>
      </c>
      <c r="E47">
        <f t="shared" si="3"/>
        <v>47</v>
      </c>
      <c r="F47">
        <f t="shared" si="4"/>
        <v>37</v>
      </c>
      <c r="G47" t="b">
        <f t="shared" si="0"/>
        <v>0</v>
      </c>
      <c r="K47">
        <f t="shared" si="1"/>
        <v>46</v>
      </c>
      <c r="L47">
        <v>11</v>
      </c>
    </row>
    <row r="48" spans="1:12" x14ac:dyDescent="0.25">
      <c r="A48" s="1">
        <v>41237</v>
      </c>
      <c r="B48">
        <f>VLOOKUP(A48,[1]!Table_CRP1ERP[[#All],[WK_END_DT]:[CPOS_MTH_NBR]],7,FALSE)</f>
        <v>47</v>
      </c>
      <c r="C48">
        <f>VLOOKUP(A48,[1]!Table_CRP1ERP[[#All],[WK_END_DT]:[CPOS_MTH_NBR]],8,FALSE)</f>
        <v>2012</v>
      </c>
      <c r="D48">
        <f>VLOOKUP(A48,[1]!Table_CRP1ERP[[#All],[WK_END_DT]:[CPOS_MTH_NBR]],9,FALSE)</f>
        <v>11</v>
      </c>
      <c r="E48">
        <f t="shared" si="3"/>
        <v>48</v>
      </c>
      <c r="F48">
        <f t="shared" si="4"/>
        <v>30</v>
      </c>
      <c r="G48" t="b">
        <f t="shared" si="0"/>
        <v>0</v>
      </c>
      <c r="K48">
        <f t="shared" si="1"/>
        <v>47</v>
      </c>
      <c r="L48">
        <v>11</v>
      </c>
    </row>
    <row r="49" spans="1:12" x14ac:dyDescent="0.25">
      <c r="A49" s="1">
        <v>41244</v>
      </c>
      <c r="B49">
        <f>VLOOKUP(A49,[1]!Table_CRP1ERP[[#All],[WK_END_DT]:[CPOS_MTH_NBR]],7,FALSE)</f>
        <v>48</v>
      </c>
      <c r="C49">
        <f>VLOOKUP(A49,[1]!Table_CRP1ERP[[#All],[WK_END_DT]:[CPOS_MTH_NBR]],8,FALSE)</f>
        <v>2012</v>
      </c>
      <c r="D49">
        <f>VLOOKUP(A49,[1]!Table_CRP1ERP[[#All],[WK_END_DT]:[CPOS_MTH_NBR]],9,FALSE)</f>
        <v>12</v>
      </c>
      <c r="E49">
        <f t="shared" si="3"/>
        <v>49</v>
      </c>
      <c r="F49">
        <f t="shared" si="4"/>
        <v>23</v>
      </c>
      <c r="G49" t="b">
        <f t="shared" si="0"/>
        <v>0</v>
      </c>
      <c r="K49">
        <f t="shared" si="1"/>
        <v>48</v>
      </c>
      <c r="L49">
        <v>12</v>
      </c>
    </row>
    <row r="50" spans="1:12" x14ac:dyDescent="0.25">
      <c r="A50" s="1">
        <v>41251</v>
      </c>
      <c r="B50">
        <f>VLOOKUP(A50,[1]!Table_CRP1ERP[[#All],[WK_END_DT]:[CPOS_MTH_NBR]],7,FALSE)</f>
        <v>49</v>
      </c>
      <c r="C50">
        <f>VLOOKUP(A50,[1]!Table_CRP1ERP[[#All],[WK_END_DT]:[CPOS_MTH_NBR]],8,FALSE)</f>
        <v>2012</v>
      </c>
      <c r="D50">
        <f>VLOOKUP(A50,[1]!Table_CRP1ERP[[#All],[WK_END_DT]:[CPOS_MTH_NBR]],9,FALSE)</f>
        <v>12</v>
      </c>
      <c r="E50">
        <f t="shared" si="3"/>
        <v>50</v>
      </c>
      <c r="F50">
        <f t="shared" si="4"/>
        <v>16</v>
      </c>
      <c r="G50" t="b">
        <f t="shared" si="0"/>
        <v>0</v>
      </c>
      <c r="K50">
        <f t="shared" si="1"/>
        <v>49</v>
      </c>
      <c r="L50">
        <v>12</v>
      </c>
    </row>
    <row r="51" spans="1:12" x14ac:dyDescent="0.25">
      <c r="A51" s="1">
        <v>41258</v>
      </c>
      <c r="B51">
        <f>VLOOKUP(A51,[1]!Table_CRP1ERP[[#All],[WK_END_DT]:[CPOS_MTH_NBR]],7,FALSE)</f>
        <v>50</v>
      </c>
      <c r="C51">
        <f>VLOOKUP(A51,[1]!Table_CRP1ERP[[#All],[WK_END_DT]:[CPOS_MTH_NBR]],8,FALSE)</f>
        <v>2012</v>
      </c>
      <c r="D51">
        <f>VLOOKUP(A51,[1]!Table_CRP1ERP[[#All],[WK_END_DT]:[CPOS_MTH_NBR]],9,FALSE)</f>
        <v>12</v>
      </c>
      <c r="E51">
        <f t="shared" si="3"/>
        <v>51</v>
      </c>
      <c r="F51">
        <f t="shared" si="4"/>
        <v>9</v>
      </c>
      <c r="G51" t="b">
        <f t="shared" si="0"/>
        <v>0</v>
      </c>
      <c r="K51">
        <f t="shared" si="1"/>
        <v>50</v>
      </c>
      <c r="L51">
        <v>12</v>
      </c>
    </row>
    <row r="52" spans="1:12" x14ac:dyDescent="0.25">
      <c r="A52" s="1">
        <v>41265</v>
      </c>
      <c r="B52">
        <f>VLOOKUP(A52,[1]!Table_CRP1ERP[[#All],[WK_END_DT]:[CPOS_MTH_NBR]],7,FALSE)</f>
        <v>51</v>
      </c>
      <c r="C52">
        <f>VLOOKUP(A52,[1]!Table_CRP1ERP[[#All],[WK_END_DT]:[CPOS_MTH_NBR]],8,FALSE)</f>
        <v>2012</v>
      </c>
      <c r="D52">
        <f>VLOOKUP(A52,[1]!Table_CRP1ERP[[#All],[WK_END_DT]:[CPOS_MTH_NBR]],9,FALSE)</f>
        <v>12</v>
      </c>
      <c r="E52">
        <f t="shared" si="3"/>
        <v>52</v>
      </c>
      <c r="F52">
        <f t="shared" si="4"/>
        <v>2</v>
      </c>
      <c r="G52" t="b">
        <f t="shared" si="0"/>
        <v>0</v>
      </c>
      <c r="K52">
        <v>51</v>
      </c>
      <c r="L52">
        <v>12</v>
      </c>
    </row>
    <row r="53" spans="1:12" x14ac:dyDescent="0.25">
      <c r="A53" s="1">
        <v>41272</v>
      </c>
      <c r="B53">
        <f>VLOOKUP(A53,[1]!Table_CRP1ERP[[#All],[WK_END_DT]:[CPOS_MTH_NBR]],7,FALSE)</f>
        <v>52</v>
      </c>
      <c r="C53">
        <f>VLOOKUP(A53,[1]!Table_CRP1ERP[[#All],[WK_END_DT]:[CPOS_MTH_NBR]],8,FALSE)</f>
        <v>2012</v>
      </c>
      <c r="D53">
        <f>VLOOKUP(A53,[1]!Table_CRP1ERP[[#All],[WK_END_DT]:[CPOS_MTH_NBR]],9,FALSE)</f>
        <v>12</v>
      </c>
      <c r="E53">
        <f t="shared" si="3"/>
        <v>53</v>
      </c>
      <c r="F53">
        <f t="shared" si="4"/>
        <v>-5</v>
      </c>
      <c r="G53" t="b">
        <f>F53&lt;1</f>
        <v>1</v>
      </c>
      <c r="K53">
        <v>52</v>
      </c>
      <c r="L53">
        <v>12</v>
      </c>
    </row>
    <row r="54" spans="1:12" x14ac:dyDescent="0.25">
      <c r="A54" s="1">
        <v>41279</v>
      </c>
      <c r="B54">
        <f>VLOOKUP(A54,[1]!Table_CRP1ERP[[#All],[WK_END_DT]:[CPOS_MTH_NBR]],7,FALSE)</f>
        <v>1</v>
      </c>
      <c r="C54">
        <f>VLOOKUP(A54,[1]!Table_CRP1ERP[[#All],[WK_END_DT]:[CPOS_MTH_NBR]],8,FALSE)</f>
        <v>2013</v>
      </c>
      <c r="D54">
        <f>VLOOKUP(A54,[1]!Table_CRP1ERP[[#All],[WK_END_DT]:[CPOS_MTH_NBR]],9,FALSE)</f>
        <v>1</v>
      </c>
      <c r="E54">
        <f>IF(B54=52,1,B54+1)</f>
        <v>2</v>
      </c>
      <c r="F54">
        <f t="shared" si="4"/>
        <v>353</v>
      </c>
      <c r="G54" t="b">
        <f t="shared" ref="G54:G117" si="5">F54&lt;1</f>
        <v>0</v>
      </c>
      <c r="H54">
        <f t="shared" ref="H54:H117" si="6">VLOOKUP(A54-364,$A$1:$B$471,2,FALSE)</f>
        <v>1</v>
      </c>
    </row>
    <row r="55" spans="1:12" x14ac:dyDescent="0.25">
      <c r="A55" s="1">
        <v>41286</v>
      </c>
      <c r="B55">
        <f>VLOOKUP(A55,[1]!Table_CRP1ERP[[#All],[WK_END_DT]:[CPOS_MTH_NBR]],7,FALSE)</f>
        <v>2</v>
      </c>
      <c r="C55">
        <f>VLOOKUP(A55,[1]!Table_CRP1ERP[[#All],[WK_END_DT]:[CPOS_MTH_NBR]],8,FALSE)</f>
        <v>2013</v>
      </c>
      <c r="D55">
        <f>VLOOKUP(A55,[1]!Table_CRP1ERP[[#All],[WK_END_DT]:[CPOS_MTH_NBR]],9,FALSE)</f>
        <v>1</v>
      </c>
      <c r="E55">
        <f t="shared" ref="E55:E118" si="7">IF(B55=52,1,B55+1)</f>
        <v>3</v>
      </c>
      <c r="F55">
        <f t="shared" si="4"/>
        <v>346</v>
      </c>
      <c r="G55" t="b">
        <f t="shared" si="5"/>
        <v>0</v>
      </c>
      <c r="H55">
        <f t="shared" si="6"/>
        <v>2</v>
      </c>
      <c r="I55" t="b">
        <f>H55=B55</f>
        <v>1</v>
      </c>
    </row>
    <row r="56" spans="1:12" x14ac:dyDescent="0.25">
      <c r="A56" s="1">
        <v>41293</v>
      </c>
      <c r="B56">
        <f>VLOOKUP(A56,[1]!Table_CRP1ERP[[#All],[WK_END_DT]:[CPOS_MTH_NBR]],7,FALSE)</f>
        <v>3</v>
      </c>
      <c r="C56">
        <f>VLOOKUP(A56,[1]!Table_CRP1ERP[[#All],[WK_END_DT]:[CPOS_MTH_NBR]],8,FALSE)</f>
        <v>2013</v>
      </c>
      <c r="D56">
        <f>VLOOKUP(A56,[1]!Table_CRP1ERP[[#All],[WK_END_DT]:[CPOS_MTH_NBR]],9,FALSE)</f>
        <v>1</v>
      </c>
      <c r="E56">
        <f t="shared" si="7"/>
        <v>4</v>
      </c>
      <c r="F56">
        <f t="shared" si="4"/>
        <v>339</v>
      </c>
      <c r="G56" t="b">
        <f t="shared" si="5"/>
        <v>0</v>
      </c>
      <c r="H56">
        <f t="shared" si="6"/>
        <v>3</v>
      </c>
      <c r="I56" t="b">
        <f t="shared" ref="I56:I119" si="8">H56=B56</f>
        <v>1</v>
      </c>
    </row>
    <row r="57" spans="1:12" x14ac:dyDescent="0.25">
      <c r="A57" s="1">
        <v>41300</v>
      </c>
      <c r="B57">
        <f>VLOOKUP(A57,[1]!Table_CRP1ERP[[#All],[WK_END_DT]:[CPOS_MTH_NBR]],7,FALSE)</f>
        <v>4</v>
      </c>
      <c r="C57">
        <f>VLOOKUP(A57,[1]!Table_CRP1ERP[[#All],[WK_END_DT]:[CPOS_MTH_NBR]],8,FALSE)</f>
        <v>2013</v>
      </c>
      <c r="D57">
        <f>VLOOKUP(A57,[1]!Table_CRP1ERP[[#All],[WK_END_DT]:[CPOS_MTH_NBR]],9,FALSE)</f>
        <v>1</v>
      </c>
      <c r="E57">
        <f t="shared" si="7"/>
        <v>5</v>
      </c>
      <c r="F57">
        <f t="shared" si="4"/>
        <v>332</v>
      </c>
      <c r="G57" t="b">
        <f t="shared" si="5"/>
        <v>0</v>
      </c>
      <c r="H57">
        <f t="shared" si="6"/>
        <v>4</v>
      </c>
      <c r="I57" t="b">
        <f t="shared" si="8"/>
        <v>1</v>
      </c>
    </row>
    <row r="58" spans="1:12" x14ac:dyDescent="0.25">
      <c r="A58" s="1">
        <v>41307</v>
      </c>
      <c r="B58">
        <f>VLOOKUP(A58,[1]!Table_CRP1ERP[[#All],[WK_END_DT]:[CPOS_MTH_NBR]],7,FALSE)</f>
        <v>5</v>
      </c>
      <c r="C58">
        <f>VLOOKUP(A58,[1]!Table_CRP1ERP[[#All],[WK_END_DT]:[CPOS_MTH_NBR]],8,FALSE)</f>
        <v>2013</v>
      </c>
      <c r="D58">
        <f>VLOOKUP(A58,[1]!Table_CRP1ERP[[#All],[WK_END_DT]:[CPOS_MTH_NBR]],9,FALSE)</f>
        <v>1</v>
      </c>
      <c r="E58">
        <f t="shared" si="7"/>
        <v>6</v>
      </c>
      <c r="F58">
        <f t="shared" si="4"/>
        <v>325</v>
      </c>
      <c r="G58" t="b">
        <f t="shared" si="5"/>
        <v>0</v>
      </c>
      <c r="H58">
        <f t="shared" si="6"/>
        <v>5</v>
      </c>
      <c r="I58" t="b">
        <f t="shared" si="8"/>
        <v>1</v>
      </c>
    </row>
    <row r="59" spans="1:12" x14ac:dyDescent="0.25">
      <c r="A59" s="1">
        <v>41314</v>
      </c>
      <c r="B59">
        <f>VLOOKUP(A59,[1]!Table_CRP1ERP[[#All],[WK_END_DT]:[CPOS_MTH_NBR]],7,FALSE)</f>
        <v>6</v>
      </c>
      <c r="C59">
        <f>VLOOKUP(A59,[1]!Table_CRP1ERP[[#All],[WK_END_DT]:[CPOS_MTH_NBR]],8,FALSE)</f>
        <v>2013</v>
      </c>
      <c r="D59">
        <f>VLOOKUP(A59,[1]!Table_CRP1ERP[[#All],[WK_END_DT]:[CPOS_MTH_NBR]],9,FALSE)</f>
        <v>2</v>
      </c>
      <c r="E59">
        <f t="shared" si="7"/>
        <v>7</v>
      </c>
      <c r="F59">
        <f t="shared" si="4"/>
        <v>318</v>
      </c>
      <c r="G59" t="b">
        <f t="shared" si="5"/>
        <v>0</v>
      </c>
      <c r="H59">
        <f t="shared" si="6"/>
        <v>6</v>
      </c>
      <c r="I59" t="b">
        <f t="shared" si="8"/>
        <v>1</v>
      </c>
    </row>
    <row r="60" spans="1:12" x14ac:dyDescent="0.25">
      <c r="A60" s="1">
        <v>41321</v>
      </c>
      <c r="B60">
        <f>VLOOKUP(A60,[1]!Table_CRP1ERP[[#All],[WK_END_DT]:[CPOS_MTH_NBR]],7,FALSE)</f>
        <v>7</v>
      </c>
      <c r="C60">
        <f>VLOOKUP(A60,[1]!Table_CRP1ERP[[#All],[WK_END_DT]:[CPOS_MTH_NBR]],8,FALSE)</f>
        <v>2013</v>
      </c>
      <c r="D60">
        <f>VLOOKUP(A60,[1]!Table_CRP1ERP[[#All],[WK_END_DT]:[CPOS_MTH_NBR]],9,FALSE)</f>
        <v>2</v>
      </c>
      <c r="E60">
        <f t="shared" si="7"/>
        <v>8</v>
      </c>
      <c r="F60">
        <f t="shared" si="4"/>
        <v>311</v>
      </c>
      <c r="G60" t="b">
        <f t="shared" si="5"/>
        <v>0</v>
      </c>
      <c r="H60">
        <f t="shared" si="6"/>
        <v>7</v>
      </c>
      <c r="I60" t="b">
        <f t="shared" si="8"/>
        <v>1</v>
      </c>
    </row>
    <row r="61" spans="1:12" x14ac:dyDescent="0.25">
      <c r="A61" s="1">
        <v>41328</v>
      </c>
      <c r="B61">
        <f>VLOOKUP(A61,[1]!Table_CRP1ERP[[#All],[WK_END_DT]:[CPOS_MTH_NBR]],7,FALSE)</f>
        <v>8</v>
      </c>
      <c r="C61">
        <f>VLOOKUP(A61,[1]!Table_CRP1ERP[[#All],[WK_END_DT]:[CPOS_MTH_NBR]],8,FALSE)</f>
        <v>2013</v>
      </c>
      <c r="D61">
        <f>VLOOKUP(A61,[1]!Table_CRP1ERP[[#All],[WK_END_DT]:[CPOS_MTH_NBR]],9,FALSE)</f>
        <v>2</v>
      </c>
      <c r="E61">
        <f t="shared" si="7"/>
        <v>9</v>
      </c>
      <c r="F61">
        <f t="shared" si="4"/>
        <v>304</v>
      </c>
      <c r="G61" t="b">
        <f t="shared" si="5"/>
        <v>0</v>
      </c>
      <c r="H61">
        <f t="shared" si="6"/>
        <v>8</v>
      </c>
      <c r="I61" t="b">
        <f t="shared" si="8"/>
        <v>1</v>
      </c>
    </row>
    <row r="62" spans="1:12" x14ac:dyDescent="0.25">
      <c r="A62" s="1">
        <v>41335</v>
      </c>
      <c r="B62">
        <f>VLOOKUP(A62,[1]!Table_CRP1ERP[[#All],[WK_END_DT]:[CPOS_MTH_NBR]],7,FALSE)</f>
        <v>9</v>
      </c>
      <c r="C62">
        <f>VLOOKUP(A62,[1]!Table_CRP1ERP[[#All],[WK_END_DT]:[CPOS_MTH_NBR]],8,FALSE)</f>
        <v>2013</v>
      </c>
      <c r="D62">
        <f>VLOOKUP(A62,[1]!Table_CRP1ERP[[#All],[WK_END_DT]:[CPOS_MTH_NBR]],9,FALSE)</f>
        <v>2</v>
      </c>
      <c r="E62">
        <f t="shared" si="7"/>
        <v>10</v>
      </c>
      <c r="F62">
        <f t="shared" si="4"/>
        <v>297</v>
      </c>
      <c r="G62" t="b">
        <f t="shared" si="5"/>
        <v>0</v>
      </c>
      <c r="H62">
        <f t="shared" si="6"/>
        <v>9</v>
      </c>
      <c r="I62" t="b">
        <f t="shared" si="8"/>
        <v>1</v>
      </c>
    </row>
    <row r="63" spans="1:12" x14ac:dyDescent="0.25">
      <c r="A63" s="1">
        <v>41342</v>
      </c>
      <c r="B63">
        <f>VLOOKUP(A63,[1]!Table_CRP1ERP[[#All],[WK_END_DT]:[CPOS_MTH_NBR]],7,FALSE)</f>
        <v>10</v>
      </c>
      <c r="C63">
        <f>VLOOKUP(A63,[1]!Table_CRP1ERP[[#All],[WK_END_DT]:[CPOS_MTH_NBR]],8,FALSE)</f>
        <v>2013</v>
      </c>
      <c r="D63">
        <f>VLOOKUP(A63,[1]!Table_CRP1ERP[[#All],[WK_END_DT]:[CPOS_MTH_NBR]],9,FALSE)</f>
        <v>3</v>
      </c>
      <c r="E63">
        <f t="shared" si="7"/>
        <v>11</v>
      </c>
      <c r="F63">
        <f t="shared" si="4"/>
        <v>290</v>
      </c>
      <c r="G63" t="b">
        <f t="shared" si="5"/>
        <v>0</v>
      </c>
      <c r="H63">
        <f t="shared" si="6"/>
        <v>10</v>
      </c>
      <c r="I63" t="b">
        <f t="shared" si="8"/>
        <v>1</v>
      </c>
    </row>
    <row r="64" spans="1:12" x14ac:dyDescent="0.25">
      <c r="A64" s="1">
        <v>41349</v>
      </c>
      <c r="B64">
        <f>VLOOKUP(A64,[1]!Table_CRP1ERP[[#All],[WK_END_DT]:[CPOS_MTH_NBR]],7,FALSE)</f>
        <v>11</v>
      </c>
      <c r="C64">
        <f>VLOOKUP(A64,[1]!Table_CRP1ERP[[#All],[WK_END_DT]:[CPOS_MTH_NBR]],8,FALSE)</f>
        <v>2013</v>
      </c>
      <c r="D64">
        <f>VLOOKUP(A64,[1]!Table_CRP1ERP[[#All],[WK_END_DT]:[CPOS_MTH_NBR]],9,FALSE)</f>
        <v>3</v>
      </c>
      <c r="E64">
        <f t="shared" si="7"/>
        <v>12</v>
      </c>
      <c r="F64">
        <f t="shared" si="4"/>
        <v>283</v>
      </c>
      <c r="G64" t="b">
        <f t="shared" si="5"/>
        <v>0</v>
      </c>
      <c r="H64">
        <f t="shared" si="6"/>
        <v>11</v>
      </c>
      <c r="I64" t="b">
        <f t="shared" si="8"/>
        <v>1</v>
      </c>
    </row>
    <row r="65" spans="1:9" x14ac:dyDescent="0.25">
      <c r="A65" s="1">
        <v>41356</v>
      </c>
      <c r="B65">
        <f>VLOOKUP(A65,[1]!Table_CRP1ERP[[#All],[WK_END_DT]:[CPOS_MTH_NBR]],7,FALSE)</f>
        <v>12</v>
      </c>
      <c r="C65">
        <f>VLOOKUP(A65,[1]!Table_CRP1ERP[[#All],[WK_END_DT]:[CPOS_MTH_NBR]],8,FALSE)</f>
        <v>2013</v>
      </c>
      <c r="D65">
        <f>VLOOKUP(A65,[1]!Table_CRP1ERP[[#All],[WK_END_DT]:[CPOS_MTH_NBR]],9,FALSE)</f>
        <v>3</v>
      </c>
      <c r="E65">
        <f t="shared" si="7"/>
        <v>13</v>
      </c>
      <c r="F65">
        <f t="shared" si="4"/>
        <v>276</v>
      </c>
      <c r="G65" t="b">
        <f t="shared" si="5"/>
        <v>0</v>
      </c>
      <c r="H65">
        <f t="shared" si="6"/>
        <v>12</v>
      </c>
      <c r="I65" t="b">
        <f t="shared" si="8"/>
        <v>1</v>
      </c>
    </row>
    <row r="66" spans="1:9" x14ac:dyDescent="0.25">
      <c r="A66" s="1">
        <v>41363</v>
      </c>
      <c r="B66">
        <f>VLOOKUP(A66,[1]!Table_CRP1ERP[[#All],[WK_END_DT]:[CPOS_MTH_NBR]],7,FALSE)</f>
        <v>13</v>
      </c>
      <c r="C66">
        <f>VLOOKUP(A66,[1]!Table_CRP1ERP[[#All],[WK_END_DT]:[CPOS_MTH_NBR]],8,FALSE)</f>
        <v>2013</v>
      </c>
      <c r="D66">
        <f>VLOOKUP(A66,[1]!Table_CRP1ERP[[#All],[WK_END_DT]:[CPOS_MTH_NBR]],9,FALSE)</f>
        <v>3</v>
      </c>
      <c r="E66">
        <f t="shared" si="7"/>
        <v>14</v>
      </c>
      <c r="F66">
        <f t="shared" si="4"/>
        <v>269</v>
      </c>
      <c r="G66" t="b">
        <f t="shared" si="5"/>
        <v>0</v>
      </c>
      <c r="H66">
        <f t="shared" si="6"/>
        <v>13</v>
      </c>
      <c r="I66" t="b">
        <f t="shared" si="8"/>
        <v>1</v>
      </c>
    </row>
    <row r="67" spans="1:9" x14ac:dyDescent="0.25">
      <c r="A67" s="1">
        <v>41370</v>
      </c>
      <c r="B67">
        <f>VLOOKUP(A67,[1]!Table_CRP1ERP[[#All],[WK_END_DT]:[CPOS_MTH_NBR]],7,FALSE)</f>
        <v>14</v>
      </c>
      <c r="C67">
        <f>VLOOKUP(A67,[1]!Table_CRP1ERP[[#All],[WK_END_DT]:[CPOS_MTH_NBR]],8,FALSE)</f>
        <v>2013</v>
      </c>
      <c r="D67">
        <f>VLOOKUP(A67,[1]!Table_CRP1ERP[[#All],[WK_END_DT]:[CPOS_MTH_NBR]],9,FALSE)</f>
        <v>3</v>
      </c>
      <c r="E67">
        <f t="shared" si="7"/>
        <v>15</v>
      </c>
      <c r="F67">
        <f t="shared" ref="F67:F130" si="9">DATE(YEAR(A67),12,24)-A67</f>
        <v>262</v>
      </c>
      <c r="G67" t="b">
        <f t="shared" si="5"/>
        <v>0</v>
      </c>
      <c r="H67">
        <f t="shared" si="6"/>
        <v>14</v>
      </c>
      <c r="I67" t="b">
        <f t="shared" si="8"/>
        <v>1</v>
      </c>
    </row>
    <row r="68" spans="1:9" x14ac:dyDescent="0.25">
      <c r="A68" s="1">
        <v>41377</v>
      </c>
      <c r="B68">
        <f>VLOOKUP(A68,[1]!Table_CRP1ERP[[#All],[WK_END_DT]:[CPOS_MTH_NBR]],7,FALSE)</f>
        <v>15</v>
      </c>
      <c r="C68">
        <f>VLOOKUP(A68,[1]!Table_CRP1ERP[[#All],[WK_END_DT]:[CPOS_MTH_NBR]],8,FALSE)</f>
        <v>2013</v>
      </c>
      <c r="D68">
        <f>VLOOKUP(A68,[1]!Table_CRP1ERP[[#All],[WK_END_DT]:[CPOS_MTH_NBR]],9,FALSE)</f>
        <v>4</v>
      </c>
      <c r="E68">
        <f t="shared" si="7"/>
        <v>16</v>
      </c>
      <c r="F68">
        <f t="shared" si="9"/>
        <v>255</v>
      </c>
      <c r="G68" t="b">
        <f t="shared" si="5"/>
        <v>0</v>
      </c>
      <c r="H68">
        <f t="shared" si="6"/>
        <v>15</v>
      </c>
      <c r="I68" t="b">
        <f t="shared" si="8"/>
        <v>1</v>
      </c>
    </row>
    <row r="69" spans="1:9" x14ac:dyDescent="0.25">
      <c r="A69" s="1">
        <v>41384</v>
      </c>
      <c r="B69">
        <f>VLOOKUP(A69,[1]!Table_CRP1ERP[[#All],[WK_END_DT]:[CPOS_MTH_NBR]],7,FALSE)</f>
        <v>16</v>
      </c>
      <c r="C69">
        <f>VLOOKUP(A69,[1]!Table_CRP1ERP[[#All],[WK_END_DT]:[CPOS_MTH_NBR]],8,FALSE)</f>
        <v>2013</v>
      </c>
      <c r="D69">
        <f>VLOOKUP(A69,[1]!Table_CRP1ERP[[#All],[WK_END_DT]:[CPOS_MTH_NBR]],9,FALSE)</f>
        <v>4</v>
      </c>
      <c r="E69">
        <f t="shared" si="7"/>
        <v>17</v>
      </c>
      <c r="F69">
        <f t="shared" si="9"/>
        <v>248</v>
      </c>
      <c r="G69" t="b">
        <f t="shared" si="5"/>
        <v>0</v>
      </c>
      <c r="H69">
        <f t="shared" si="6"/>
        <v>16</v>
      </c>
      <c r="I69" t="b">
        <f t="shared" si="8"/>
        <v>1</v>
      </c>
    </row>
    <row r="70" spans="1:9" x14ac:dyDescent="0.25">
      <c r="A70" s="1">
        <v>41391</v>
      </c>
      <c r="B70">
        <f>VLOOKUP(A70,[1]!Table_CRP1ERP[[#All],[WK_END_DT]:[CPOS_MTH_NBR]],7,FALSE)</f>
        <v>17</v>
      </c>
      <c r="C70">
        <f>VLOOKUP(A70,[1]!Table_CRP1ERP[[#All],[WK_END_DT]:[CPOS_MTH_NBR]],8,FALSE)</f>
        <v>2013</v>
      </c>
      <c r="D70">
        <f>VLOOKUP(A70,[1]!Table_CRP1ERP[[#All],[WK_END_DT]:[CPOS_MTH_NBR]],9,FALSE)</f>
        <v>4</v>
      </c>
      <c r="E70">
        <f t="shared" si="7"/>
        <v>18</v>
      </c>
      <c r="F70">
        <f t="shared" si="9"/>
        <v>241</v>
      </c>
      <c r="G70" t="b">
        <f t="shared" si="5"/>
        <v>0</v>
      </c>
      <c r="H70">
        <f t="shared" si="6"/>
        <v>17</v>
      </c>
      <c r="I70" t="b">
        <f t="shared" si="8"/>
        <v>1</v>
      </c>
    </row>
    <row r="71" spans="1:9" x14ac:dyDescent="0.25">
      <c r="A71" s="1">
        <v>41398</v>
      </c>
      <c r="B71">
        <f>VLOOKUP(A71,[1]!Table_CRP1ERP[[#All],[WK_END_DT]:[CPOS_MTH_NBR]],7,FALSE)</f>
        <v>18</v>
      </c>
      <c r="C71">
        <f>VLOOKUP(A71,[1]!Table_CRP1ERP[[#All],[WK_END_DT]:[CPOS_MTH_NBR]],8,FALSE)</f>
        <v>2013</v>
      </c>
      <c r="D71">
        <f>VLOOKUP(A71,[1]!Table_CRP1ERP[[#All],[WK_END_DT]:[CPOS_MTH_NBR]],9,FALSE)</f>
        <v>4</v>
      </c>
      <c r="E71">
        <f t="shared" si="7"/>
        <v>19</v>
      </c>
      <c r="F71">
        <f t="shared" si="9"/>
        <v>234</v>
      </c>
      <c r="G71" t="b">
        <f t="shared" si="5"/>
        <v>0</v>
      </c>
      <c r="H71">
        <f t="shared" si="6"/>
        <v>18</v>
      </c>
      <c r="I71" t="b">
        <f t="shared" si="8"/>
        <v>1</v>
      </c>
    </row>
    <row r="72" spans="1:9" x14ac:dyDescent="0.25">
      <c r="A72" s="1">
        <v>41405</v>
      </c>
      <c r="B72">
        <f>VLOOKUP(A72,[1]!Table_CRP1ERP[[#All],[WK_END_DT]:[CPOS_MTH_NBR]],7,FALSE)</f>
        <v>19</v>
      </c>
      <c r="C72">
        <f>VLOOKUP(A72,[1]!Table_CRP1ERP[[#All],[WK_END_DT]:[CPOS_MTH_NBR]],8,FALSE)</f>
        <v>2013</v>
      </c>
      <c r="D72">
        <f>VLOOKUP(A72,[1]!Table_CRP1ERP[[#All],[WK_END_DT]:[CPOS_MTH_NBR]],9,FALSE)</f>
        <v>5</v>
      </c>
      <c r="E72">
        <f t="shared" si="7"/>
        <v>20</v>
      </c>
      <c r="F72">
        <f t="shared" si="9"/>
        <v>227</v>
      </c>
      <c r="G72" t="b">
        <f t="shared" si="5"/>
        <v>0</v>
      </c>
      <c r="H72">
        <f t="shared" si="6"/>
        <v>19</v>
      </c>
      <c r="I72" t="b">
        <f t="shared" si="8"/>
        <v>1</v>
      </c>
    </row>
    <row r="73" spans="1:9" x14ac:dyDescent="0.25">
      <c r="A73" s="1">
        <v>41412</v>
      </c>
      <c r="B73">
        <f>VLOOKUP(A73,[1]!Table_CRP1ERP[[#All],[WK_END_DT]:[CPOS_MTH_NBR]],7,FALSE)</f>
        <v>20</v>
      </c>
      <c r="C73">
        <f>VLOOKUP(A73,[1]!Table_CRP1ERP[[#All],[WK_END_DT]:[CPOS_MTH_NBR]],8,FALSE)</f>
        <v>2013</v>
      </c>
      <c r="D73">
        <f>VLOOKUP(A73,[1]!Table_CRP1ERP[[#All],[WK_END_DT]:[CPOS_MTH_NBR]],9,FALSE)</f>
        <v>5</v>
      </c>
      <c r="E73">
        <f t="shared" si="7"/>
        <v>21</v>
      </c>
      <c r="F73">
        <f t="shared" si="9"/>
        <v>220</v>
      </c>
      <c r="G73" t="b">
        <f t="shared" si="5"/>
        <v>0</v>
      </c>
      <c r="H73">
        <f t="shared" si="6"/>
        <v>20</v>
      </c>
      <c r="I73" t="b">
        <f t="shared" si="8"/>
        <v>1</v>
      </c>
    </row>
    <row r="74" spans="1:9" x14ac:dyDescent="0.25">
      <c r="A74" s="1">
        <v>41419</v>
      </c>
      <c r="B74">
        <f>VLOOKUP(A74,[1]!Table_CRP1ERP[[#All],[WK_END_DT]:[CPOS_MTH_NBR]],7,FALSE)</f>
        <v>21</v>
      </c>
      <c r="C74">
        <f>VLOOKUP(A74,[1]!Table_CRP1ERP[[#All],[WK_END_DT]:[CPOS_MTH_NBR]],8,FALSE)</f>
        <v>2013</v>
      </c>
      <c r="D74">
        <f>VLOOKUP(A74,[1]!Table_CRP1ERP[[#All],[WK_END_DT]:[CPOS_MTH_NBR]],9,FALSE)</f>
        <v>5</v>
      </c>
      <c r="E74">
        <f t="shared" si="7"/>
        <v>22</v>
      </c>
      <c r="F74">
        <f t="shared" si="9"/>
        <v>213</v>
      </c>
      <c r="G74" t="b">
        <f t="shared" si="5"/>
        <v>0</v>
      </c>
      <c r="H74">
        <f t="shared" si="6"/>
        <v>21</v>
      </c>
      <c r="I74" t="b">
        <f t="shared" si="8"/>
        <v>1</v>
      </c>
    </row>
    <row r="75" spans="1:9" x14ac:dyDescent="0.25">
      <c r="A75" s="1">
        <v>41426</v>
      </c>
      <c r="B75">
        <f>VLOOKUP(A75,[1]!Table_CRP1ERP[[#All],[WK_END_DT]:[CPOS_MTH_NBR]],7,FALSE)</f>
        <v>22</v>
      </c>
      <c r="C75">
        <f>VLOOKUP(A75,[1]!Table_CRP1ERP[[#All],[WK_END_DT]:[CPOS_MTH_NBR]],8,FALSE)</f>
        <v>2013</v>
      </c>
      <c r="D75">
        <f>VLOOKUP(A75,[1]!Table_CRP1ERP[[#All],[WK_END_DT]:[CPOS_MTH_NBR]],9,FALSE)</f>
        <v>5</v>
      </c>
      <c r="E75">
        <f t="shared" si="7"/>
        <v>23</v>
      </c>
      <c r="F75">
        <f t="shared" si="9"/>
        <v>206</v>
      </c>
      <c r="G75" t="b">
        <f t="shared" si="5"/>
        <v>0</v>
      </c>
      <c r="H75">
        <f t="shared" si="6"/>
        <v>22</v>
      </c>
      <c r="I75" t="b">
        <f t="shared" si="8"/>
        <v>1</v>
      </c>
    </row>
    <row r="76" spans="1:9" x14ac:dyDescent="0.25">
      <c r="A76" s="1">
        <v>41433</v>
      </c>
      <c r="B76">
        <f>VLOOKUP(A76,[1]!Table_CRP1ERP[[#All],[WK_END_DT]:[CPOS_MTH_NBR]],7,FALSE)</f>
        <v>23</v>
      </c>
      <c r="C76">
        <f>VLOOKUP(A76,[1]!Table_CRP1ERP[[#All],[WK_END_DT]:[CPOS_MTH_NBR]],8,FALSE)</f>
        <v>2013</v>
      </c>
      <c r="D76">
        <f>VLOOKUP(A76,[1]!Table_CRP1ERP[[#All],[WK_END_DT]:[CPOS_MTH_NBR]],9,FALSE)</f>
        <v>6</v>
      </c>
      <c r="E76">
        <f t="shared" si="7"/>
        <v>24</v>
      </c>
      <c r="F76">
        <f t="shared" si="9"/>
        <v>199</v>
      </c>
      <c r="G76" t="b">
        <f t="shared" si="5"/>
        <v>0</v>
      </c>
      <c r="H76">
        <f t="shared" si="6"/>
        <v>23</v>
      </c>
      <c r="I76" t="b">
        <f t="shared" si="8"/>
        <v>1</v>
      </c>
    </row>
    <row r="77" spans="1:9" x14ac:dyDescent="0.25">
      <c r="A77" s="1">
        <v>41440</v>
      </c>
      <c r="B77">
        <f>VLOOKUP(A77,[1]!Table_CRP1ERP[[#All],[WK_END_DT]:[CPOS_MTH_NBR]],7,FALSE)</f>
        <v>24</v>
      </c>
      <c r="C77">
        <f>VLOOKUP(A77,[1]!Table_CRP1ERP[[#All],[WK_END_DT]:[CPOS_MTH_NBR]],8,FALSE)</f>
        <v>2013</v>
      </c>
      <c r="D77">
        <f>VLOOKUP(A77,[1]!Table_CRP1ERP[[#All],[WK_END_DT]:[CPOS_MTH_NBR]],9,FALSE)</f>
        <v>6</v>
      </c>
      <c r="E77">
        <f t="shared" si="7"/>
        <v>25</v>
      </c>
      <c r="F77">
        <f t="shared" si="9"/>
        <v>192</v>
      </c>
      <c r="G77" t="b">
        <f t="shared" si="5"/>
        <v>0</v>
      </c>
      <c r="H77">
        <f t="shared" si="6"/>
        <v>24</v>
      </c>
      <c r="I77" t="b">
        <f t="shared" si="8"/>
        <v>1</v>
      </c>
    </row>
    <row r="78" spans="1:9" x14ac:dyDescent="0.25">
      <c r="A78" s="1">
        <v>41447</v>
      </c>
      <c r="B78">
        <f>VLOOKUP(A78,[1]!Table_CRP1ERP[[#All],[WK_END_DT]:[CPOS_MTH_NBR]],7,FALSE)</f>
        <v>25</v>
      </c>
      <c r="C78">
        <f>VLOOKUP(A78,[1]!Table_CRP1ERP[[#All],[WK_END_DT]:[CPOS_MTH_NBR]],8,FALSE)</f>
        <v>2013</v>
      </c>
      <c r="D78">
        <f>VLOOKUP(A78,[1]!Table_CRP1ERP[[#All],[WK_END_DT]:[CPOS_MTH_NBR]],9,FALSE)</f>
        <v>6</v>
      </c>
      <c r="E78">
        <f t="shared" si="7"/>
        <v>26</v>
      </c>
      <c r="F78">
        <f t="shared" si="9"/>
        <v>185</v>
      </c>
      <c r="G78" t="b">
        <f t="shared" si="5"/>
        <v>0</v>
      </c>
      <c r="H78">
        <f t="shared" si="6"/>
        <v>25</v>
      </c>
      <c r="I78" t="b">
        <f t="shared" si="8"/>
        <v>1</v>
      </c>
    </row>
    <row r="79" spans="1:9" x14ac:dyDescent="0.25">
      <c r="A79" s="1">
        <v>41454</v>
      </c>
      <c r="B79">
        <f>VLOOKUP(A79,[1]!Table_CRP1ERP[[#All],[WK_END_DT]:[CPOS_MTH_NBR]],7,FALSE)</f>
        <v>26</v>
      </c>
      <c r="C79">
        <f>VLOOKUP(A79,[1]!Table_CRP1ERP[[#All],[WK_END_DT]:[CPOS_MTH_NBR]],8,FALSE)</f>
        <v>2013</v>
      </c>
      <c r="D79">
        <f>VLOOKUP(A79,[1]!Table_CRP1ERP[[#All],[WK_END_DT]:[CPOS_MTH_NBR]],9,FALSE)</f>
        <v>6</v>
      </c>
      <c r="E79">
        <f t="shared" si="7"/>
        <v>27</v>
      </c>
      <c r="F79">
        <f t="shared" si="9"/>
        <v>178</v>
      </c>
      <c r="G79" t="b">
        <f t="shared" si="5"/>
        <v>0</v>
      </c>
      <c r="H79">
        <f t="shared" si="6"/>
        <v>26</v>
      </c>
      <c r="I79" t="b">
        <f t="shared" si="8"/>
        <v>1</v>
      </c>
    </row>
    <row r="80" spans="1:9" x14ac:dyDescent="0.25">
      <c r="A80" s="1">
        <v>41461</v>
      </c>
      <c r="B80">
        <f>VLOOKUP(A80,[1]!Table_CRP1ERP[[#All],[WK_END_DT]:[CPOS_MTH_NBR]],7,FALSE)</f>
        <v>27</v>
      </c>
      <c r="C80">
        <f>VLOOKUP(A80,[1]!Table_CRP1ERP[[#All],[WK_END_DT]:[CPOS_MTH_NBR]],8,FALSE)</f>
        <v>2013</v>
      </c>
      <c r="D80">
        <f>VLOOKUP(A80,[1]!Table_CRP1ERP[[#All],[WK_END_DT]:[CPOS_MTH_NBR]],9,FALSE)</f>
        <v>6</v>
      </c>
      <c r="E80">
        <f t="shared" si="7"/>
        <v>28</v>
      </c>
      <c r="F80">
        <f t="shared" si="9"/>
        <v>171</v>
      </c>
      <c r="G80" t="b">
        <f t="shared" si="5"/>
        <v>0</v>
      </c>
      <c r="H80">
        <f t="shared" si="6"/>
        <v>27</v>
      </c>
      <c r="I80" t="b">
        <f t="shared" si="8"/>
        <v>1</v>
      </c>
    </row>
    <row r="81" spans="1:9" x14ac:dyDescent="0.25">
      <c r="A81" s="1">
        <v>41468</v>
      </c>
      <c r="B81">
        <f>VLOOKUP(A81,[1]!Table_CRP1ERP[[#All],[WK_END_DT]:[CPOS_MTH_NBR]],7,FALSE)</f>
        <v>28</v>
      </c>
      <c r="C81">
        <f>VLOOKUP(A81,[1]!Table_CRP1ERP[[#All],[WK_END_DT]:[CPOS_MTH_NBR]],8,FALSE)</f>
        <v>2013</v>
      </c>
      <c r="D81">
        <f>VLOOKUP(A81,[1]!Table_CRP1ERP[[#All],[WK_END_DT]:[CPOS_MTH_NBR]],9,FALSE)</f>
        <v>7</v>
      </c>
      <c r="E81">
        <f t="shared" si="7"/>
        <v>29</v>
      </c>
      <c r="F81">
        <f t="shared" si="9"/>
        <v>164</v>
      </c>
      <c r="G81" t="b">
        <f t="shared" si="5"/>
        <v>0</v>
      </c>
      <c r="H81">
        <f t="shared" si="6"/>
        <v>28</v>
      </c>
      <c r="I81" t="b">
        <f t="shared" si="8"/>
        <v>1</v>
      </c>
    </row>
    <row r="82" spans="1:9" x14ac:dyDescent="0.25">
      <c r="A82" s="1">
        <v>41475</v>
      </c>
      <c r="B82">
        <f>VLOOKUP(A82,[1]!Table_CRP1ERP[[#All],[WK_END_DT]:[CPOS_MTH_NBR]],7,FALSE)</f>
        <v>29</v>
      </c>
      <c r="C82">
        <f>VLOOKUP(A82,[1]!Table_CRP1ERP[[#All],[WK_END_DT]:[CPOS_MTH_NBR]],8,FALSE)</f>
        <v>2013</v>
      </c>
      <c r="D82">
        <f>VLOOKUP(A82,[1]!Table_CRP1ERP[[#All],[WK_END_DT]:[CPOS_MTH_NBR]],9,FALSE)</f>
        <v>7</v>
      </c>
      <c r="E82">
        <f t="shared" si="7"/>
        <v>30</v>
      </c>
      <c r="F82">
        <f t="shared" si="9"/>
        <v>157</v>
      </c>
      <c r="G82" t="b">
        <f t="shared" si="5"/>
        <v>0</v>
      </c>
      <c r="H82">
        <f t="shared" si="6"/>
        <v>29</v>
      </c>
      <c r="I82" t="b">
        <f t="shared" si="8"/>
        <v>1</v>
      </c>
    </row>
    <row r="83" spans="1:9" x14ac:dyDescent="0.25">
      <c r="A83" s="1">
        <v>41482</v>
      </c>
      <c r="B83">
        <f>VLOOKUP(A83,[1]!Table_CRP1ERP[[#All],[WK_END_DT]:[CPOS_MTH_NBR]],7,FALSE)</f>
        <v>30</v>
      </c>
      <c r="C83">
        <f>VLOOKUP(A83,[1]!Table_CRP1ERP[[#All],[WK_END_DT]:[CPOS_MTH_NBR]],8,FALSE)</f>
        <v>2013</v>
      </c>
      <c r="D83">
        <f>VLOOKUP(A83,[1]!Table_CRP1ERP[[#All],[WK_END_DT]:[CPOS_MTH_NBR]],9,FALSE)</f>
        <v>7</v>
      </c>
      <c r="E83">
        <f t="shared" si="7"/>
        <v>31</v>
      </c>
      <c r="F83">
        <f t="shared" si="9"/>
        <v>150</v>
      </c>
      <c r="G83" t="b">
        <f t="shared" si="5"/>
        <v>0</v>
      </c>
      <c r="H83">
        <f t="shared" si="6"/>
        <v>30</v>
      </c>
      <c r="I83" t="b">
        <f t="shared" si="8"/>
        <v>1</v>
      </c>
    </row>
    <row r="84" spans="1:9" x14ac:dyDescent="0.25">
      <c r="A84" s="1">
        <v>41489</v>
      </c>
      <c r="B84">
        <f>VLOOKUP(A84,[1]!Table_CRP1ERP[[#All],[WK_END_DT]:[CPOS_MTH_NBR]],7,FALSE)</f>
        <v>31</v>
      </c>
      <c r="C84">
        <f>VLOOKUP(A84,[1]!Table_CRP1ERP[[#All],[WK_END_DT]:[CPOS_MTH_NBR]],8,FALSE)</f>
        <v>2013</v>
      </c>
      <c r="D84">
        <f>VLOOKUP(A84,[1]!Table_CRP1ERP[[#All],[WK_END_DT]:[CPOS_MTH_NBR]],9,FALSE)</f>
        <v>7</v>
      </c>
      <c r="E84">
        <f t="shared" si="7"/>
        <v>32</v>
      </c>
      <c r="F84">
        <f t="shared" si="9"/>
        <v>143</v>
      </c>
      <c r="G84" t="b">
        <f t="shared" si="5"/>
        <v>0</v>
      </c>
      <c r="H84">
        <f t="shared" si="6"/>
        <v>31</v>
      </c>
      <c r="I84" t="b">
        <f t="shared" si="8"/>
        <v>1</v>
      </c>
    </row>
    <row r="85" spans="1:9" x14ac:dyDescent="0.25">
      <c r="A85" s="1">
        <v>41496</v>
      </c>
      <c r="B85">
        <f>VLOOKUP(A85,[1]!Table_CRP1ERP[[#All],[WK_END_DT]:[CPOS_MTH_NBR]],7,FALSE)</f>
        <v>32</v>
      </c>
      <c r="C85">
        <f>VLOOKUP(A85,[1]!Table_CRP1ERP[[#All],[WK_END_DT]:[CPOS_MTH_NBR]],8,FALSE)</f>
        <v>2013</v>
      </c>
      <c r="D85">
        <f>VLOOKUP(A85,[1]!Table_CRP1ERP[[#All],[WK_END_DT]:[CPOS_MTH_NBR]],9,FALSE)</f>
        <v>8</v>
      </c>
      <c r="E85">
        <f t="shared" si="7"/>
        <v>33</v>
      </c>
      <c r="F85">
        <f t="shared" si="9"/>
        <v>136</v>
      </c>
      <c r="G85" t="b">
        <f t="shared" si="5"/>
        <v>0</v>
      </c>
      <c r="H85">
        <f t="shared" si="6"/>
        <v>32</v>
      </c>
      <c r="I85" t="b">
        <f t="shared" si="8"/>
        <v>1</v>
      </c>
    </row>
    <row r="86" spans="1:9" x14ac:dyDescent="0.25">
      <c r="A86" s="1">
        <v>41503</v>
      </c>
      <c r="B86">
        <f>VLOOKUP(A86,[1]!Table_CRP1ERP[[#All],[WK_END_DT]:[CPOS_MTH_NBR]],7,FALSE)</f>
        <v>33</v>
      </c>
      <c r="C86">
        <f>VLOOKUP(A86,[1]!Table_CRP1ERP[[#All],[WK_END_DT]:[CPOS_MTH_NBR]],8,FALSE)</f>
        <v>2013</v>
      </c>
      <c r="D86">
        <f>VLOOKUP(A86,[1]!Table_CRP1ERP[[#All],[WK_END_DT]:[CPOS_MTH_NBR]],9,FALSE)</f>
        <v>8</v>
      </c>
      <c r="E86">
        <f t="shared" si="7"/>
        <v>34</v>
      </c>
      <c r="F86">
        <f t="shared" si="9"/>
        <v>129</v>
      </c>
      <c r="G86" t="b">
        <f t="shared" si="5"/>
        <v>0</v>
      </c>
      <c r="H86">
        <f t="shared" si="6"/>
        <v>33</v>
      </c>
      <c r="I86" t="b">
        <f t="shared" si="8"/>
        <v>1</v>
      </c>
    </row>
    <row r="87" spans="1:9" x14ac:dyDescent="0.25">
      <c r="A87" s="1">
        <v>41510</v>
      </c>
      <c r="B87">
        <f>VLOOKUP(A87,[1]!Table_CRP1ERP[[#All],[WK_END_DT]:[CPOS_MTH_NBR]],7,FALSE)</f>
        <v>34</v>
      </c>
      <c r="C87">
        <f>VLOOKUP(A87,[1]!Table_CRP1ERP[[#All],[WK_END_DT]:[CPOS_MTH_NBR]],8,FALSE)</f>
        <v>2013</v>
      </c>
      <c r="D87">
        <f>VLOOKUP(A87,[1]!Table_CRP1ERP[[#All],[WK_END_DT]:[CPOS_MTH_NBR]],9,FALSE)</f>
        <v>8</v>
      </c>
      <c r="E87">
        <f t="shared" si="7"/>
        <v>35</v>
      </c>
      <c r="F87">
        <f t="shared" si="9"/>
        <v>122</v>
      </c>
      <c r="G87" t="b">
        <f t="shared" si="5"/>
        <v>0</v>
      </c>
      <c r="H87">
        <f t="shared" si="6"/>
        <v>34</v>
      </c>
      <c r="I87" t="b">
        <f t="shared" si="8"/>
        <v>1</v>
      </c>
    </row>
    <row r="88" spans="1:9" x14ac:dyDescent="0.25">
      <c r="A88" s="1">
        <v>41517</v>
      </c>
      <c r="B88">
        <f>VLOOKUP(A88,[1]!Table_CRP1ERP[[#All],[WK_END_DT]:[CPOS_MTH_NBR]],7,FALSE)</f>
        <v>35</v>
      </c>
      <c r="C88">
        <f>VLOOKUP(A88,[1]!Table_CRP1ERP[[#All],[WK_END_DT]:[CPOS_MTH_NBR]],8,FALSE)</f>
        <v>2013</v>
      </c>
      <c r="D88">
        <f>VLOOKUP(A88,[1]!Table_CRP1ERP[[#All],[WK_END_DT]:[CPOS_MTH_NBR]],9,FALSE)</f>
        <v>8</v>
      </c>
      <c r="E88">
        <f t="shared" si="7"/>
        <v>36</v>
      </c>
      <c r="F88">
        <f t="shared" si="9"/>
        <v>115</v>
      </c>
      <c r="G88" t="b">
        <f t="shared" si="5"/>
        <v>0</v>
      </c>
      <c r="H88">
        <f t="shared" si="6"/>
        <v>35</v>
      </c>
      <c r="I88" t="b">
        <f t="shared" si="8"/>
        <v>1</v>
      </c>
    </row>
    <row r="89" spans="1:9" x14ac:dyDescent="0.25">
      <c r="A89" s="1">
        <v>41524</v>
      </c>
      <c r="B89">
        <f>VLOOKUP(A89,[1]!Table_CRP1ERP[[#All],[WK_END_DT]:[CPOS_MTH_NBR]],7,FALSE)</f>
        <v>36</v>
      </c>
      <c r="C89">
        <f>VLOOKUP(A89,[1]!Table_CRP1ERP[[#All],[WK_END_DT]:[CPOS_MTH_NBR]],8,FALSE)</f>
        <v>2013</v>
      </c>
      <c r="D89">
        <f>VLOOKUP(A89,[1]!Table_CRP1ERP[[#All],[WK_END_DT]:[CPOS_MTH_NBR]],9,FALSE)</f>
        <v>9</v>
      </c>
      <c r="E89">
        <f t="shared" si="7"/>
        <v>37</v>
      </c>
      <c r="F89">
        <f t="shared" si="9"/>
        <v>108</v>
      </c>
      <c r="G89" t="b">
        <f t="shared" si="5"/>
        <v>0</v>
      </c>
      <c r="H89">
        <f t="shared" si="6"/>
        <v>36</v>
      </c>
      <c r="I89" t="b">
        <f t="shared" si="8"/>
        <v>1</v>
      </c>
    </row>
    <row r="90" spans="1:9" x14ac:dyDescent="0.25">
      <c r="A90" s="1">
        <v>41531</v>
      </c>
      <c r="B90">
        <f>VLOOKUP(A90,[1]!Table_CRP1ERP[[#All],[WK_END_DT]:[CPOS_MTH_NBR]],7,FALSE)</f>
        <v>37</v>
      </c>
      <c r="C90">
        <f>VLOOKUP(A90,[1]!Table_CRP1ERP[[#All],[WK_END_DT]:[CPOS_MTH_NBR]],8,FALSE)</f>
        <v>2013</v>
      </c>
      <c r="D90">
        <f>VLOOKUP(A90,[1]!Table_CRP1ERP[[#All],[WK_END_DT]:[CPOS_MTH_NBR]],9,FALSE)</f>
        <v>9</v>
      </c>
      <c r="E90">
        <f t="shared" si="7"/>
        <v>38</v>
      </c>
      <c r="F90">
        <f t="shared" si="9"/>
        <v>101</v>
      </c>
      <c r="G90" t="b">
        <f t="shared" si="5"/>
        <v>0</v>
      </c>
      <c r="H90">
        <f t="shared" si="6"/>
        <v>37</v>
      </c>
      <c r="I90" t="b">
        <f t="shared" si="8"/>
        <v>1</v>
      </c>
    </row>
    <row r="91" spans="1:9" x14ac:dyDescent="0.25">
      <c r="A91" s="1">
        <v>41538</v>
      </c>
      <c r="B91">
        <f>VLOOKUP(A91,[1]!Table_CRP1ERP[[#All],[WK_END_DT]:[CPOS_MTH_NBR]],7,FALSE)</f>
        <v>38</v>
      </c>
      <c r="C91">
        <f>VLOOKUP(A91,[1]!Table_CRP1ERP[[#All],[WK_END_DT]:[CPOS_MTH_NBR]],8,FALSE)</f>
        <v>2013</v>
      </c>
      <c r="D91">
        <f>VLOOKUP(A91,[1]!Table_CRP1ERP[[#All],[WK_END_DT]:[CPOS_MTH_NBR]],9,FALSE)</f>
        <v>9</v>
      </c>
      <c r="E91">
        <f t="shared" si="7"/>
        <v>39</v>
      </c>
      <c r="F91">
        <f t="shared" si="9"/>
        <v>94</v>
      </c>
      <c r="G91" t="b">
        <f t="shared" si="5"/>
        <v>0</v>
      </c>
      <c r="H91">
        <f t="shared" si="6"/>
        <v>38</v>
      </c>
      <c r="I91" t="b">
        <f t="shared" si="8"/>
        <v>1</v>
      </c>
    </row>
    <row r="92" spans="1:9" x14ac:dyDescent="0.25">
      <c r="A92" s="1">
        <v>41545</v>
      </c>
      <c r="B92">
        <f>VLOOKUP(A92,[1]!Table_CRP1ERP[[#All],[WK_END_DT]:[CPOS_MTH_NBR]],7,FALSE)</f>
        <v>39</v>
      </c>
      <c r="C92">
        <f>VLOOKUP(A92,[1]!Table_CRP1ERP[[#All],[WK_END_DT]:[CPOS_MTH_NBR]],8,FALSE)</f>
        <v>2013</v>
      </c>
      <c r="D92">
        <f>VLOOKUP(A92,[1]!Table_CRP1ERP[[#All],[WK_END_DT]:[CPOS_MTH_NBR]],9,FALSE)</f>
        <v>9</v>
      </c>
      <c r="E92">
        <f t="shared" si="7"/>
        <v>40</v>
      </c>
      <c r="F92">
        <f t="shared" si="9"/>
        <v>87</v>
      </c>
      <c r="G92" t="b">
        <f t="shared" si="5"/>
        <v>0</v>
      </c>
      <c r="H92">
        <f t="shared" si="6"/>
        <v>39</v>
      </c>
      <c r="I92" t="b">
        <f t="shared" si="8"/>
        <v>1</v>
      </c>
    </row>
    <row r="93" spans="1:9" x14ac:dyDescent="0.25">
      <c r="A93" s="1">
        <v>41552</v>
      </c>
      <c r="B93">
        <f>VLOOKUP(A93,[1]!Table_CRP1ERP[[#All],[WK_END_DT]:[CPOS_MTH_NBR]],7,FALSE)</f>
        <v>40</v>
      </c>
      <c r="C93">
        <f>VLOOKUP(A93,[1]!Table_CRP1ERP[[#All],[WK_END_DT]:[CPOS_MTH_NBR]],8,FALSE)</f>
        <v>2013</v>
      </c>
      <c r="D93">
        <f>VLOOKUP(A93,[1]!Table_CRP1ERP[[#All],[WK_END_DT]:[CPOS_MTH_NBR]],9,FALSE)</f>
        <v>9</v>
      </c>
      <c r="E93">
        <f t="shared" si="7"/>
        <v>41</v>
      </c>
      <c r="F93">
        <f t="shared" si="9"/>
        <v>80</v>
      </c>
      <c r="G93" t="b">
        <f t="shared" si="5"/>
        <v>0</v>
      </c>
      <c r="H93">
        <f t="shared" si="6"/>
        <v>40</v>
      </c>
      <c r="I93" t="b">
        <f t="shared" si="8"/>
        <v>1</v>
      </c>
    </row>
    <row r="94" spans="1:9" x14ac:dyDescent="0.25">
      <c r="A94" s="1">
        <v>41559</v>
      </c>
      <c r="B94">
        <f>VLOOKUP(A94,[1]!Table_CRP1ERP[[#All],[WK_END_DT]:[CPOS_MTH_NBR]],7,FALSE)</f>
        <v>41</v>
      </c>
      <c r="C94">
        <f>VLOOKUP(A94,[1]!Table_CRP1ERP[[#All],[WK_END_DT]:[CPOS_MTH_NBR]],8,FALSE)</f>
        <v>2013</v>
      </c>
      <c r="D94">
        <f>VLOOKUP(A94,[1]!Table_CRP1ERP[[#All],[WK_END_DT]:[CPOS_MTH_NBR]],9,FALSE)</f>
        <v>10</v>
      </c>
      <c r="E94">
        <f t="shared" si="7"/>
        <v>42</v>
      </c>
      <c r="F94">
        <f t="shared" si="9"/>
        <v>73</v>
      </c>
      <c r="G94" t="b">
        <f t="shared" si="5"/>
        <v>0</v>
      </c>
      <c r="H94">
        <f t="shared" si="6"/>
        <v>41</v>
      </c>
      <c r="I94" t="b">
        <f t="shared" si="8"/>
        <v>1</v>
      </c>
    </row>
    <row r="95" spans="1:9" x14ac:dyDescent="0.25">
      <c r="A95" s="1">
        <v>41566</v>
      </c>
      <c r="B95">
        <f>VLOOKUP(A95,[1]!Table_CRP1ERP[[#All],[WK_END_DT]:[CPOS_MTH_NBR]],7,FALSE)</f>
        <v>42</v>
      </c>
      <c r="C95">
        <f>VLOOKUP(A95,[1]!Table_CRP1ERP[[#All],[WK_END_DT]:[CPOS_MTH_NBR]],8,FALSE)</f>
        <v>2013</v>
      </c>
      <c r="D95">
        <f>VLOOKUP(A95,[1]!Table_CRP1ERP[[#All],[WK_END_DT]:[CPOS_MTH_NBR]],9,FALSE)</f>
        <v>10</v>
      </c>
      <c r="E95">
        <f t="shared" si="7"/>
        <v>43</v>
      </c>
      <c r="F95">
        <f t="shared" si="9"/>
        <v>66</v>
      </c>
      <c r="G95" t="b">
        <f t="shared" si="5"/>
        <v>0</v>
      </c>
      <c r="H95">
        <f t="shared" si="6"/>
        <v>42</v>
      </c>
      <c r="I95" t="b">
        <f t="shared" si="8"/>
        <v>1</v>
      </c>
    </row>
    <row r="96" spans="1:9" x14ac:dyDescent="0.25">
      <c r="A96" s="1">
        <v>41573</v>
      </c>
      <c r="B96">
        <f>VLOOKUP(A96,[1]!Table_CRP1ERP[[#All],[WK_END_DT]:[CPOS_MTH_NBR]],7,FALSE)</f>
        <v>43</v>
      </c>
      <c r="C96">
        <f>VLOOKUP(A96,[1]!Table_CRP1ERP[[#All],[WK_END_DT]:[CPOS_MTH_NBR]],8,FALSE)</f>
        <v>2013</v>
      </c>
      <c r="D96">
        <f>VLOOKUP(A96,[1]!Table_CRP1ERP[[#All],[WK_END_DT]:[CPOS_MTH_NBR]],9,FALSE)</f>
        <v>10</v>
      </c>
      <c r="E96">
        <f t="shared" si="7"/>
        <v>44</v>
      </c>
      <c r="F96">
        <f t="shared" si="9"/>
        <v>59</v>
      </c>
      <c r="G96" t="b">
        <f t="shared" si="5"/>
        <v>0</v>
      </c>
      <c r="H96">
        <f t="shared" si="6"/>
        <v>43</v>
      </c>
      <c r="I96" t="b">
        <f t="shared" si="8"/>
        <v>1</v>
      </c>
    </row>
    <row r="97" spans="1:9" x14ac:dyDescent="0.25">
      <c r="A97" s="1">
        <v>41580</v>
      </c>
      <c r="B97">
        <f>VLOOKUP(A97,[1]!Table_CRP1ERP[[#All],[WK_END_DT]:[CPOS_MTH_NBR]],7,FALSE)</f>
        <v>44</v>
      </c>
      <c r="C97">
        <f>VLOOKUP(A97,[1]!Table_CRP1ERP[[#All],[WK_END_DT]:[CPOS_MTH_NBR]],8,FALSE)</f>
        <v>2013</v>
      </c>
      <c r="D97">
        <f>VLOOKUP(A97,[1]!Table_CRP1ERP[[#All],[WK_END_DT]:[CPOS_MTH_NBR]],9,FALSE)</f>
        <v>10</v>
      </c>
      <c r="E97">
        <f t="shared" si="7"/>
        <v>45</v>
      </c>
      <c r="F97">
        <f t="shared" si="9"/>
        <v>52</v>
      </c>
      <c r="G97" t="b">
        <f t="shared" si="5"/>
        <v>0</v>
      </c>
      <c r="H97">
        <f t="shared" si="6"/>
        <v>44</v>
      </c>
      <c r="I97" t="b">
        <f t="shared" si="8"/>
        <v>1</v>
      </c>
    </row>
    <row r="98" spans="1:9" x14ac:dyDescent="0.25">
      <c r="A98" s="1">
        <v>41587</v>
      </c>
      <c r="B98">
        <f>VLOOKUP(A98,[1]!Table_CRP1ERP[[#All],[WK_END_DT]:[CPOS_MTH_NBR]],7,FALSE)</f>
        <v>45</v>
      </c>
      <c r="C98">
        <f>VLOOKUP(A98,[1]!Table_CRP1ERP[[#All],[WK_END_DT]:[CPOS_MTH_NBR]],8,FALSE)</f>
        <v>2013</v>
      </c>
      <c r="D98">
        <f>VLOOKUP(A98,[1]!Table_CRP1ERP[[#All],[WK_END_DT]:[CPOS_MTH_NBR]],9,FALSE)</f>
        <v>11</v>
      </c>
      <c r="E98">
        <f t="shared" si="7"/>
        <v>46</v>
      </c>
      <c r="F98">
        <f t="shared" si="9"/>
        <v>45</v>
      </c>
      <c r="G98" t="b">
        <f t="shared" si="5"/>
        <v>0</v>
      </c>
      <c r="H98">
        <f t="shared" si="6"/>
        <v>45</v>
      </c>
      <c r="I98" t="b">
        <f t="shared" si="8"/>
        <v>1</v>
      </c>
    </row>
    <row r="99" spans="1:9" x14ac:dyDescent="0.25">
      <c r="A99" s="1">
        <v>41594</v>
      </c>
      <c r="B99">
        <f>VLOOKUP(A99,[1]!Table_CRP1ERP[[#All],[WK_END_DT]:[CPOS_MTH_NBR]],7,FALSE)</f>
        <v>46</v>
      </c>
      <c r="C99">
        <f>VLOOKUP(A99,[1]!Table_CRP1ERP[[#All],[WK_END_DT]:[CPOS_MTH_NBR]],8,FALSE)</f>
        <v>2013</v>
      </c>
      <c r="D99">
        <f>VLOOKUP(A99,[1]!Table_CRP1ERP[[#All],[WK_END_DT]:[CPOS_MTH_NBR]],9,FALSE)</f>
        <v>11</v>
      </c>
      <c r="E99">
        <f t="shared" si="7"/>
        <v>47</v>
      </c>
      <c r="F99">
        <f t="shared" si="9"/>
        <v>38</v>
      </c>
      <c r="G99" t="b">
        <f t="shared" si="5"/>
        <v>0</v>
      </c>
      <c r="H99">
        <f t="shared" si="6"/>
        <v>46</v>
      </c>
      <c r="I99" t="b">
        <f t="shared" si="8"/>
        <v>1</v>
      </c>
    </row>
    <row r="100" spans="1:9" x14ac:dyDescent="0.25">
      <c r="A100" s="1">
        <v>41601</v>
      </c>
      <c r="B100">
        <f>VLOOKUP(A100,[1]!Table_CRP1ERP[[#All],[WK_END_DT]:[CPOS_MTH_NBR]],7,FALSE)</f>
        <v>47</v>
      </c>
      <c r="C100">
        <f>VLOOKUP(A100,[1]!Table_CRP1ERP[[#All],[WK_END_DT]:[CPOS_MTH_NBR]],8,FALSE)</f>
        <v>2013</v>
      </c>
      <c r="D100">
        <f>VLOOKUP(A100,[1]!Table_CRP1ERP[[#All],[WK_END_DT]:[CPOS_MTH_NBR]],9,FALSE)</f>
        <v>11</v>
      </c>
      <c r="E100">
        <f t="shared" si="7"/>
        <v>48</v>
      </c>
      <c r="F100">
        <f t="shared" si="9"/>
        <v>31</v>
      </c>
      <c r="G100" t="b">
        <f t="shared" si="5"/>
        <v>0</v>
      </c>
      <c r="H100">
        <f t="shared" si="6"/>
        <v>47</v>
      </c>
      <c r="I100" t="b">
        <f t="shared" si="8"/>
        <v>1</v>
      </c>
    </row>
    <row r="101" spans="1:9" x14ac:dyDescent="0.25">
      <c r="A101" s="1">
        <v>41608</v>
      </c>
      <c r="B101">
        <f>VLOOKUP(A101,[1]!Table_CRP1ERP[[#All],[WK_END_DT]:[CPOS_MTH_NBR]],7,FALSE)</f>
        <v>48</v>
      </c>
      <c r="C101">
        <f>VLOOKUP(A101,[1]!Table_CRP1ERP[[#All],[WK_END_DT]:[CPOS_MTH_NBR]],8,FALSE)</f>
        <v>2013</v>
      </c>
      <c r="D101">
        <f>VLOOKUP(A101,[1]!Table_CRP1ERP[[#All],[WK_END_DT]:[CPOS_MTH_NBR]],9,FALSE)</f>
        <v>11</v>
      </c>
      <c r="E101">
        <f t="shared" si="7"/>
        <v>49</v>
      </c>
      <c r="F101">
        <f t="shared" si="9"/>
        <v>24</v>
      </c>
      <c r="G101" t="b">
        <f t="shared" si="5"/>
        <v>0</v>
      </c>
      <c r="H101">
        <f t="shared" si="6"/>
        <v>48</v>
      </c>
      <c r="I101" t="b">
        <f t="shared" si="8"/>
        <v>1</v>
      </c>
    </row>
    <row r="102" spans="1:9" x14ac:dyDescent="0.25">
      <c r="A102" s="1">
        <v>41615</v>
      </c>
      <c r="B102">
        <f>VLOOKUP(A102,[1]!Table_CRP1ERP[[#All],[WK_END_DT]:[CPOS_MTH_NBR]],7,FALSE)</f>
        <v>49</v>
      </c>
      <c r="C102">
        <f>VLOOKUP(A102,[1]!Table_CRP1ERP[[#All],[WK_END_DT]:[CPOS_MTH_NBR]],8,FALSE)</f>
        <v>2013</v>
      </c>
      <c r="D102">
        <f>VLOOKUP(A102,[1]!Table_CRP1ERP[[#All],[WK_END_DT]:[CPOS_MTH_NBR]],9,FALSE)</f>
        <v>12</v>
      </c>
      <c r="E102">
        <f t="shared" si="7"/>
        <v>50</v>
      </c>
      <c r="F102">
        <f t="shared" si="9"/>
        <v>17</v>
      </c>
      <c r="G102" t="b">
        <f t="shared" si="5"/>
        <v>0</v>
      </c>
      <c r="H102">
        <f t="shared" si="6"/>
        <v>49</v>
      </c>
      <c r="I102" t="b">
        <f t="shared" si="8"/>
        <v>1</v>
      </c>
    </row>
    <row r="103" spans="1:9" x14ac:dyDescent="0.25">
      <c r="A103" s="1">
        <v>41622</v>
      </c>
      <c r="B103">
        <f>VLOOKUP(A103,[1]!Table_CRP1ERP[[#All],[WK_END_DT]:[CPOS_MTH_NBR]],7,FALSE)</f>
        <v>50</v>
      </c>
      <c r="C103">
        <f>VLOOKUP(A103,[1]!Table_CRP1ERP[[#All],[WK_END_DT]:[CPOS_MTH_NBR]],8,FALSE)</f>
        <v>2013</v>
      </c>
      <c r="D103">
        <f>VLOOKUP(A103,[1]!Table_CRP1ERP[[#All],[WK_END_DT]:[CPOS_MTH_NBR]],9,FALSE)</f>
        <v>12</v>
      </c>
      <c r="E103">
        <f t="shared" si="7"/>
        <v>51</v>
      </c>
      <c r="F103">
        <f t="shared" si="9"/>
        <v>10</v>
      </c>
      <c r="G103" t="b">
        <f t="shared" si="5"/>
        <v>0</v>
      </c>
      <c r="H103">
        <f t="shared" si="6"/>
        <v>50</v>
      </c>
      <c r="I103" t="b">
        <f t="shared" si="8"/>
        <v>1</v>
      </c>
    </row>
    <row r="104" spans="1:9" x14ac:dyDescent="0.25">
      <c r="A104" s="1">
        <v>41629</v>
      </c>
      <c r="B104">
        <f>VLOOKUP(A104,[1]!Table_CRP1ERP[[#All],[WK_END_DT]:[CPOS_MTH_NBR]],7,FALSE)</f>
        <v>51</v>
      </c>
      <c r="C104">
        <f>VLOOKUP(A104,[1]!Table_CRP1ERP[[#All],[WK_END_DT]:[CPOS_MTH_NBR]],8,FALSE)</f>
        <v>2013</v>
      </c>
      <c r="D104">
        <f>VLOOKUP(A104,[1]!Table_CRP1ERP[[#All],[WK_END_DT]:[CPOS_MTH_NBR]],9,FALSE)</f>
        <v>12</v>
      </c>
      <c r="E104">
        <f t="shared" si="7"/>
        <v>52</v>
      </c>
      <c r="F104">
        <f t="shared" si="9"/>
        <v>3</v>
      </c>
      <c r="G104" t="b">
        <f t="shared" si="5"/>
        <v>0</v>
      </c>
      <c r="H104">
        <f t="shared" si="6"/>
        <v>51</v>
      </c>
      <c r="I104" t="b">
        <f t="shared" si="8"/>
        <v>1</v>
      </c>
    </row>
    <row r="105" spans="1:9" x14ac:dyDescent="0.25">
      <c r="A105" s="1">
        <v>41636</v>
      </c>
      <c r="B105">
        <f>VLOOKUP(A105,[1]!Table_CRP1ERP[[#All],[WK_END_DT]:[CPOS_MTH_NBR]],7,FALSE)</f>
        <v>52</v>
      </c>
      <c r="C105">
        <f>VLOOKUP(A105,[1]!Table_CRP1ERP[[#All],[WK_END_DT]:[CPOS_MTH_NBR]],8,FALSE)</f>
        <v>2013</v>
      </c>
      <c r="D105">
        <f>VLOOKUP(A105,[1]!Table_CRP1ERP[[#All],[WK_END_DT]:[CPOS_MTH_NBR]],9,FALSE)</f>
        <v>12</v>
      </c>
      <c r="E105">
        <f t="shared" si="7"/>
        <v>1</v>
      </c>
      <c r="F105">
        <f t="shared" si="9"/>
        <v>-4</v>
      </c>
      <c r="G105" t="b">
        <f t="shared" si="5"/>
        <v>1</v>
      </c>
      <c r="H105">
        <f t="shared" si="6"/>
        <v>52</v>
      </c>
      <c r="I105" t="b">
        <f t="shared" si="8"/>
        <v>1</v>
      </c>
    </row>
    <row r="106" spans="1:9" x14ac:dyDescent="0.25">
      <c r="A106" s="1">
        <v>41643</v>
      </c>
      <c r="B106">
        <f>VLOOKUP(A106,[1]!Table_CRP1ERP[[#All],[WK_END_DT]:[CPOS_MTH_NBR]],7,FALSE)</f>
        <v>53</v>
      </c>
      <c r="C106">
        <f>VLOOKUP(A106,[1]!Table_CRP1ERP[[#All],[WK_END_DT]:[CPOS_MTH_NBR]],8,FALSE)</f>
        <v>2013</v>
      </c>
      <c r="D106">
        <f>VLOOKUP(A106,[1]!Table_CRP1ERP[[#All],[WK_END_DT]:[CPOS_MTH_NBR]],9,FALSE)</f>
        <v>12</v>
      </c>
      <c r="E106">
        <f t="shared" si="7"/>
        <v>54</v>
      </c>
      <c r="F106">
        <f t="shared" si="9"/>
        <v>354</v>
      </c>
      <c r="G106" t="b">
        <f t="shared" si="5"/>
        <v>0</v>
      </c>
      <c r="H106">
        <f t="shared" si="6"/>
        <v>1</v>
      </c>
      <c r="I106" t="b">
        <f t="shared" si="8"/>
        <v>0</v>
      </c>
    </row>
    <row r="107" spans="1:9" x14ac:dyDescent="0.25">
      <c r="A107" s="1">
        <v>41650</v>
      </c>
      <c r="B107">
        <f>VLOOKUP(A107,[1]!Table_CRP1ERP[[#All],[WK_END_DT]:[CPOS_MTH_NBR]],7,FALSE)</f>
        <v>1</v>
      </c>
      <c r="C107">
        <f>VLOOKUP(A107,[1]!Table_CRP1ERP[[#All],[WK_END_DT]:[CPOS_MTH_NBR]],8,FALSE)</f>
        <v>2014</v>
      </c>
      <c r="D107">
        <f>VLOOKUP(A107,[1]!Table_CRP1ERP[[#All],[WK_END_DT]:[CPOS_MTH_NBR]],9,FALSE)</f>
        <v>1</v>
      </c>
      <c r="E107">
        <f t="shared" si="7"/>
        <v>2</v>
      </c>
      <c r="F107">
        <f t="shared" si="9"/>
        <v>347</v>
      </c>
      <c r="G107" t="b">
        <f t="shared" si="5"/>
        <v>0</v>
      </c>
      <c r="H107">
        <f t="shared" si="6"/>
        <v>2</v>
      </c>
      <c r="I107" t="b">
        <f t="shared" si="8"/>
        <v>0</v>
      </c>
    </row>
    <row r="108" spans="1:9" x14ac:dyDescent="0.25">
      <c r="A108" s="1">
        <v>41657</v>
      </c>
      <c r="B108">
        <f>VLOOKUP(A108,[1]!Table_CRP1ERP[[#All],[WK_END_DT]:[CPOS_MTH_NBR]],7,FALSE)</f>
        <v>2</v>
      </c>
      <c r="C108">
        <f>VLOOKUP(A108,[1]!Table_CRP1ERP[[#All],[WK_END_DT]:[CPOS_MTH_NBR]],8,FALSE)</f>
        <v>2014</v>
      </c>
      <c r="D108">
        <f>VLOOKUP(A108,[1]!Table_CRP1ERP[[#All],[WK_END_DT]:[CPOS_MTH_NBR]],9,FALSE)</f>
        <v>1</v>
      </c>
      <c r="E108">
        <f t="shared" si="7"/>
        <v>3</v>
      </c>
      <c r="F108">
        <f t="shared" si="9"/>
        <v>340</v>
      </c>
      <c r="G108" t="b">
        <f t="shared" si="5"/>
        <v>0</v>
      </c>
      <c r="H108">
        <f t="shared" si="6"/>
        <v>3</v>
      </c>
      <c r="I108" t="b">
        <f t="shared" si="8"/>
        <v>0</v>
      </c>
    </row>
    <row r="109" spans="1:9" x14ac:dyDescent="0.25">
      <c r="A109" s="1">
        <v>41664</v>
      </c>
      <c r="B109">
        <f>VLOOKUP(A109,[1]!Table_CRP1ERP[[#All],[WK_END_DT]:[CPOS_MTH_NBR]],7,FALSE)</f>
        <v>3</v>
      </c>
      <c r="C109">
        <f>VLOOKUP(A109,[1]!Table_CRP1ERP[[#All],[WK_END_DT]:[CPOS_MTH_NBR]],8,FALSE)</f>
        <v>2014</v>
      </c>
      <c r="D109">
        <f>VLOOKUP(A109,[1]!Table_CRP1ERP[[#All],[WK_END_DT]:[CPOS_MTH_NBR]],9,FALSE)</f>
        <v>1</v>
      </c>
      <c r="E109">
        <f t="shared" si="7"/>
        <v>4</v>
      </c>
      <c r="F109">
        <f t="shared" si="9"/>
        <v>333</v>
      </c>
      <c r="G109" t="b">
        <f t="shared" si="5"/>
        <v>0</v>
      </c>
      <c r="H109">
        <f t="shared" si="6"/>
        <v>4</v>
      </c>
      <c r="I109" t="b">
        <f t="shared" si="8"/>
        <v>0</v>
      </c>
    </row>
    <row r="110" spans="1:9" x14ac:dyDescent="0.25">
      <c r="A110" s="1">
        <v>41671</v>
      </c>
      <c r="B110">
        <f>VLOOKUP(A110,[1]!Table_CRP1ERP[[#All],[WK_END_DT]:[CPOS_MTH_NBR]],7,FALSE)</f>
        <v>4</v>
      </c>
      <c r="C110">
        <f>VLOOKUP(A110,[1]!Table_CRP1ERP[[#All],[WK_END_DT]:[CPOS_MTH_NBR]],8,FALSE)</f>
        <v>2014</v>
      </c>
      <c r="D110">
        <f>VLOOKUP(A110,[1]!Table_CRP1ERP[[#All],[WK_END_DT]:[CPOS_MTH_NBR]],9,FALSE)</f>
        <v>1</v>
      </c>
      <c r="E110">
        <f t="shared" si="7"/>
        <v>5</v>
      </c>
      <c r="F110">
        <f t="shared" si="9"/>
        <v>326</v>
      </c>
      <c r="G110" t="b">
        <f t="shared" si="5"/>
        <v>0</v>
      </c>
      <c r="H110">
        <f t="shared" si="6"/>
        <v>5</v>
      </c>
      <c r="I110" t="b">
        <f t="shared" si="8"/>
        <v>0</v>
      </c>
    </row>
    <row r="111" spans="1:9" x14ac:dyDescent="0.25">
      <c r="A111" s="1">
        <v>41678</v>
      </c>
      <c r="B111">
        <f>VLOOKUP(A111,[1]!Table_CRP1ERP[[#All],[WK_END_DT]:[CPOS_MTH_NBR]],7,FALSE)</f>
        <v>5</v>
      </c>
      <c r="C111">
        <f>VLOOKUP(A111,[1]!Table_CRP1ERP[[#All],[WK_END_DT]:[CPOS_MTH_NBR]],8,FALSE)</f>
        <v>2014</v>
      </c>
      <c r="D111">
        <f>VLOOKUP(A111,[1]!Table_CRP1ERP[[#All],[WK_END_DT]:[CPOS_MTH_NBR]],9,FALSE)</f>
        <v>2</v>
      </c>
      <c r="E111">
        <f t="shared" si="7"/>
        <v>6</v>
      </c>
      <c r="F111">
        <f t="shared" si="9"/>
        <v>319</v>
      </c>
      <c r="G111" t="b">
        <f t="shared" si="5"/>
        <v>0</v>
      </c>
      <c r="H111">
        <f t="shared" si="6"/>
        <v>6</v>
      </c>
      <c r="I111" t="b">
        <f t="shared" si="8"/>
        <v>0</v>
      </c>
    </row>
    <row r="112" spans="1:9" x14ac:dyDescent="0.25">
      <c r="A112" s="1">
        <v>41685</v>
      </c>
      <c r="B112">
        <f>VLOOKUP(A112,[1]!Table_CRP1ERP[[#All],[WK_END_DT]:[CPOS_MTH_NBR]],7,FALSE)</f>
        <v>6</v>
      </c>
      <c r="C112">
        <f>VLOOKUP(A112,[1]!Table_CRP1ERP[[#All],[WK_END_DT]:[CPOS_MTH_NBR]],8,FALSE)</f>
        <v>2014</v>
      </c>
      <c r="D112">
        <f>VLOOKUP(A112,[1]!Table_CRP1ERP[[#All],[WK_END_DT]:[CPOS_MTH_NBR]],9,FALSE)</f>
        <v>2</v>
      </c>
      <c r="E112">
        <f t="shared" si="7"/>
        <v>7</v>
      </c>
      <c r="F112">
        <f t="shared" si="9"/>
        <v>312</v>
      </c>
      <c r="G112" t="b">
        <f t="shared" si="5"/>
        <v>0</v>
      </c>
      <c r="H112">
        <f t="shared" si="6"/>
        <v>7</v>
      </c>
      <c r="I112" t="b">
        <f t="shared" si="8"/>
        <v>0</v>
      </c>
    </row>
    <row r="113" spans="1:9" x14ac:dyDescent="0.25">
      <c r="A113" s="1">
        <v>41692</v>
      </c>
      <c r="B113">
        <f>VLOOKUP(A113,[1]!Table_CRP1ERP[[#All],[WK_END_DT]:[CPOS_MTH_NBR]],7,FALSE)</f>
        <v>7</v>
      </c>
      <c r="C113">
        <f>VLOOKUP(A113,[1]!Table_CRP1ERP[[#All],[WK_END_DT]:[CPOS_MTH_NBR]],8,FALSE)</f>
        <v>2014</v>
      </c>
      <c r="D113">
        <f>VLOOKUP(A113,[1]!Table_CRP1ERP[[#All],[WK_END_DT]:[CPOS_MTH_NBR]],9,FALSE)</f>
        <v>2</v>
      </c>
      <c r="E113">
        <f t="shared" si="7"/>
        <v>8</v>
      </c>
      <c r="F113">
        <f t="shared" si="9"/>
        <v>305</v>
      </c>
      <c r="G113" t="b">
        <f t="shared" si="5"/>
        <v>0</v>
      </c>
      <c r="H113">
        <f t="shared" si="6"/>
        <v>8</v>
      </c>
      <c r="I113" t="b">
        <f t="shared" si="8"/>
        <v>0</v>
      </c>
    </row>
    <row r="114" spans="1:9" x14ac:dyDescent="0.25">
      <c r="A114" s="1">
        <v>41699</v>
      </c>
      <c r="B114">
        <f>VLOOKUP(A114,[1]!Table_CRP1ERP[[#All],[WK_END_DT]:[CPOS_MTH_NBR]],7,FALSE)</f>
        <v>8</v>
      </c>
      <c r="C114">
        <f>VLOOKUP(A114,[1]!Table_CRP1ERP[[#All],[WK_END_DT]:[CPOS_MTH_NBR]],8,FALSE)</f>
        <v>2014</v>
      </c>
      <c r="D114">
        <f>VLOOKUP(A114,[1]!Table_CRP1ERP[[#All],[WK_END_DT]:[CPOS_MTH_NBR]],9,FALSE)</f>
        <v>2</v>
      </c>
      <c r="E114">
        <f t="shared" si="7"/>
        <v>9</v>
      </c>
      <c r="F114">
        <f t="shared" si="9"/>
        <v>298</v>
      </c>
      <c r="G114" t="b">
        <f t="shared" si="5"/>
        <v>0</v>
      </c>
      <c r="H114">
        <f t="shared" si="6"/>
        <v>9</v>
      </c>
      <c r="I114" t="b">
        <f t="shared" si="8"/>
        <v>0</v>
      </c>
    </row>
    <row r="115" spans="1:9" x14ac:dyDescent="0.25">
      <c r="A115" s="1">
        <v>41706</v>
      </c>
      <c r="B115">
        <f>VLOOKUP(A115,[1]!Table_CRP1ERP[[#All],[WK_END_DT]:[CPOS_MTH_NBR]],7,FALSE)</f>
        <v>9</v>
      </c>
      <c r="C115">
        <f>VLOOKUP(A115,[1]!Table_CRP1ERP[[#All],[WK_END_DT]:[CPOS_MTH_NBR]],8,FALSE)</f>
        <v>2014</v>
      </c>
      <c r="D115">
        <f>VLOOKUP(A115,[1]!Table_CRP1ERP[[#All],[WK_END_DT]:[CPOS_MTH_NBR]],9,FALSE)</f>
        <v>3</v>
      </c>
      <c r="E115">
        <f t="shared" si="7"/>
        <v>10</v>
      </c>
      <c r="F115">
        <f t="shared" si="9"/>
        <v>291</v>
      </c>
      <c r="G115" t="b">
        <f t="shared" si="5"/>
        <v>0</v>
      </c>
      <c r="H115">
        <f t="shared" si="6"/>
        <v>10</v>
      </c>
      <c r="I115" t="b">
        <f t="shared" si="8"/>
        <v>0</v>
      </c>
    </row>
    <row r="116" spans="1:9" x14ac:dyDescent="0.25">
      <c r="A116" s="1">
        <v>41713</v>
      </c>
      <c r="B116">
        <f>VLOOKUP(A116,[1]!Table_CRP1ERP[[#All],[WK_END_DT]:[CPOS_MTH_NBR]],7,FALSE)</f>
        <v>10</v>
      </c>
      <c r="C116">
        <f>VLOOKUP(A116,[1]!Table_CRP1ERP[[#All],[WK_END_DT]:[CPOS_MTH_NBR]],8,FALSE)</f>
        <v>2014</v>
      </c>
      <c r="D116">
        <f>VLOOKUP(A116,[1]!Table_CRP1ERP[[#All],[WK_END_DT]:[CPOS_MTH_NBR]],9,FALSE)</f>
        <v>3</v>
      </c>
      <c r="E116">
        <f t="shared" si="7"/>
        <v>11</v>
      </c>
      <c r="F116">
        <f t="shared" si="9"/>
        <v>284</v>
      </c>
      <c r="G116" t="b">
        <f t="shared" si="5"/>
        <v>0</v>
      </c>
      <c r="H116">
        <f t="shared" si="6"/>
        <v>11</v>
      </c>
      <c r="I116" t="b">
        <f t="shared" si="8"/>
        <v>0</v>
      </c>
    </row>
    <row r="117" spans="1:9" x14ac:dyDescent="0.25">
      <c r="A117" s="1">
        <v>41720</v>
      </c>
      <c r="B117">
        <f>VLOOKUP(A117,[1]!Table_CRP1ERP[[#All],[WK_END_DT]:[CPOS_MTH_NBR]],7,FALSE)</f>
        <v>11</v>
      </c>
      <c r="C117">
        <f>VLOOKUP(A117,[1]!Table_CRP1ERP[[#All],[WK_END_DT]:[CPOS_MTH_NBR]],8,FALSE)</f>
        <v>2014</v>
      </c>
      <c r="D117">
        <f>VLOOKUP(A117,[1]!Table_CRP1ERP[[#All],[WK_END_DT]:[CPOS_MTH_NBR]],9,FALSE)</f>
        <v>3</v>
      </c>
      <c r="E117">
        <f t="shared" si="7"/>
        <v>12</v>
      </c>
      <c r="F117">
        <f t="shared" si="9"/>
        <v>277</v>
      </c>
      <c r="G117" t="b">
        <f t="shared" si="5"/>
        <v>0</v>
      </c>
      <c r="H117">
        <f t="shared" si="6"/>
        <v>12</v>
      </c>
      <c r="I117" t="b">
        <f t="shared" si="8"/>
        <v>0</v>
      </c>
    </row>
    <row r="118" spans="1:9" x14ac:dyDescent="0.25">
      <c r="A118" s="1">
        <v>41727</v>
      </c>
      <c r="B118">
        <f>VLOOKUP(A118,[1]!Table_CRP1ERP[[#All],[WK_END_DT]:[CPOS_MTH_NBR]],7,FALSE)</f>
        <v>12</v>
      </c>
      <c r="C118">
        <f>VLOOKUP(A118,[1]!Table_CRP1ERP[[#All],[WK_END_DT]:[CPOS_MTH_NBR]],8,FALSE)</f>
        <v>2014</v>
      </c>
      <c r="D118">
        <f>VLOOKUP(A118,[1]!Table_CRP1ERP[[#All],[WK_END_DT]:[CPOS_MTH_NBR]],9,FALSE)</f>
        <v>3</v>
      </c>
      <c r="E118">
        <f t="shared" si="7"/>
        <v>13</v>
      </c>
      <c r="F118">
        <f t="shared" si="9"/>
        <v>270</v>
      </c>
      <c r="G118" t="b">
        <f t="shared" ref="G118:G181" si="10">F118&lt;1</f>
        <v>0</v>
      </c>
      <c r="H118">
        <f t="shared" ref="H118:H181" si="11">VLOOKUP(A118-364,$A$1:$B$471,2,FALSE)</f>
        <v>13</v>
      </c>
      <c r="I118" t="b">
        <f t="shared" si="8"/>
        <v>0</v>
      </c>
    </row>
    <row r="119" spans="1:9" x14ac:dyDescent="0.25">
      <c r="A119" s="1">
        <v>41734</v>
      </c>
      <c r="B119">
        <f>VLOOKUP(A119,[1]!Table_CRP1ERP[[#All],[WK_END_DT]:[CPOS_MTH_NBR]],7,FALSE)</f>
        <v>13</v>
      </c>
      <c r="C119">
        <f>VLOOKUP(A119,[1]!Table_CRP1ERP[[#All],[WK_END_DT]:[CPOS_MTH_NBR]],8,FALSE)</f>
        <v>2014</v>
      </c>
      <c r="D119">
        <f>VLOOKUP(A119,[1]!Table_CRP1ERP[[#All],[WK_END_DT]:[CPOS_MTH_NBR]],9,FALSE)</f>
        <v>3</v>
      </c>
      <c r="E119">
        <f t="shared" ref="E119:E182" si="12">IF(B119=52,1,B119+1)</f>
        <v>14</v>
      </c>
      <c r="F119">
        <f t="shared" si="9"/>
        <v>263</v>
      </c>
      <c r="G119" t="b">
        <f t="shared" si="10"/>
        <v>0</v>
      </c>
      <c r="H119">
        <f t="shared" si="11"/>
        <v>14</v>
      </c>
      <c r="I119" t="b">
        <f t="shared" si="8"/>
        <v>0</v>
      </c>
    </row>
    <row r="120" spans="1:9" x14ac:dyDescent="0.25">
      <c r="A120" s="1">
        <v>41741</v>
      </c>
      <c r="B120">
        <f>VLOOKUP(A120,[1]!Table_CRP1ERP[[#All],[WK_END_DT]:[CPOS_MTH_NBR]],7,FALSE)</f>
        <v>14</v>
      </c>
      <c r="C120">
        <f>VLOOKUP(A120,[1]!Table_CRP1ERP[[#All],[WK_END_DT]:[CPOS_MTH_NBR]],8,FALSE)</f>
        <v>2014</v>
      </c>
      <c r="D120">
        <f>VLOOKUP(A120,[1]!Table_CRP1ERP[[#All],[WK_END_DT]:[CPOS_MTH_NBR]],9,FALSE)</f>
        <v>4</v>
      </c>
      <c r="E120">
        <f t="shared" si="12"/>
        <v>15</v>
      </c>
      <c r="F120">
        <f t="shared" si="9"/>
        <v>256</v>
      </c>
      <c r="G120" t="b">
        <f t="shared" si="10"/>
        <v>0</v>
      </c>
      <c r="H120">
        <f t="shared" si="11"/>
        <v>15</v>
      </c>
      <c r="I120" t="b">
        <f t="shared" ref="I120:I183" si="13">H120=B120</f>
        <v>0</v>
      </c>
    </row>
    <row r="121" spans="1:9" x14ac:dyDescent="0.25">
      <c r="A121" s="1">
        <v>41748</v>
      </c>
      <c r="B121">
        <f>VLOOKUP(A121,[1]!Table_CRP1ERP[[#All],[WK_END_DT]:[CPOS_MTH_NBR]],7,FALSE)</f>
        <v>15</v>
      </c>
      <c r="C121">
        <f>VLOOKUP(A121,[1]!Table_CRP1ERP[[#All],[WK_END_DT]:[CPOS_MTH_NBR]],8,FALSE)</f>
        <v>2014</v>
      </c>
      <c r="D121">
        <f>VLOOKUP(A121,[1]!Table_CRP1ERP[[#All],[WK_END_DT]:[CPOS_MTH_NBR]],9,FALSE)</f>
        <v>4</v>
      </c>
      <c r="E121">
        <f t="shared" si="12"/>
        <v>16</v>
      </c>
      <c r="F121">
        <f t="shared" si="9"/>
        <v>249</v>
      </c>
      <c r="G121" t="b">
        <f t="shared" si="10"/>
        <v>0</v>
      </c>
      <c r="H121">
        <f t="shared" si="11"/>
        <v>16</v>
      </c>
      <c r="I121" t="b">
        <f t="shared" si="13"/>
        <v>0</v>
      </c>
    </row>
    <row r="122" spans="1:9" x14ac:dyDescent="0.25">
      <c r="A122" s="1">
        <v>41755</v>
      </c>
      <c r="B122">
        <f>VLOOKUP(A122,[1]!Table_CRP1ERP[[#All],[WK_END_DT]:[CPOS_MTH_NBR]],7,FALSE)</f>
        <v>16</v>
      </c>
      <c r="C122">
        <f>VLOOKUP(A122,[1]!Table_CRP1ERP[[#All],[WK_END_DT]:[CPOS_MTH_NBR]],8,FALSE)</f>
        <v>2014</v>
      </c>
      <c r="D122">
        <f>VLOOKUP(A122,[1]!Table_CRP1ERP[[#All],[WK_END_DT]:[CPOS_MTH_NBR]],9,FALSE)</f>
        <v>4</v>
      </c>
      <c r="E122">
        <f t="shared" si="12"/>
        <v>17</v>
      </c>
      <c r="F122">
        <f t="shared" si="9"/>
        <v>242</v>
      </c>
      <c r="G122" t="b">
        <f t="shared" si="10"/>
        <v>0</v>
      </c>
      <c r="H122">
        <f t="shared" si="11"/>
        <v>17</v>
      </c>
      <c r="I122" t="b">
        <f t="shared" si="13"/>
        <v>0</v>
      </c>
    </row>
    <row r="123" spans="1:9" x14ac:dyDescent="0.25">
      <c r="A123" s="1">
        <v>41762</v>
      </c>
      <c r="B123">
        <f>VLOOKUP(A123,[1]!Table_CRP1ERP[[#All],[WK_END_DT]:[CPOS_MTH_NBR]],7,FALSE)</f>
        <v>17</v>
      </c>
      <c r="C123">
        <f>VLOOKUP(A123,[1]!Table_CRP1ERP[[#All],[WK_END_DT]:[CPOS_MTH_NBR]],8,FALSE)</f>
        <v>2014</v>
      </c>
      <c r="D123">
        <f>VLOOKUP(A123,[1]!Table_CRP1ERP[[#All],[WK_END_DT]:[CPOS_MTH_NBR]],9,FALSE)</f>
        <v>4</v>
      </c>
      <c r="E123">
        <f t="shared" si="12"/>
        <v>18</v>
      </c>
      <c r="F123">
        <f t="shared" si="9"/>
        <v>235</v>
      </c>
      <c r="G123" t="b">
        <f t="shared" si="10"/>
        <v>0</v>
      </c>
      <c r="H123">
        <f t="shared" si="11"/>
        <v>18</v>
      </c>
      <c r="I123" t="b">
        <f t="shared" si="13"/>
        <v>0</v>
      </c>
    </row>
    <row r="124" spans="1:9" x14ac:dyDescent="0.25">
      <c r="A124" s="1">
        <v>41769</v>
      </c>
      <c r="B124">
        <f>VLOOKUP(A124,[1]!Table_CRP1ERP[[#All],[WK_END_DT]:[CPOS_MTH_NBR]],7,FALSE)</f>
        <v>18</v>
      </c>
      <c r="C124">
        <f>VLOOKUP(A124,[1]!Table_CRP1ERP[[#All],[WK_END_DT]:[CPOS_MTH_NBR]],8,FALSE)</f>
        <v>2014</v>
      </c>
      <c r="D124">
        <f>VLOOKUP(A124,[1]!Table_CRP1ERP[[#All],[WK_END_DT]:[CPOS_MTH_NBR]],9,FALSE)</f>
        <v>5</v>
      </c>
      <c r="E124">
        <f t="shared" si="12"/>
        <v>19</v>
      </c>
      <c r="F124">
        <f t="shared" si="9"/>
        <v>228</v>
      </c>
      <c r="G124" t="b">
        <f t="shared" si="10"/>
        <v>0</v>
      </c>
      <c r="H124">
        <f t="shared" si="11"/>
        <v>19</v>
      </c>
      <c r="I124" t="b">
        <f t="shared" si="13"/>
        <v>0</v>
      </c>
    </row>
    <row r="125" spans="1:9" x14ac:dyDescent="0.25">
      <c r="A125" s="1">
        <v>41776</v>
      </c>
      <c r="B125">
        <f>VLOOKUP(A125,[1]!Table_CRP1ERP[[#All],[WK_END_DT]:[CPOS_MTH_NBR]],7,FALSE)</f>
        <v>19</v>
      </c>
      <c r="C125">
        <f>VLOOKUP(A125,[1]!Table_CRP1ERP[[#All],[WK_END_DT]:[CPOS_MTH_NBR]],8,FALSE)</f>
        <v>2014</v>
      </c>
      <c r="D125">
        <f>VLOOKUP(A125,[1]!Table_CRP1ERP[[#All],[WK_END_DT]:[CPOS_MTH_NBR]],9,FALSE)</f>
        <v>5</v>
      </c>
      <c r="E125">
        <f t="shared" si="12"/>
        <v>20</v>
      </c>
      <c r="F125">
        <f t="shared" si="9"/>
        <v>221</v>
      </c>
      <c r="G125" t="b">
        <f t="shared" si="10"/>
        <v>0</v>
      </c>
      <c r="H125">
        <f t="shared" si="11"/>
        <v>20</v>
      </c>
      <c r="I125" t="b">
        <f t="shared" si="13"/>
        <v>0</v>
      </c>
    </row>
    <row r="126" spans="1:9" x14ac:dyDescent="0.25">
      <c r="A126" s="1">
        <v>41783</v>
      </c>
      <c r="B126">
        <f>VLOOKUP(A126,[1]!Table_CRP1ERP[[#All],[WK_END_DT]:[CPOS_MTH_NBR]],7,FALSE)</f>
        <v>20</v>
      </c>
      <c r="C126">
        <f>VLOOKUP(A126,[1]!Table_CRP1ERP[[#All],[WK_END_DT]:[CPOS_MTH_NBR]],8,FALSE)</f>
        <v>2014</v>
      </c>
      <c r="D126">
        <f>VLOOKUP(A126,[1]!Table_CRP1ERP[[#All],[WK_END_DT]:[CPOS_MTH_NBR]],9,FALSE)</f>
        <v>5</v>
      </c>
      <c r="E126">
        <f t="shared" si="12"/>
        <v>21</v>
      </c>
      <c r="F126">
        <f t="shared" si="9"/>
        <v>214</v>
      </c>
      <c r="G126" t="b">
        <f t="shared" si="10"/>
        <v>0</v>
      </c>
      <c r="H126">
        <f t="shared" si="11"/>
        <v>21</v>
      </c>
      <c r="I126" t="b">
        <f t="shared" si="13"/>
        <v>0</v>
      </c>
    </row>
    <row r="127" spans="1:9" x14ac:dyDescent="0.25">
      <c r="A127" s="1">
        <v>41790</v>
      </c>
      <c r="B127">
        <f>VLOOKUP(A127,[1]!Table_CRP1ERP[[#All],[WK_END_DT]:[CPOS_MTH_NBR]],7,FALSE)</f>
        <v>21</v>
      </c>
      <c r="C127">
        <f>VLOOKUP(A127,[1]!Table_CRP1ERP[[#All],[WK_END_DT]:[CPOS_MTH_NBR]],8,FALSE)</f>
        <v>2014</v>
      </c>
      <c r="D127">
        <f>VLOOKUP(A127,[1]!Table_CRP1ERP[[#All],[WK_END_DT]:[CPOS_MTH_NBR]],9,FALSE)</f>
        <v>5</v>
      </c>
      <c r="E127">
        <f t="shared" si="12"/>
        <v>22</v>
      </c>
      <c r="F127">
        <f t="shared" si="9"/>
        <v>207</v>
      </c>
      <c r="G127" t="b">
        <f t="shared" si="10"/>
        <v>0</v>
      </c>
      <c r="H127">
        <f t="shared" si="11"/>
        <v>22</v>
      </c>
      <c r="I127" t="b">
        <f t="shared" si="13"/>
        <v>0</v>
      </c>
    </row>
    <row r="128" spans="1:9" x14ac:dyDescent="0.25">
      <c r="A128" s="1">
        <v>41797</v>
      </c>
      <c r="B128">
        <f>VLOOKUP(A128,[1]!Table_CRP1ERP[[#All],[WK_END_DT]:[CPOS_MTH_NBR]],7,FALSE)</f>
        <v>22</v>
      </c>
      <c r="C128">
        <f>VLOOKUP(A128,[1]!Table_CRP1ERP[[#All],[WK_END_DT]:[CPOS_MTH_NBR]],8,FALSE)</f>
        <v>2014</v>
      </c>
      <c r="D128">
        <f>VLOOKUP(A128,[1]!Table_CRP1ERP[[#All],[WK_END_DT]:[CPOS_MTH_NBR]],9,FALSE)</f>
        <v>6</v>
      </c>
      <c r="E128">
        <f t="shared" si="12"/>
        <v>23</v>
      </c>
      <c r="F128">
        <f t="shared" si="9"/>
        <v>200</v>
      </c>
      <c r="G128" t="b">
        <f t="shared" si="10"/>
        <v>0</v>
      </c>
      <c r="H128">
        <f t="shared" si="11"/>
        <v>23</v>
      </c>
      <c r="I128" t="b">
        <f t="shared" si="13"/>
        <v>0</v>
      </c>
    </row>
    <row r="129" spans="1:9" x14ac:dyDescent="0.25">
      <c r="A129" s="1">
        <v>41804</v>
      </c>
      <c r="B129">
        <f>VLOOKUP(A129,[1]!Table_CRP1ERP[[#All],[WK_END_DT]:[CPOS_MTH_NBR]],7,FALSE)</f>
        <v>23</v>
      </c>
      <c r="C129">
        <f>VLOOKUP(A129,[1]!Table_CRP1ERP[[#All],[WK_END_DT]:[CPOS_MTH_NBR]],8,FALSE)</f>
        <v>2014</v>
      </c>
      <c r="D129">
        <f>VLOOKUP(A129,[1]!Table_CRP1ERP[[#All],[WK_END_DT]:[CPOS_MTH_NBR]],9,FALSE)</f>
        <v>6</v>
      </c>
      <c r="E129">
        <f t="shared" si="12"/>
        <v>24</v>
      </c>
      <c r="F129">
        <f t="shared" si="9"/>
        <v>193</v>
      </c>
      <c r="G129" t="b">
        <f t="shared" si="10"/>
        <v>0</v>
      </c>
      <c r="H129">
        <f t="shared" si="11"/>
        <v>24</v>
      </c>
      <c r="I129" t="b">
        <f t="shared" si="13"/>
        <v>0</v>
      </c>
    </row>
    <row r="130" spans="1:9" x14ac:dyDescent="0.25">
      <c r="A130" s="1">
        <v>41811</v>
      </c>
      <c r="B130">
        <f>VLOOKUP(A130,[1]!Table_CRP1ERP[[#All],[WK_END_DT]:[CPOS_MTH_NBR]],7,FALSE)</f>
        <v>24</v>
      </c>
      <c r="C130">
        <f>VLOOKUP(A130,[1]!Table_CRP1ERP[[#All],[WK_END_DT]:[CPOS_MTH_NBR]],8,FALSE)</f>
        <v>2014</v>
      </c>
      <c r="D130">
        <f>VLOOKUP(A130,[1]!Table_CRP1ERP[[#All],[WK_END_DT]:[CPOS_MTH_NBR]],9,FALSE)</f>
        <v>6</v>
      </c>
      <c r="E130">
        <f t="shared" si="12"/>
        <v>25</v>
      </c>
      <c r="F130">
        <f t="shared" si="9"/>
        <v>186</v>
      </c>
      <c r="G130" t="b">
        <f t="shared" si="10"/>
        <v>0</v>
      </c>
      <c r="H130">
        <f t="shared" si="11"/>
        <v>25</v>
      </c>
      <c r="I130" t="b">
        <f t="shared" si="13"/>
        <v>0</v>
      </c>
    </row>
    <row r="131" spans="1:9" x14ac:dyDescent="0.25">
      <c r="A131" s="1">
        <v>41818</v>
      </c>
      <c r="B131">
        <f>VLOOKUP(A131,[1]!Table_CRP1ERP[[#All],[WK_END_DT]:[CPOS_MTH_NBR]],7,FALSE)</f>
        <v>25</v>
      </c>
      <c r="C131">
        <f>VLOOKUP(A131,[1]!Table_CRP1ERP[[#All],[WK_END_DT]:[CPOS_MTH_NBR]],8,FALSE)</f>
        <v>2014</v>
      </c>
      <c r="D131">
        <f>VLOOKUP(A131,[1]!Table_CRP1ERP[[#All],[WK_END_DT]:[CPOS_MTH_NBR]],9,FALSE)</f>
        <v>6</v>
      </c>
      <c r="E131">
        <f t="shared" si="12"/>
        <v>26</v>
      </c>
      <c r="F131">
        <f t="shared" ref="F131:F194" si="14">DATE(YEAR(A131),12,24)-A131</f>
        <v>179</v>
      </c>
      <c r="G131" t="b">
        <f t="shared" si="10"/>
        <v>0</v>
      </c>
      <c r="H131">
        <f t="shared" si="11"/>
        <v>26</v>
      </c>
      <c r="I131" t="b">
        <f t="shared" si="13"/>
        <v>0</v>
      </c>
    </row>
    <row r="132" spans="1:9" x14ac:dyDescent="0.25">
      <c r="A132" s="1">
        <v>41825</v>
      </c>
      <c r="B132">
        <f>VLOOKUP(A132,[1]!Table_CRP1ERP[[#All],[WK_END_DT]:[CPOS_MTH_NBR]],7,FALSE)</f>
        <v>26</v>
      </c>
      <c r="C132">
        <f>VLOOKUP(A132,[1]!Table_CRP1ERP[[#All],[WK_END_DT]:[CPOS_MTH_NBR]],8,FALSE)</f>
        <v>2014</v>
      </c>
      <c r="D132">
        <f>VLOOKUP(A132,[1]!Table_CRP1ERP[[#All],[WK_END_DT]:[CPOS_MTH_NBR]],9,FALSE)</f>
        <v>6</v>
      </c>
      <c r="E132">
        <f t="shared" si="12"/>
        <v>27</v>
      </c>
      <c r="F132">
        <f t="shared" si="14"/>
        <v>172</v>
      </c>
      <c r="G132" t="b">
        <f t="shared" si="10"/>
        <v>0</v>
      </c>
      <c r="H132">
        <f t="shared" si="11"/>
        <v>27</v>
      </c>
      <c r="I132" t="b">
        <f t="shared" si="13"/>
        <v>0</v>
      </c>
    </row>
    <row r="133" spans="1:9" x14ac:dyDescent="0.25">
      <c r="A133" s="1">
        <v>41832</v>
      </c>
      <c r="B133">
        <f>VLOOKUP(A133,[1]!Table_CRP1ERP[[#All],[WK_END_DT]:[CPOS_MTH_NBR]],7,FALSE)</f>
        <v>27</v>
      </c>
      <c r="C133">
        <f>VLOOKUP(A133,[1]!Table_CRP1ERP[[#All],[WK_END_DT]:[CPOS_MTH_NBR]],8,FALSE)</f>
        <v>2014</v>
      </c>
      <c r="D133">
        <f>VLOOKUP(A133,[1]!Table_CRP1ERP[[#All],[WK_END_DT]:[CPOS_MTH_NBR]],9,FALSE)</f>
        <v>7</v>
      </c>
      <c r="E133">
        <f t="shared" si="12"/>
        <v>28</v>
      </c>
      <c r="F133">
        <f t="shared" si="14"/>
        <v>165</v>
      </c>
      <c r="G133" t="b">
        <f t="shared" si="10"/>
        <v>0</v>
      </c>
      <c r="H133">
        <f t="shared" si="11"/>
        <v>28</v>
      </c>
      <c r="I133" t="b">
        <f t="shared" si="13"/>
        <v>0</v>
      </c>
    </row>
    <row r="134" spans="1:9" x14ac:dyDescent="0.25">
      <c r="A134" s="1">
        <v>41839</v>
      </c>
      <c r="B134">
        <f>VLOOKUP(A134,[1]!Table_CRP1ERP[[#All],[WK_END_DT]:[CPOS_MTH_NBR]],7,FALSE)</f>
        <v>28</v>
      </c>
      <c r="C134">
        <f>VLOOKUP(A134,[1]!Table_CRP1ERP[[#All],[WK_END_DT]:[CPOS_MTH_NBR]],8,FALSE)</f>
        <v>2014</v>
      </c>
      <c r="D134">
        <f>VLOOKUP(A134,[1]!Table_CRP1ERP[[#All],[WK_END_DT]:[CPOS_MTH_NBR]],9,FALSE)</f>
        <v>7</v>
      </c>
      <c r="E134">
        <f t="shared" si="12"/>
        <v>29</v>
      </c>
      <c r="F134">
        <f t="shared" si="14"/>
        <v>158</v>
      </c>
      <c r="G134" t="b">
        <f t="shared" si="10"/>
        <v>0</v>
      </c>
      <c r="H134">
        <f t="shared" si="11"/>
        <v>29</v>
      </c>
      <c r="I134" t="b">
        <f t="shared" si="13"/>
        <v>0</v>
      </c>
    </row>
    <row r="135" spans="1:9" x14ac:dyDescent="0.25">
      <c r="A135" s="1">
        <v>41846</v>
      </c>
      <c r="B135">
        <f>VLOOKUP(A135,[1]!Table_CRP1ERP[[#All],[WK_END_DT]:[CPOS_MTH_NBR]],7,FALSE)</f>
        <v>29</v>
      </c>
      <c r="C135">
        <f>VLOOKUP(A135,[1]!Table_CRP1ERP[[#All],[WK_END_DT]:[CPOS_MTH_NBR]],8,FALSE)</f>
        <v>2014</v>
      </c>
      <c r="D135">
        <f>VLOOKUP(A135,[1]!Table_CRP1ERP[[#All],[WK_END_DT]:[CPOS_MTH_NBR]],9,FALSE)</f>
        <v>7</v>
      </c>
      <c r="E135">
        <f t="shared" si="12"/>
        <v>30</v>
      </c>
      <c r="F135">
        <f t="shared" si="14"/>
        <v>151</v>
      </c>
      <c r="G135" t="b">
        <f t="shared" si="10"/>
        <v>0</v>
      </c>
      <c r="H135">
        <f t="shared" si="11"/>
        <v>30</v>
      </c>
      <c r="I135" t="b">
        <f t="shared" si="13"/>
        <v>0</v>
      </c>
    </row>
    <row r="136" spans="1:9" x14ac:dyDescent="0.25">
      <c r="A136" s="1">
        <v>41853</v>
      </c>
      <c r="B136">
        <f>VLOOKUP(A136,[1]!Table_CRP1ERP[[#All],[WK_END_DT]:[CPOS_MTH_NBR]],7,FALSE)</f>
        <v>30</v>
      </c>
      <c r="C136">
        <f>VLOOKUP(A136,[1]!Table_CRP1ERP[[#All],[WK_END_DT]:[CPOS_MTH_NBR]],8,FALSE)</f>
        <v>2014</v>
      </c>
      <c r="D136">
        <f>VLOOKUP(A136,[1]!Table_CRP1ERP[[#All],[WK_END_DT]:[CPOS_MTH_NBR]],9,FALSE)</f>
        <v>7</v>
      </c>
      <c r="E136">
        <f t="shared" si="12"/>
        <v>31</v>
      </c>
      <c r="F136">
        <f t="shared" si="14"/>
        <v>144</v>
      </c>
      <c r="G136" t="b">
        <f t="shared" si="10"/>
        <v>0</v>
      </c>
      <c r="H136">
        <f t="shared" si="11"/>
        <v>31</v>
      </c>
      <c r="I136" t="b">
        <f t="shared" si="13"/>
        <v>0</v>
      </c>
    </row>
    <row r="137" spans="1:9" x14ac:dyDescent="0.25">
      <c r="A137" s="1">
        <v>41860</v>
      </c>
      <c r="B137">
        <f>VLOOKUP(A137,[1]!Table_CRP1ERP[[#All],[WK_END_DT]:[CPOS_MTH_NBR]],7,FALSE)</f>
        <v>31</v>
      </c>
      <c r="C137">
        <f>VLOOKUP(A137,[1]!Table_CRP1ERP[[#All],[WK_END_DT]:[CPOS_MTH_NBR]],8,FALSE)</f>
        <v>2014</v>
      </c>
      <c r="D137">
        <f>VLOOKUP(A137,[1]!Table_CRP1ERP[[#All],[WK_END_DT]:[CPOS_MTH_NBR]],9,FALSE)</f>
        <v>8</v>
      </c>
      <c r="E137">
        <f t="shared" si="12"/>
        <v>32</v>
      </c>
      <c r="F137">
        <f t="shared" si="14"/>
        <v>137</v>
      </c>
      <c r="G137" t="b">
        <f t="shared" si="10"/>
        <v>0</v>
      </c>
      <c r="H137">
        <f t="shared" si="11"/>
        <v>32</v>
      </c>
      <c r="I137" t="b">
        <f t="shared" si="13"/>
        <v>0</v>
      </c>
    </row>
    <row r="138" spans="1:9" x14ac:dyDescent="0.25">
      <c r="A138" s="1">
        <v>41867</v>
      </c>
      <c r="B138">
        <f>VLOOKUP(A138,[1]!Table_CRP1ERP[[#All],[WK_END_DT]:[CPOS_MTH_NBR]],7,FALSE)</f>
        <v>32</v>
      </c>
      <c r="C138">
        <f>VLOOKUP(A138,[1]!Table_CRP1ERP[[#All],[WK_END_DT]:[CPOS_MTH_NBR]],8,FALSE)</f>
        <v>2014</v>
      </c>
      <c r="D138">
        <f>VLOOKUP(A138,[1]!Table_CRP1ERP[[#All],[WK_END_DT]:[CPOS_MTH_NBR]],9,FALSE)</f>
        <v>8</v>
      </c>
      <c r="E138">
        <f t="shared" si="12"/>
        <v>33</v>
      </c>
      <c r="F138">
        <f t="shared" si="14"/>
        <v>130</v>
      </c>
      <c r="G138" t="b">
        <f t="shared" si="10"/>
        <v>0</v>
      </c>
      <c r="H138">
        <f t="shared" si="11"/>
        <v>33</v>
      </c>
      <c r="I138" t="b">
        <f t="shared" si="13"/>
        <v>0</v>
      </c>
    </row>
    <row r="139" spans="1:9" x14ac:dyDescent="0.25">
      <c r="A139" s="1">
        <v>41874</v>
      </c>
      <c r="B139">
        <f>VLOOKUP(A139,[1]!Table_CRP1ERP[[#All],[WK_END_DT]:[CPOS_MTH_NBR]],7,FALSE)</f>
        <v>33</v>
      </c>
      <c r="C139">
        <f>VLOOKUP(A139,[1]!Table_CRP1ERP[[#All],[WK_END_DT]:[CPOS_MTH_NBR]],8,FALSE)</f>
        <v>2014</v>
      </c>
      <c r="D139">
        <f>VLOOKUP(A139,[1]!Table_CRP1ERP[[#All],[WK_END_DT]:[CPOS_MTH_NBR]],9,FALSE)</f>
        <v>8</v>
      </c>
      <c r="E139">
        <f t="shared" si="12"/>
        <v>34</v>
      </c>
      <c r="F139">
        <f t="shared" si="14"/>
        <v>123</v>
      </c>
      <c r="G139" t="b">
        <f t="shared" si="10"/>
        <v>0</v>
      </c>
      <c r="H139">
        <f t="shared" si="11"/>
        <v>34</v>
      </c>
      <c r="I139" t="b">
        <f t="shared" si="13"/>
        <v>0</v>
      </c>
    </row>
    <row r="140" spans="1:9" x14ac:dyDescent="0.25">
      <c r="A140" s="1">
        <v>41881</v>
      </c>
      <c r="B140">
        <f>VLOOKUP(A140,[1]!Table_CRP1ERP[[#All],[WK_END_DT]:[CPOS_MTH_NBR]],7,FALSE)</f>
        <v>34</v>
      </c>
      <c r="C140">
        <f>VLOOKUP(A140,[1]!Table_CRP1ERP[[#All],[WK_END_DT]:[CPOS_MTH_NBR]],8,FALSE)</f>
        <v>2014</v>
      </c>
      <c r="D140">
        <f>VLOOKUP(A140,[1]!Table_CRP1ERP[[#All],[WK_END_DT]:[CPOS_MTH_NBR]],9,FALSE)</f>
        <v>8</v>
      </c>
      <c r="E140">
        <f t="shared" si="12"/>
        <v>35</v>
      </c>
      <c r="F140">
        <f t="shared" si="14"/>
        <v>116</v>
      </c>
      <c r="G140" t="b">
        <f t="shared" si="10"/>
        <v>0</v>
      </c>
      <c r="H140">
        <f t="shared" si="11"/>
        <v>35</v>
      </c>
      <c r="I140" t="b">
        <f t="shared" si="13"/>
        <v>0</v>
      </c>
    </row>
    <row r="141" spans="1:9" x14ac:dyDescent="0.25">
      <c r="A141" s="1">
        <v>41888</v>
      </c>
      <c r="B141">
        <f>VLOOKUP(A141,[1]!Table_CRP1ERP[[#All],[WK_END_DT]:[CPOS_MTH_NBR]],7,FALSE)</f>
        <v>35</v>
      </c>
      <c r="C141">
        <f>VLOOKUP(A141,[1]!Table_CRP1ERP[[#All],[WK_END_DT]:[CPOS_MTH_NBR]],8,FALSE)</f>
        <v>2014</v>
      </c>
      <c r="D141">
        <f>VLOOKUP(A141,[1]!Table_CRP1ERP[[#All],[WK_END_DT]:[CPOS_MTH_NBR]],9,FALSE)</f>
        <v>9</v>
      </c>
      <c r="E141">
        <f t="shared" si="12"/>
        <v>36</v>
      </c>
      <c r="F141">
        <f t="shared" si="14"/>
        <v>109</v>
      </c>
      <c r="G141" t="b">
        <f t="shared" si="10"/>
        <v>0</v>
      </c>
      <c r="H141">
        <f t="shared" si="11"/>
        <v>36</v>
      </c>
      <c r="I141" t="b">
        <f t="shared" si="13"/>
        <v>0</v>
      </c>
    </row>
    <row r="142" spans="1:9" x14ac:dyDescent="0.25">
      <c r="A142" s="1">
        <v>41895</v>
      </c>
      <c r="B142">
        <f>VLOOKUP(A142,[1]!Table_CRP1ERP[[#All],[WK_END_DT]:[CPOS_MTH_NBR]],7,FALSE)</f>
        <v>36</v>
      </c>
      <c r="C142">
        <f>VLOOKUP(A142,[1]!Table_CRP1ERP[[#All],[WK_END_DT]:[CPOS_MTH_NBR]],8,FALSE)</f>
        <v>2014</v>
      </c>
      <c r="D142">
        <f>VLOOKUP(A142,[1]!Table_CRP1ERP[[#All],[WK_END_DT]:[CPOS_MTH_NBR]],9,FALSE)</f>
        <v>9</v>
      </c>
      <c r="E142">
        <f t="shared" si="12"/>
        <v>37</v>
      </c>
      <c r="F142">
        <f t="shared" si="14"/>
        <v>102</v>
      </c>
      <c r="G142" t="b">
        <f t="shared" si="10"/>
        <v>0</v>
      </c>
      <c r="H142">
        <f t="shared" si="11"/>
        <v>37</v>
      </c>
      <c r="I142" t="b">
        <f t="shared" si="13"/>
        <v>0</v>
      </c>
    </row>
    <row r="143" spans="1:9" x14ac:dyDescent="0.25">
      <c r="A143" s="1">
        <v>41902</v>
      </c>
      <c r="B143">
        <f>VLOOKUP(A143,[1]!Table_CRP1ERP[[#All],[WK_END_DT]:[CPOS_MTH_NBR]],7,FALSE)</f>
        <v>37</v>
      </c>
      <c r="C143">
        <f>VLOOKUP(A143,[1]!Table_CRP1ERP[[#All],[WK_END_DT]:[CPOS_MTH_NBR]],8,FALSE)</f>
        <v>2014</v>
      </c>
      <c r="D143">
        <f>VLOOKUP(A143,[1]!Table_CRP1ERP[[#All],[WK_END_DT]:[CPOS_MTH_NBR]],9,FALSE)</f>
        <v>9</v>
      </c>
      <c r="E143">
        <f t="shared" si="12"/>
        <v>38</v>
      </c>
      <c r="F143">
        <f t="shared" si="14"/>
        <v>95</v>
      </c>
      <c r="G143" t="b">
        <f t="shared" si="10"/>
        <v>0</v>
      </c>
      <c r="H143">
        <f t="shared" si="11"/>
        <v>38</v>
      </c>
      <c r="I143" t="b">
        <f t="shared" si="13"/>
        <v>0</v>
      </c>
    </row>
    <row r="144" spans="1:9" x14ac:dyDescent="0.25">
      <c r="A144" s="1">
        <v>41909</v>
      </c>
      <c r="B144">
        <f>VLOOKUP(A144,[1]!Table_CRP1ERP[[#All],[WK_END_DT]:[CPOS_MTH_NBR]],7,FALSE)</f>
        <v>38</v>
      </c>
      <c r="C144">
        <f>VLOOKUP(A144,[1]!Table_CRP1ERP[[#All],[WK_END_DT]:[CPOS_MTH_NBR]],8,FALSE)</f>
        <v>2014</v>
      </c>
      <c r="D144">
        <f>VLOOKUP(A144,[1]!Table_CRP1ERP[[#All],[WK_END_DT]:[CPOS_MTH_NBR]],9,FALSE)</f>
        <v>9</v>
      </c>
      <c r="E144">
        <f t="shared" si="12"/>
        <v>39</v>
      </c>
      <c r="F144">
        <f t="shared" si="14"/>
        <v>88</v>
      </c>
      <c r="G144" t="b">
        <f t="shared" si="10"/>
        <v>0</v>
      </c>
      <c r="H144">
        <f t="shared" si="11"/>
        <v>39</v>
      </c>
      <c r="I144" t="b">
        <f t="shared" si="13"/>
        <v>0</v>
      </c>
    </row>
    <row r="145" spans="1:9" x14ac:dyDescent="0.25">
      <c r="A145" s="1">
        <v>41916</v>
      </c>
      <c r="B145">
        <f>VLOOKUP(A145,[1]!Table_CRP1ERP[[#All],[WK_END_DT]:[CPOS_MTH_NBR]],7,FALSE)</f>
        <v>39</v>
      </c>
      <c r="C145">
        <f>VLOOKUP(A145,[1]!Table_CRP1ERP[[#All],[WK_END_DT]:[CPOS_MTH_NBR]],8,FALSE)</f>
        <v>2014</v>
      </c>
      <c r="D145">
        <f>VLOOKUP(A145,[1]!Table_CRP1ERP[[#All],[WK_END_DT]:[CPOS_MTH_NBR]],9,FALSE)</f>
        <v>9</v>
      </c>
      <c r="E145">
        <f t="shared" si="12"/>
        <v>40</v>
      </c>
      <c r="F145">
        <f t="shared" si="14"/>
        <v>81</v>
      </c>
      <c r="G145" t="b">
        <f t="shared" si="10"/>
        <v>0</v>
      </c>
      <c r="H145">
        <f t="shared" si="11"/>
        <v>40</v>
      </c>
      <c r="I145" t="b">
        <f t="shared" si="13"/>
        <v>0</v>
      </c>
    </row>
    <row r="146" spans="1:9" x14ac:dyDescent="0.25">
      <c r="A146" s="1">
        <v>41923</v>
      </c>
      <c r="B146">
        <f>VLOOKUP(A146,[1]!Table_CRP1ERP[[#All],[WK_END_DT]:[CPOS_MTH_NBR]],7,FALSE)</f>
        <v>40</v>
      </c>
      <c r="C146">
        <f>VLOOKUP(A146,[1]!Table_CRP1ERP[[#All],[WK_END_DT]:[CPOS_MTH_NBR]],8,FALSE)</f>
        <v>2014</v>
      </c>
      <c r="D146">
        <f>VLOOKUP(A146,[1]!Table_CRP1ERP[[#All],[WK_END_DT]:[CPOS_MTH_NBR]],9,FALSE)</f>
        <v>10</v>
      </c>
      <c r="E146">
        <f t="shared" si="12"/>
        <v>41</v>
      </c>
      <c r="F146">
        <f t="shared" si="14"/>
        <v>74</v>
      </c>
      <c r="G146" t="b">
        <f t="shared" si="10"/>
        <v>0</v>
      </c>
      <c r="H146">
        <f t="shared" si="11"/>
        <v>41</v>
      </c>
      <c r="I146" t="b">
        <f t="shared" si="13"/>
        <v>0</v>
      </c>
    </row>
    <row r="147" spans="1:9" x14ac:dyDescent="0.25">
      <c r="A147" s="1">
        <v>41930</v>
      </c>
      <c r="B147">
        <f>VLOOKUP(A147,[1]!Table_CRP1ERP[[#All],[WK_END_DT]:[CPOS_MTH_NBR]],7,FALSE)</f>
        <v>41</v>
      </c>
      <c r="C147">
        <f>VLOOKUP(A147,[1]!Table_CRP1ERP[[#All],[WK_END_DT]:[CPOS_MTH_NBR]],8,FALSE)</f>
        <v>2014</v>
      </c>
      <c r="D147">
        <f>VLOOKUP(A147,[1]!Table_CRP1ERP[[#All],[WK_END_DT]:[CPOS_MTH_NBR]],9,FALSE)</f>
        <v>10</v>
      </c>
      <c r="E147">
        <f t="shared" si="12"/>
        <v>42</v>
      </c>
      <c r="F147">
        <f t="shared" si="14"/>
        <v>67</v>
      </c>
      <c r="G147" t="b">
        <f t="shared" si="10"/>
        <v>0</v>
      </c>
      <c r="H147">
        <f t="shared" si="11"/>
        <v>42</v>
      </c>
      <c r="I147" t="b">
        <f t="shared" si="13"/>
        <v>0</v>
      </c>
    </row>
    <row r="148" spans="1:9" x14ac:dyDescent="0.25">
      <c r="A148" s="1">
        <v>41937</v>
      </c>
      <c r="B148">
        <f>VLOOKUP(A148,[1]!Table_CRP1ERP[[#All],[WK_END_DT]:[CPOS_MTH_NBR]],7,FALSE)</f>
        <v>42</v>
      </c>
      <c r="C148">
        <f>VLOOKUP(A148,[1]!Table_CRP1ERP[[#All],[WK_END_DT]:[CPOS_MTH_NBR]],8,FALSE)</f>
        <v>2014</v>
      </c>
      <c r="D148">
        <f>VLOOKUP(A148,[1]!Table_CRP1ERP[[#All],[WK_END_DT]:[CPOS_MTH_NBR]],9,FALSE)</f>
        <v>10</v>
      </c>
      <c r="E148">
        <f t="shared" si="12"/>
        <v>43</v>
      </c>
      <c r="F148">
        <f t="shared" si="14"/>
        <v>60</v>
      </c>
      <c r="G148" t="b">
        <f t="shared" si="10"/>
        <v>0</v>
      </c>
      <c r="H148">
        <f t="shared" si="11"/>
        <v>43</v>
      </c>
      <c r="I148" t="b">
        <f t="shared" si="13"/>
        <v>0</v>
      </c>
    </row>
    <row r="149" spans="1:9" x14ac:dyDescent="0.25">
      <c r="A149" s="1">
        <v>41944</v>
      </c>
      <c r="B149">
        <f>VLOOKUP(A149,[1]!Table_CRP1ERP[[#All],[WK_END_DT]:[CPOS_MTH_NBR]],7,FALSE)</f>
        <v>43</v>
      </c>
      <c r="C149">
        <f>VLOOKUP(A149,[1]!Table_CRP1ERP[[#All],[WK_END_DT]:[CPOS_MTH_NBR]],8,FALSE)</f>
        <v>2014</v>
      </c>
      <c r="D149">
        <f>VLOOKUP(A149,[1]!Table_CRP1ERP[[#All],[WK_END_DT]:[CPOS_MTH_NBR]],9,FALSE)</f>
        <v>10</v>
      </c>
      <c r="E149">
        <f t="shared" si="12"/>
        <v>44</v>
      </c>
      <c r="F149">
        <f t="shared" si="14"/>
        <v>53</v>
      </c>
      <c r="G149" t="b">
        <f t="shared" si="10"/>
        <v>0</v>
      </c>
      <c r="H149">
        <f t="shared" si="11"/>
        <v>44</v>
      </c>
      <c r="I149" t="b">
        <f t="shared" si="13"/>
        <v>0</v>
      </c>
    </row>
    <row r="150" spans="1:9" x14ac:dyDescent="0.25">
      <c r="A150" s="1">
        <v>41951</v>
      </c>
      <c r="B150">
        <f>VLOOKUP(A150,[1]!Table_CRP1ERP[[#All],[WK_END_DT]:[CPOS_MTH_NBR]],7,FALSE)</f>
        <v>44</v>
      </c>
      <c r="C150">
        <f>VLOOKUP(A150,[1]!Table_CRP1ERP[[#All],[WK_END_DT]:[CPOS_MTH_NBR]],8,FALSE)</f>
        <v>2014</v>
      </c>
      <c r="D150">
        <f>VLOOKUP(A150,[1]!Table_CRP1ERP[[#All],[WK_END_DT]:[CPOS_MTH_NBR]],9,FALSE)</f>
        <v>11</v>
      </c>
      <c r="E150">
        <f t="shared" si="12"/>
        <v>45</v>
      </c>
      <c r="F150">
        <f t="shared" si="14"/>
        <v>46</v>
      </c>
      <c r="G150" t="b">
        <f t="shared" si="10"/>
        <v>0</v>
      </c>
      <c r="H150">
        <f t="shared" si="11"/>
        <v>45</v>
      </c>
      <c r="I150" t="b">
        <f t="shared" si="13"/>
        <v>0</v>
      </c>
    </row>
    <row r="151" spans="1:9" x14ac:dyDescent="0.25">
      <c r="A151" s="1">
        <v>41958</v>
      </c>
      <c r="B151">
        <f>VLOOKUP(A151,[1]!Table_CRP1ERP[[#All],[WK_END_DT]:[CPOS_MTH_NBR]],7,FALSE)</f>
        <v>45</v>
      </c>
      <c r="C151">
        <f>VLOOKUP(A151,[1]!Table_CRP1ERP[[#All],[WK_END_DT]:[CPOS_MTH_NBR]],8,FALSE)</f>
        <v>2014</v>
      </c>
      <c r="D151">
        <f>VLOOKUP(A151,[1]!Table_CRP1ERP[[#All],[WK_END_DT]:[CPOS_MTH_NBR]],9,FALSE)</f>
        <v>11</v>
      </c>
      <c r="E151">
        <f t="shared" si="12"/>
        <v>46</v>
      </c>
      <c r="F151">
        <f t="shared" si="14"/>
        <v>39</v>
      </c>
      <c r="G151" t="b">
        <f t="shared" si="10"/>
        <v>0</v>
      </c>
      <c r="H151">
        <f t="shared" si="11"/>
        <v>46</v>
      </c>
      <c r="I151" t="b">
        <f t="shared" si="13"/>
        <v>0</v>
      </c>
    </row>
    <row r="152" spans="1:9" x14ac:dyDescent="0.25">
      <c r="A152" s="1">
        <v>41965</v>
      </c>
      <c r="B152">
        <f>VLOOKUP(A152,[1]!Table_CRP1ERP[[#All],[WK_END_DT]:[CPOS_MTH_NBR]],7,FALSE)</f>
        <v>46</v>
      </c>
      <c r="C152">
        <f>VLOOKUP(A152,[1]!Table_CRP1ERP[[#All],[WK_END_DT]:[CPOS_MTH_NBR]],8,FALSE)</f>
        <v>2014</v>
      </c>
      <c r="D152">
        <f>VLOOKUP(A152,[1]!Table_CRP1ERP[[#All],[WK_END_DT]:[CPOS_MTH_NBR]],9,FALSE)</f>
        <v>11</v>
      </c>
      <c r="E152">
        <f t="shared" si="12"/>
        <v>47</v>
      </c>
      <c r="F152">
        <f t="shared" si="14"/>
        <v>32</v>
      </c>
      <c r="G152" t="b">
        <f t="shared" si="10"/>
        <v>0</v>
      </c>
      <c r="H152">
        <f t="shared" si="11"/>
        <v>47</v>
      </c>
      <c r="I152" t="b">
        <f t="shared" si="13"/>
        <v>0</v>
      </c>
    </row>
    <row r="153" spans="1:9" x14ac:dyDescent="0.25">
      <c r="A153" s="1">
        <v>41972</v>
      </c>
      <c r="B153">
        <f>VLOOKUP(A153,[1]!Table_CRP1ERP[[#All],[WK_END_DT]:[CPOS_MTH_NBR]],7,FALSE)</f>
        <v>47</v>
      </c>
      <c r="C153">
        <f>VLOOKUP(A153,[1]!Table_CRP1ERP[[#All],[WK_END_DT]:[CPOS_MTH_NBR]],8,FALSE)</f>
        <v>2014</v>
      </c>
      <c r="D153">
        <f>VLOOKUP(A153,[1]!Table_CRP1ERP[[#All],[WK_END_DT]:[CPOS_MTH_NBR]],9,FALSE)</f>
        <v>11</v>
      </c>
      <c r="E153">
        <f t="shared" si="12"/>
        <v>48</v>
      </c>
      <c r="F153">
        <f t="shared" si="14"/>
        <v>25</v>
      </c>
      <c r="G153" t="b">
        <f t="shared" si="10"/>
        <v>0</v>
      </c>
      <c r="H153">
        <f t="shared" si="11"/>
        <v>48</v>
      </c>
      <c r="I153" t="b">
        <f t="shared" si="13"/>
        <v>0</v>
      </c>
    </row>
    <row r="154" spans="1:9" x14ac:dyDescent="0.25">
      <c r="A154" s="1">
        <v>41979</v>
      </c>
      <c r="B154">
        <f>VLOOKUP(A154,[1]!Table_CRP1ERP[[#All],[WK_END_DT]:[CPOS_MTH_NBR]],7,FALSE)</f>
        <v>48</v>
      </c>
      <c r="C154">
        <f>VLOOKUP(A154,[1]!Table_CRP1ERP[[#All],[WK_END_DT]:[CPOS_MTH_NBR]],8,FALSE)</f>
        <v>2014</v>
      </c>
      <c r="D154">
        <f>VLOOKUP(A154,[1]!Table_CRP1ERP[[#All],[WK_END_DT]:[CPOS_MTH_NBR]],9,FALSE)</f>
        <v>12</v>
      </c>
      <c r="E154">
        <f t="shared" si="12"/>
        <v>49</v>
      </c>
      <c r="F154">
        <f t="shared" si="14"/>
        <v>18</v>
      </c>
      <c r="G154" t="b">
        <f t="shared" si="10"/>
        <v>0</v>
      </c>
      <c r="H154">
        <f t="shared" si="11"/>
        <v>49</v>
      </c>
      <c r="I154" t="b">
        <f t="shared" si="13"/>
        <v>0</v>
      </c>
    </row>
    <row r="155" spans="1:9" x14ac:dyDescent="0.25">
      <c r="A155" s="1">
        <v>41986</v>
      </c>
      <c r="B155">
        <f>VLOOKUP(A155,[1]!Table_CRP1ERP[[#All],[WK_END_DT]:[CPOS_MTH_NBR]],7,FALSE)</f>
        <v>49</v>
      </c>
      <c r="C155">
        <f>VLOOKUP(A155,[1]!Table_CRP1ERP[[#All],[WK_END_DT]:[CPOS_MTH_NBR]],8,FALSE)</f>
        <v>2014</v>
      </c>
      <c r="D155">
        <f>VLOOKUP(A155,[1]!Table_CRP1ERP[[#All],[WK_END_DT]:[CPOS_MTH_NBR]],9,FALSE)</f>
        <v>12</v>
      </c>
      <c r="E155">
        <f t="shared" si="12"/>
        <v>50</v>
      </c>
      <c r="F155">
        <f t="shared" si="14"/>
        <v>11</v>
      </c>
      <c r="G155" t="b">
        <f t="shared" si="10"/>
        <v>0</v>
      </c>
      <c r="H155">
        <f t="shared" si="11"/>
        <v>50</v>
      </c>
      <c r="I155" t="b">
        <f t="shared" si="13"/>
        <v>0</v>
      </c>
    </row>
    <row r="156" spans="1:9" x14ac:dyDescent="0.25">
      <c r="A156" s="1">
        <v>41993</v>
      </c>
      <c r="B156">
        <f>VLOOKUP(A156,[1]!Table_CRP1ERP[[#All],[WK_END_DT]:[CPOS_MTH_NBR]],7,FALSE)</f>
        <v>50</v>
      </c>
      <c r="C156">
        <f>VLOOKUP(A156,[1]!Table_CRP1ERP[[#All],[WK_END_DT]:[CPOS_MTH_NBR]],8,FALSE)</f>
        <v>2014</v>
      </c>
      <c r="D156">
        <f>VLOOKUP(A156,[1]!Table_CRP1ERP[[#All],[WK_END_DT]:[CPOS_MTH_NBR]],9,FALSE)</f>
        <v>12</v>
      </c>
      <c r="E156">
        <f t="shared" si="12"/>
        <v>51</v>
      </c>
      <c r="F156">
        <f t="shared" si="14"/>
        <v>4</v>
      </c>
      <c r="G156" t="b">
        <f t="shared" si="10"/>
        <v>0</v>
      </c>
      <c r="H156">
        <f t="shared" si="11"/>
        <v>51</v>
      </c>
      <c r="I156" t="b">
        <f t="shared" si="13"/>
        <v>0</v>
      </c>
    </row>
    <row r="157" spans="1:9" x14ac:dyDescent="0.25">
      <c r="A157" s="1">
        <v>42000</v>
      </c>
      <c r="B157">
        <f>VLOOKUP(A157,[1]!Table_CRP1ERP[[#All],[WK_END_DT]:[CPOS_MTH_NBR]],7,FALSE)</f>
        <v>51</v>
      </c>
      <c r="C157">
        <f>VLOOKUP(A157,[1]!Table_CRP1ERP[[#All],[WK_END_DT]:[CPOS_MTH_NBR]],8,FALSE)</f>
        <v>2014</v>
      </c>
      <c r="D157">
        <f>VLOOKUP(A157,[1]!Table_CRP1ERP[[#All],[WK_END_DT]:[CPOS_MTH_NBR]],9,FALSE)</f>
        <v>12</v>
      </c>
      <c r="E157">
        <f t="shared" si="12"/>
        <v>52</v>
      </c>
      <c r="F157">
        <f t="shared" si="14"/>
        <v>-3</v>
      </c>
      <c r="G157" t="b">
        <f t="shared" si="10"/>
        <v>1</v>
      </c>
      <c r="H157">
        <f t="shared" si="11"/>
        <v>52</v>
      </c>
      <c r="I157" t="b">
        <f t="shared" si="13"/>
        <v>0</v>
      </c>
    </row>
    <row r="158" spans="1:9" x14ac:dyDescent="0.25">
      <c r="A158" s="1">
        <v>42007</v>
      </c>
      <c r="B158">
        <f>VLOOKUP(A158,[1]!Table_CRP1ERP[[#All],[WK_END_DT]:[CPOS_MTH_NBR]],7,FALSE)</f>
        <v>52</v>
      </c>
      <c r="C158">
        <f>VLOOKUP(A158,[1]!Table_CRP1ERP[[#All],[WK_END_DT]:[CPOS_MTH_NBR]],8,FALSE)</f>
        <v>2014</v>
      </c>
      <c r="D158">
        <f>VLOOKUP(A158,[1]!Table_CRP1ERP[[#All],[WK_END_DT]:[CPOS_MTH_NBR]],9,FALSE)</f>
        <v>12</v>
      </c>
      <c r="E158">
        <f t="shared" si="12"/>
        <v>1</v>
      </c>
      <c r="F158">
        <f t="shared" si="14"/>
        <v>355</v>
      </c>
      <c r="G158" t="b">
        <f t="shared" si="10"/>
        <v>0</v>
      </c>
      <c r="H158">
        <f t="shared" si="11"/>
        <v>53</v>
      </c>
      <c r="I158" t="b">
        <f t="shared" si="13"/>
        <v>0</v>
      </c>
    </row>
    <row r="159" spans="1:9" x14ac:dyDescent="0.25">
      <c r="A159" s="1">
        <v>42014</v>
      </c>
      <c r="B159">
        <f>VLOOKUP(A159,[1]!Table_CRP1ERP[[#All],[WK_END_DT]:[CPOS_MTH_NBR]],7,FALSE)</f>
        <v>1</v>
      </c>
      <c r="C159">
        <f>VLOOKUP(A159,[1]!Table_CRP1ERP[[#All],[WK_END_DT]:[CPOS_MTH_NBR]],8,FALSE)</f>
        <v>2015</v>
      </c>
      <c r="D159">
        <f>VLOOKUP(A159,[1]!Table_CRP1ERP[[#All],[WK_END_DT]:[CPOS_MTH_NBR]],9,FALSE)</f>
        <v>1</v>
      </c>
      <c r="E159">
        <f t="shared" si="12"/>
        <v>2</v>
      </c>
      <c r="F159">
        <f t="shared" si="14"/>
        <v>348</v>
      </c>
      <c r="G159" t="b">
        <f t="shared" si="10"/>
        <v>0</v>
      </c>
      <c r="H159">
        <f t="shared" si="11"/>
        <v>1</v>
      </c>
      <c r="I159" t="b">
        <f t="shared" si="13"/>
        <v>1</v>
      </c>
    </row>
    <row r="160" spans="1:9" x14ac:dyDescent="0.25">
      <c r="A160" s="1">
        <v>42021</v>
      </c>
      <c r="B160">
        <f>VLOOKUP(A160,[1]!Table_CRP1ERP[[#All],[WK_END_DT]:[CPOS_MTH_NBR]],7,FALSE)</f>
        <v>2</v>
      </c>
      <c r="C160">
        <f>VLOOKUP(A160,[1]!Table_CRP1ERP[[#All],[WK_END_DT]:[CPOS_MTH_NBR]],8,FALSE)</f>
        <v>2015</v>
      </c>
      <c r="D160">
        <f>VLOOKUP(A160,[1]!Table_CRP1ERP[[#All],[WK_END_DT]:[CPOS_MTH_NBR]],9,FALSE)</f>
        <v>1</v>
      </c>
      <c r="E160">
        <f t="shared" si="12"/>
        <v>3</v>
      </c>
      <c r="F160">
        <f t="shared" si="14"/>
        <v>341</v>
      </c>
      <c r="G160" t="b">
        <f t="shared" si="10"/>
        <v>0</v>
      </c>
      <c r="H160">
        <f t="shared" si="11"/>
        <v>2</v>
      </c>
      <c r="I160" t="b">
        <f t="shared" si="13"/>
        <v>1</v>
      </c>
    </row>
    <row r="161" spans="1:9" x14ac:dyDescent="0.25">
      <c r="A161" s="1">
        <v>42028</v>
      </c>
      <c r="B161">
        <f>VLOOKUP(A161,[1]!Table_CRP1ERP[[#All],[WK_END_DT]:[CPOS_MTH_NBR]],7,FALSE)</f>
        <v>3</v>
      </c>
      <c r="C161">
        <f>VLOOKUP(A161,[1]!Table_CRP1ERP[[#All],[WK_END_DT]:[CPOS_MTH_NBR]],8,FALSE)</f>
        <v>2015</v>
      </c>
      <c r="D161">
        <f>VLOOKUP(A161,[1]!Table_CRP1ERP[[#All],[WK_END_DT]:[CPOS_MTH_NBR]],9,FALSE)</f>
        <v>1</v>
      </c>
      <c r="E161">
        <f t="shared" si="12"/>
        <v>4</v>
      </c>
      <c r="F161">
        <f t="shared" si="14"/>
        <v>334</v>
      </c>
      <c r="G161" t="b">
        <f t="shared" si="10"/>
        <v>0</v>
      </c>
      <c r="H161">
        <f t="shared" si="11"/>
        <v>3</v>
      </c>
      <c r="I161" t="b">
        <f t="shared" si="13"/>
        <v>1</v>
      </c>
    </row>
    <row r="162" spans="1:9" x14ac:dyDescent="0.25">
      <c r="A162" s="1">
        <v>42035</v>
      </c>
      <c r="B162">
        <f>VLOOKUP(A162,[1]!Table_CRP1ERP[[#All],[WK_END_DT]:[CPOS_MTH_NBR]],7,FALSE)</f>
        <v>4</v>
      </c>
      <c r="C162">
        <f>VLOOKUP(A162,[1]!Table_CRP1ERP[[#All],[WK_END_DT]:[CPOS_MTH_NBR]],8,FALSE)</f>
        <v>2015</v>
      </c>
      <c r="D162">
        <f>VLOOKUP(A162,[1]!Table_CRP1ERP[[#All],[WK_END_DT]:[CPOS_MTH_NBR]],9,FALSE)</f>
        <v>1</v>
      </c>
      <c r="E162">
        <f t="shared" si="12"/>
        <v>5</v>
      </c>
      <c r="F162">
        <f t="shared" si="14"/>
        <v>327</v>
      </c>
      <c r="G162" t="b">
        <f t="shared" si="10"/>
        <v>0</v>
      </c>
      <c r="H162">
        <f t="shared" si="11"/>
        <v>4</v>
      </c>
      <c r="I162" t="b">
        <f t="shared" si="13"/>
        <v>1</v>
      </c>
    </row>
    <row r="163" spans="1:9" x14ac:dyDescent="0.25">
      <c r="A163" s="1">
        <v>42042</v>
      </c>
      <c r="B163">
        <f>VLOOKUP(A163,[1]!Table_CRP1ERP[[#All],[WK_END_DT]:[CPOS_MTH_NBR]],7,FALSE)</f>
        <v>5</v>
      </c>
      <c r="C163">
        <f>VLOOKUP(A163,[1]!Table_CRP1ERP[[#All],[WK_END_DT]:[CPOS_MTH_NBR]],8,FALSE)</f>
        <v>2015</v>
      </c>
      <c r="D163">
        <f>VLOOKUP(A163,[1]!Table_CRP1ERP[[#All],[WK_END_DT]:[CPOS_MTH_NBR]],9,FALSE)</f>
        <v>2</v>
      </c>
      <c r="E163">
        <f t="shared" si="12"/>
        <v>6</v>
      </c>
      <c r="F163">
        <f t="shared" si="14"/>
        <v>320</v>
      </c>
      <c r="G163" t="b">
        <f t="shared" si="10"/>
        <v>0</v>
      </c>
      <c r="H163">
        <f t="shared" si="11"/>
        <v>5</v>
      </c>
      <c r="I163" t="b">
        <f t="shared" si="13"/>
        <v>1</v>
      </c>
    </row>
    <row r="164" spans="1:9" x14ac:dyDescent="0.25">
      <c r="A164" s="1">
        <v>42049</v>
      </c>
      <c r="B164">
        <f>VLOOKUP(A164,[1]!Table_CRP1ERP[[#All],[WK_END_DT]:[CPOS_MTH_NBR]],7,FALSE)</f>
        <v>6</v>
      </c>
      <c r="C164">
        <f>VLOOKUP(A164,[1]!Table_CRP1ERP[[#All],[WK_END_DT]:[CPOS_MTH_NBR]],8,FALSE)</f>
        <v>2015</v>
      </c>
      <c r="D164">
        <f>VLOOKUP(A164,[1]!Table_CRP1ERP[[#All],[WK_END_DT]:[CPOS_MTH_NBR]],9,FALSE)</f>
        <v>2</v>
      </c>
      <c r="E164">
        <f t="shared" si="12"/>
        <v>7</v>
      </c>
      <c r="F164">
        <f t="shared" si="14"/>
        <v>313</v>
      </c>
      <c r="G164" t="b">
        <f t="shared" si="10"/>
        <v>0</v>
      </c>
      <c r="H164">
        <f t="shared" si="11"/>
        <v>6</v>
      </c>
      <c r="I164" t="b">
        <f t="shared" si="13"/>
        <v>1</v>
      </c>
    </row>
    <row r="165" spans="1:9" x14ac:dyDescent="0.25">
      <c r="A165" s="1">
        <v>42056</v>
      </c>
      <c r="B165">
        <f>VLOOKUP(A165,[1]!Table_CRP1ERP[[#All],[WK_END_DT]:[CPOS_MTH_NBR]],7,FALSE)</f>
        <v>7</v>
      </c>
      <c r="C165">
        <f>VLOOKUP(A165,[1]!Table_CRP1ERP[[#All],[WK_END_DT]:[CPOS_MTH_NBR]],8,FALSE)</f>
        <v>2015</v>
      </c>
      <c r="D165">
        <f>VLOOKUP(A165,[1]!Table_CRP1ERP[[#All],[WK_END_DT]:[CPOS_MTH_NBR]],9,FALSE)</f>
        <v>2</v>
      </c>
      <c r="E165">
        <f t="shared" si="12"/>
        <v>8</v>
      </c>
      <c r="F165">
        <f t="shared" si="14"/>
        <v>306</v>
      </c>
      <c r="G165" t="b">
        <f t="shared" si="10"/>
        <v>0</v>
      </c>
      <c r="H165">
        <f t="shared" si="11"/>
        <v>7</v>
      </c>
      <c r="I165" t="b">
        <f t="shared" si="13"/>
        <v>1</v>
      </c>
    </row>
    <row r="166" spans="1:9" x14ac:dyDescent="0.25">
      <c r="A166" s="1">
        <v>42063</v>
      </c>
      <c r="B166">
        <f>VLOOKUP(A166,[1]!Table_CRP1ERP[[#All],[WK_END_DT]:[CPOS_MTH_NBR]],7,FALSE)</f>
        <v>8</v>
      </c>
      <c r="C166">
        <f>VLOOKUP(A166,[1]!Table_CRP1ERP[[#All],[WK_END_DT]:[CPOS_MTH_NBR]],8,FALSE)</f>
        <v>2015</v>
      </c>
      <c r="D166">
        <f>VLOOKUP(A166,[1]!Table_CRP1ERP[[#All],[WK_END_DT]:[CPOS_MTH_NBR]],9,FALSE)</f>
        <v>2</v>
      </c>
      <c r="E166">
        <f t="shared" si="12"/>
        <v>9</v>
      </c>
      <c r="F166">
        <f t="shared" si="14"/>
        <v>299</v>
      </c>
      <c r="G166" t="b">
        <f t="shared" si="10"/>
        <v>0</v>
      </c>
      <c r="H166">
        <f t="shared" si="11"/>
        <v>8</v>
      </c>
      <c r="I166" t="b">
        <f t="shared" si="13"/>
        <v>1</v>
      </c>
    </row>
    <row r="167" spans="1:9" x14ac:dyDescent="0.25">
      <c r="A167" s="1">
        <v>42070</v>
      </c>
      <c r="B167">
        <f>VLOOKUP(A167,[1]!Table_CRP1ERP[[#All],[WK_END_DT]:[CPOS_MTH_NBR]],7,FALSE)</f>
        <v>9</v>
      </c>
      <c r="C167">
        <f>VLOOKUP(A167,[1]!Table_CRP1ERP[[#All],[WK_END_DT]:[CPOS_MTH_NBR]],8,FALSE)</f>
        <v>2015</v>
      </c>
      <c r="D167">
        <f>VLOOKUP(A167,[1]!Table_CRP1ERP[[#All],[WK_END_DT]:[CPOS_MTH_NBR]],9,FALSE)</f>
        <v>3</v>
      </c>
      <c r="E167">
        <f t="shared" si="12"/>
        <v>10</v>
      </c>
      <c r="F167">
        <f t="shared" si="14"/>
        <v>292</v>
      </c>
      <c r="G167" t="b">
        <f t="shared" si="10"/>
        <v>0</v>
      </c>
      <c r="H167">
        <f t="shared" si="11"/>
        <v>9</v>
      </c>
      <c r="I167" t="b">
        <f t="shared" si="13"/>
        <v>1</v>
      </c>
    </row>
    <row r="168" spans="1:9" x14ac:dyDescent="0.25">
      <c r="A168" s="1">
        <v>42077</v>
      </c>
      <c r="B168">
        <f>VLOOKUP(A168,[1]!Table_CRP1ERP[[#All],[WK_END_DT]:[CPOS_MTH_NBR]],7,FALSE)</f>
        <v>10</v>
      </c>
      <c r="C168">
        <f>VLOOKUP(A168,[1]!Table_CRP1ERP[[#All],[WK_END_DT]:[CPOS_MTH_NBR]],8,FALSE)</f>
        <v>2015</v>
      </c>
      <c r="D168">
        <f>VLOOKUP(A168,[1]!Table_CRP1ERP[[#All],[WK_END_DT]:[CPOS_MTH_NBR]],9,FALSE)</f>
        <v>3</v>
      </c>
      <c r="E168">
        <f t="shared" si="12"/>
        <v>11</v>
      </c>
      <c r="F168">
        <f t="shared" si="14"/>
        <v>285</v>
      </c>
      <c r="G168" t="b">
        <f t="shared" si="10"/>
        <v>0</v>
      </c>
      <c r="H168">
        <f t="shared" si="11"/>
        <v>10</v>
      </c>
      <c r="I168" t="b">
        <f t="shared" si="13"/>
        <v>1</v>
      </c>
    </row>
    <row r="169" spans="1:9" x14ac:dyDescent="0.25">
      <c r="A169" s="1">
        <v>42084</v>
      </c>
      <c r="B169">
        <f>VLOOKUP(A169,[1]!Table_CRP1ERP[[#All],[WK_END_DT]:[CPOS_MTH_NBR]],7,FALSE)</f>
        <v>11</v>
      </c>
      <c r="C169">
        <f>VLOOKUP(A169,[1]!Table_CRP1ERP[[#All],[WK_END_DT]:[CPOS_MTH_NBR]],8,FALSE)</f>
        <v>2015</v>
      </c>
      <c r="D169">
        <f>VLOOKUP(A169,[1]!Table_CRP1ERP[[#All],[WK_END_DT]:[CPOS_MTH_NBR]],9,FALSE)</f>
        <v>3</v>
      </c>
      <c r="E169">
        <f t="shared" si="12"/>
        <v>12</v>
      </c>
      <c r="F169">
        <f t="shared" si="14"/>
        <v>278</v>
      </c>
      <c r="G169" t="b">
        <f t="shared" si="10"/>
        <v>0</v>
      </c>
      <c r="H169">
        <f t="shared" si="11"/>
        <v>11</v>
      </c>
      <c r="I169" t="b">
        <f t="shared" si="13"/>
        <v>1</v>
      </c>
    </row>
    <row r="170" spans="1:9" x14ac:dyDescent="0.25">
      <c r="A170" s="1">
        <v>42091</v>
      </c>
      <c r="B170">
        <f>VLOOKUP(A170,[1]!Table_CRP1ERP[[#All],[WK_END_DT]:[CPOS_MTH_NBR]],7,FALSE)</f>
        <v>12</v>
      </c>
      <c r="C170">
        <f>VLOOKUP(A170,[1]!Table_CRP1ERP[[#All],[WK_END_DT]:[CPOS_MTH_NBR]],8,FALSE)</f>
        <v>2015</v>
      </c>
      <c r="D170">
        <f>VLOOKUP(A170,[1]!Table_CRP1ERP[[#All],[WK_END_DT]:[CPOS_MTH_NBR]],9,FALSE)</f>
        <v>3</v>
      </c>
      <c r="E170">
        <f t="shared" si="12"/>
        <v>13</v>
      </c>
      <c r="F170">
        <f t="shared" si="14"/>
        <v>271</v>
      </c>
      <c r="G170" t="b">
        <f t="shared" si="10"/>
        <v>0</v>
      </c>
      <c r="H170">
        <f t="shared" si="11"/>
        <v>12</v>
      </c>
      <c r="I170" t="b">
        <f t="shared" si="13"/>
        <v>1</v>
      </c>
    </row>
    <row r="171" spans="1:9" x14ac:dyDescent="0.25">
      <c r="A171" s="1">
        <v>42098</v>
      </c>
      <c r="B171">
        <f>VLOOKUP(A171,[1]!Table_CRP1ERP[[#All],[WK_END_DT]:[CPOS_MTH_NBR]],7,FALSE)</f>
        <v>13</v>
      </c>
      <c r="C171">
        <f>VLOOKUP(A171,[1]!Table_CRP1ERP[[#All],[WK_END_DT]:[CPOS_MTH_NBR]],8,FALSE)</f>
        <v>2015</v>
      </c>
      <c r="D171">
        <f>VLOOKUP(A171,[1]!Table_CRP1ERP[[#All],[WK_END_DT]:[CPOS_MTH_NBR]],9,FALSE)</f>
        <v>3</v>
      </c>
      <c r="E171">
        <f t="shared" si="12"/>
        <v>14</v>
      </c>
      <c r="F171">
        <f t="shared" si="14"/>
        <v>264</v>
      </c>
      <c r="G171" t="b">
        <f t="shared" si="10"/>
        <v>0</v>
      </c>
      <c r="H171">
        <f t="shared" si="11"/>
        <v>13</v>
      </c>
      <c r="I171" t="b">
        <f t="shared" si="13"/>
        <v>1</v>
      </c>
    </row>
    <row r="172" spans="1:9" x14ac:dyDescent="0.25">
      <c r="A172" s="1">
        <v>42105</v>
      </c>
      <c r="B172">
        <f>VLOOKUP(A172,[1]!Table_CRP1ERP[[#All],[WK_END_DT]:[CPOS_MTH_NBR]],7,FALSE)</f>
        <v>14</v>
      </c>
      <c r="C172">
        <f>VLOOKUP(A172,[1]!Table_CRP1ERP[[#All],[WK_END_DT]:[CPOS_MTH_NBR]],8,FALSE)</f>
        <v>2015</v>
      </c>
      <c r="D172">
        <f>VLOOKUP(A172,[1]!Table_CRP1ERP[[#All],[WK_END_DT]:[CPOS_MTH_NBR]],9,FALSE)</f>
        <v>4</v>
      </c>
      <c r="E172">
        <f t="shared" si="12"/>
        <v>15</v>
      </c>
      <c r="F172">
        <f t="shared" si="14"/>
        <v>257</v>
      </c>
      <c r="G172" t="b">
        <f t="shared" si="10"/>
        <v>0</v>
      </c>
      <c r="H172">
        <f t="shared" si="11"/>
        <v>14</v>
      </c>
      <c r="I172" t="b">
        <f t="shared" si="13"/>
        <v>1</v>
      </c>
    </row>
    <row r="173" spans="1:9" x14ac:dyDescent="0.25">
      <c r="A173" s="1">
        <v>42112</v>
      </c>
      <c r="B173">
        <f>VLOOKUP(A173,[1]!Table_CRP1ERP[[#All],[WK_END_DT]:[CPOS_MTH_NBR]],7,FALSE)</f>
        <v>15</v>
      </c>
      <c r="C173">
        <f>VLOOKUP(A173,[1]!Table_CRP1ERP[[#All],[WK_END_DT]:[CPOS_MTH_NBR]],8,FALSE)</f>
        <v>2015</v>
      </c>
      <c r="D173">
        <f>VLOOKUP(A173,[1]!Table_CRP1ERP[[#All],[WK_END_DT]:[CPOS_MTH_NBR]],9,FALSE)</f>
        <v>4</v>
      </c>
      <c r="E173">
        <f t="shared" si="12"/>
        <v>16</v>
      </c>
      <c r="F173">
        <f t="shared" si="14"/>
        <v>250</v>
      </c>
      <c r="G173" t="b">
        <f t="shared" si="10"/>
        <v>0</v>
      </c>
      <c r="H173">
        <f t="shared" si="11"/>
        <v>15</v>
      </c>
      <c r="I173" t="b">
        <f t="shared" si="13"/>
        <v>1</v>
      </c>
    </row>
    <row r="174" spans="1:9" x14ac:dyDescent="0.25">
      <c r="A174" s="1">
        <v>42119</v>
      </c>
      <c r="B174">
        <f>VLOOKUP(A174,[1]!Table_CRP1ERP[[#All],[WK_END_DT]:[CPOS_MTH_NBR]],7,FALSE)</f>
        <v>16</v>
      </c>
      <c r="C174">
        <f>VLOOKUP(A174,[1]!Table_CRP1ERP[[#All],[WK_END_DT]:[CPOS_MTH_NBR]],8,FALSE)</f>
        <v>2015</v>
      </c>
      <c r="D174">
        <f>VLOOKUP(A174,[1]!Table_CRP1ERP[[#All],[WK_END_DT]:[CPOS_MTH_NBR]],9,FALSE)</f>
        <v>4</v>
      </c>
      <c r="E174">
        <f t="shared" si="12"/>
        <v>17</v>
      </c>
      <c r="F174">
        <f t="shared" si="14"/>
        <v>243</v>
      </c>
      <c r="G174" t="b">
        <f t="shared" si="10"/>
        <v>0</v>
      </c>
      <c r="H174">
        <f t="shared" si="11"/>
        <v>16</v>
      </c>
      <c r="I174" t="b">
        <f t="shared" si="13"/>
        <v>1</v>
      </c>
    </row>
    <row r="175" spans="1:9" x14ac:dyDescent="0.25">
      <c r="A175" s="1">
        <v>42126</v>
      </c>
      <c r="B175">
        <f>VLOOKUP(A175,[1]!Table_CRP1ERP[[#All],[WK_END_DT]:[CPOS_MTH_NBR]],7,FALSE)</f>
        <v>17</v>
      </c>
      <c r="C175">
        <f>VLOOKUP(A175,[1]!Table_CRP1ERP[[#All],[WK_END_DT]:[CPOS_MTH_NBR]],8,FALSE)</f>
        <v>2015</v>
      </c>
      <c r="D175">
        <f>VLOOKUP(A175,[1]!Table_CRP1ERP[[#All],[WK_END_DT]:[CPOS_MTH_NBR]],9,FALSE)</f>
        <v>4</v>
      </c>
      <c r="E175">
        <f t="shared" si="12"/>
        <v>18</v>
      </c>
      <c r="F175">
        <f t="shared" si="14"/>
        <v>236</v>
      </c>
      <c r="G175" t="b">
        <f t="shared" si="10"/>
        <v>0</v>
      </c>
      <c r="H175">
        <f t="shared" si="11"/>
        <v>17</v>
      </c>
      <c r="I175" t="b">
        <f t="shared" si="13"/>
        <v>1</v>
      </c>
    </row>
    <row r="176" spans="1:9" x14ac:dyDescent="0.25">
      <c r="A176" s="1">
        <v>42133</v>
      </c>
      <c r="B176">
        <f>VLOOKUP(A176,[1]!Table_CRP1ERP[[#All],[WK_END_DT]:[CPOS_MTH_NBR]],7,FALSE)</f>
        <v>18</v>
      </c>
      <c r="C176">
        <f>VLOOKUP(A176,[1]!Table_CRP1ERP[[#All],[WK_END_DT]:[CPOS_MTH_NBR]],8,FALSE)</f>
        <v>2015</v>
      </c>
      <c r="D176">
        <f>VLOOKUP(A176,[1]!Table_CRP1ERP[[#All],[WK_END_DT]:[CPOS_MTH_NBR]],9,FALSE)</f>
        <v>5</v>
      </c>
      <c r="E176">
        <f t="shared" si="12"/>
        <v>19</v>
      </c>
      <c r="F176">
        <f t="shared" si="14"/>
        <v>229</v>
      </c>
      <c r="G176" t="b">
        <f t="shared" si="10"/>
        <v>0</v>
      </c>
      <c r="H176">
        <f t="shared" si="11"/>
        <v>18</v>
      </c>
      <c r="I176" t="b">
        <f t="shared" si="13"/>
        <v>1</v>
      </c>
    </row>
    <row r="177" spans="1:9" x14ac:dyDescent="0.25">
      <c r="A177" s="1">
        <v>42140</v>
      </c>
      <c r="B177">
        <f>VLOOKUP(A177,[1]!Table_CRP1ERP[[#All],[WK_END_DT]:[CPOS_MTH_NBR]],7,FALSE)</f>
        <v>19</v>
      </c>
      <c r="C177">
        <f>VLOOKUP(A177,[1]!Table_CRP1ERP[[#All],[WK_END_DT]:[CPOS_MTH_NBR]],8,FALSE)</f>
        <v>2015</v>
      </c>
      <c r="D177">
        <f>VLOOKUP(A177,[1]!Table_CRP1ERP[[#All],[WK_END_DT]:[CPOS_MTH_NBR]],9,FALSE)</f>
        <v>5</v>
      </c>
      <c r="E177">
        <f t="shared" si="12"/>
        <v>20</v>
      </c>
      <c r="F177">
        <f t="shared" si="14"/>
        <v>222</v>
      </c>
      <c r="G177" t="b">
        <f t="shared" si="10"/>
        <v>0</v>
      </c>
      <c r="H177">
        <f t="shared" si="11"/>
        <v>19</v>
      </c>
      <c r="I177" t="b">
        <f t="shared" si="13"/>
        <v>1</v>
      </c>
    </row>
    <row r="178" spans="1:9" x14ac:dyDescent="0.25">
      <c r="A178" s="1">
        <v>42147</v>
      </c>
      <c r="B178">
        <f>VLOOKUP(A178,[1]!Table_CRP1ERP[[#All],[WK_END_DT]:[CPOS_MTH_NBR]],7,FALSE)</f>
        <v>20</v>
      </c>
      <c r="C178">
        <f>VLOOKUP(A178,[1]!Table_CRP1ERP[[#All],[WK_END_DT]:[CPOS_MTH_NBR]],8,FALSE)</f>
        <v>2015</v>
      </c>
      <c r="D178">
        <f>VLOOKUP(A178,[1]!Table_CRP1ERP[[#All],[WK_END_DT]:[CPOS_MTH_NBR]],9,FALSE)</f>
        <v>5</v>
      </c>
      <c r="E178">
        <f t="shared" si="12"/>
        <v>21</v>
      </c>
      <c r="F178">
        <f t="shared" si="14"/>
        <v>215</v>
      </c>
      <c r="G178" t="b">
        <f t="shared" si="10"/>
        <v>0</v>
      </c>
      <c r="H178">
        <f t="shared" si="11"/>
        <v>20</v>
      </c>
      <c r="I178" t="b">
        <f t="shared" si="13"/>
        <v>1</v>
      </c>
    </row>
    <row r="179" spans="1:9" x14ac:dyDescent="0.25">
      <c r="A179" s="1">
        <v>42154</v>
      </c>
      <c r="B179">
        <f>VLOOKUP(A179,[1]!Table_CRP1ERP[[#All],[WK_END_DT]:[CPOS_MTH_NBR]],7,FALSE)</f>
        <v>21</v>
      </c>
      <c r="C179">
        <f>VLOOKUP(A179,[1]!Table_CRP1ERP[[#All],[WK_END_DT]:[CPOS_MTH_NBR]],8,FALSE)</f>
        <v>2015</v>
      </c>
      <c r="D179">
        <f>VLOOKUP(A179,[1]!Table_CRP1ERP[[#All],[WK_END_DT]:[CPOS_MTH_NBR]],9,FALSE)</f>
        <v>5</v>
      </c>
      <c r="E179">
        <f t="shared" si="12"/>
        <v>22</v>
      </c>
      <c r="F179">
        <f t="shared" si="14"/>
        <v>208</v>
      </c>
      <c r="G179" t="b">
        <f t="shared" si="10"/>
        <v>0</v>
      </c>
      <c r="H179">
        <f t="shared" si="11"/>
        <v>21</v>
      </c>
      <c r="I179" t="b">
        <f t="shared" si="13"/>
        <v>1</v>
      </c>
    </row>
    <row r="180" spans="1:9" x14ac:dyDescent="0.25">
      <c r="A180" s="1">
        <v>42161</v>
      </c>
      <c r="B180">
        <f>VLOOKUP(A180,[1]!Table_CRP1ERP[[#All],[WK_END_DT]:[CPOS_MTH_NBR]],7,FALSE)</f>
        <v>22</v>
      </c>
      <c r="C180">
        <f>VLOOKUP(A180,[1]!Table_CRP1ERP[[#All],[WK_END_DT]:[CPOS_MTH_NBR]],8,FALSE)</f>
        <v>2015</v>
      </c>
      <c r="D180">
        <f>VLOOKUP(A180,[1]!Table_CRP1ERP[[#All],[WK_END_DT]:[CPOS_MTH_NBR]],9,FALSE)</f>
        <v>6</v>
      </c>
      <c r="E180">
        <f t="shared" si="12"/>
        <v>23</v>
      </c>
      <c r="F180">
        <f t="shared" si="14"/>
        <v>201</v>
      </c>
      <c r="G180" t="b">
        <f t="shared" si="10"/>
        <v>0</v>
      </c>
      <c r="H180">
        <f t="shared" si="11"/>
        <v>22</v>
      </c>
      <c r="I180" t="b">
        <f t="shared" si="13"/>
        <v>1</v>
      </c>
    </row>
    <row r="181" spans="1:9" x14ac:dyDescent="0.25">
      <c r="A181" s="1">
        <v>42168</v>
      </c>
      <c r="B181">
        <f>VLOOKUP(A181,[1]!Table_CRP1ERP[[#All],[WK_END_DT]:[CPOS_MTH_NBR]],7,FALSE)</f>
        <v>23</v>
      </c>
      <c r="C181">
        <f>VLOOKUP(A181,[1]!Table_CRP1ERP[[#All],[WK_END_DT]:[CPOS_MTH_NBR]],8,FALSE)</f>
        <v>2015</v>
      </c>
      <c r="D181">
        <f>VLOOKUP(A181,[1]!Table_CRP1ERP[[#All],[WK_END_DT]:[CPOS_MTH_NBR]],9,FALSE)</f>
        <v>6</v>
      </c>
      <c r="E181">
        <f t="shared" si="12"/>
        <v>24</v>
      </c>
      <c r="F181">
        <f t="shared" si="14"/>
        <v>194</v>
      </c>
      <c r="G181" t="b">
        <f t="shared" si="10"/>
        <v>0</v>
      </c>
      <c r="H181">
        <f t="shared" si="11"/>
        <v>23</v>
      </c>
      <c r="I181" t="b">
        <f t="shared" si="13"/>
        <v>1</v>
      </c>
    </row>
    <row r="182" spans="1:9" x14ac:dyDescent="0.25">
      <c r="A182" s="1">
        <v>42175</v>
      </c>
      <c r="B182">
        <f>VLOOKUP(A182,[1]!Table_CRP1ERP[[#All],[WK_END_DT]:[CPOS_MTH_NBR]],7,FALSE)</f>
        <v>24</v>
      </c>
      <c r="C182">
        <f>VLOOKUP(A182,[1]!Table_CRP1ERP[[#All],[WK_END_DT]:[CPOS_MTH_NBR]],8,FALSE)</f>
        <v>2015</v>
      </c>
      <c r="D182">
        <f>VLOOKUP(A182,[1]!Table_CRP1ERP[[#All],[WK_END_DT]:[CPOS_MTH_NBR]],9,FALSE)</f>
        <v>6</v>
      </c>
      <c r="E182">
        <f t="shared" si="12"/>
        <v>25</v>
      </c>
      <c r="F182">
        <f t="shared" si="14"/>
        <v>187</v>
      </c>
      <c r="G182" t="b">
        <f t="shared" ref="G182:G245" si="15">F182&lt;1</f>
        <v>0</v>
      </c>
      <c r="H182">
        <f t="shared" ref="H182:H245" si="16">VLOOKUP(A182-364,$A$1:$B$471,2,FALSE)</f>
        <v>24</v>
      </c>
      <c r="I182" t="b">
        <f t="shared" si="13"/>
        <v>1</v>
      </c>
    </row>
    <row r="183" spans="1:9" x14ac:dyDescent="0.25">
      <c r="A183" s="1">
        <v>42182</v>
      </c>
      <c r="B183">
        <f>VLOOKUP(A183,[1]!Table_CRP1ERP[[#All],[WK_END_DT]:[CPOS_MTH_NBR]],7,FALSE)</f>
        <v>25</v>
      </c>
      <c r="C183">
        <f>VLOOKUP(A183,[1]!Table_CRP1ERP[[#All],[WK_END_DT]:[CPOS_MTH_NBR]],8,FALSE)</f>
        <v>2015</v>
      </c>
      <c r="D183">
        <f>VLOOKUP(A183,[1]!Table_CRP1ERP[[#All],[WK_END_DT]:[CPOS_MTH_NBR]],9,FALSE)</f>
        <v>6</v>
      </c>
      <c r="E183">
        <f t="shared" ref="E183:E246" si="17">IF(B183=52,1,B183+1)</f>
        <v>26</v>
      </c>
      <c r="F183">
        <f t="shared" si="14"/>
        <v>180</v>
      </c>
      <c r="G183" t="b">
        <f t="shared" si="15"/>
        <v>0</v>
      </c>
      <c r="H183">
        <f t="shared" si="16"/>
        <v>25</v>
      </c>
      <c r="I183" t="b">
        <f t="shared" si="13"/>
        <v>1</v>
      </c>
    </row>
    <row r="184" spans="1:9" x14ac:dyDescent="0.25">
      <c r="A184" s="1">
        <v>42189</v>
      </c>
      <c r="B184">
        <f>VLOOKUP(A184,[1]!Table_CRP1ERP[[#All],[WK_END_DT]:[CPOS_MTH_NBR]],7,FALSE)</f>
        <v>26</v>
      </c>
      <c r="C184">
        <f>VLOOKUP(A184,[1]!Table_CRP1ERP[[#All],[WK_END_DT]:[CPOS_MTH_NBR]],8,FALSE)</f>
        <v>2015</v>
      </c>
      <c r="D184">
        <f>VLOOKUP(A184,[1]!Table_CRP1ERP[[#All],[WK_END_DT]:[CPOS_MTH_NBR]],9,FALSE)</f>
        <v>6</v>
      </c>
      <c r="E184">
        <f t="shared" si="17"/>
        <v>27</v>
      </c>
      <c r="F184">
        <f t="shared" si="14"/>
        <v>173</v>
      </c>
      <c r="G184" t="b">
        <f t="shared" si="15"/>
        <v>0</v>
      </c>
      <c r="H184">
        <f t="shared" si="16"/>
        <v>26</v>
      </c>
      <c r="I184" t="b">
        <f t="shared" ref="I184:I247" si="18">H184=B184</f>
        <v>1</v>
      </c>
    </row>
    <row r="185" spans="1:9" x14ac:dyDescent="0.25">
      <c r="A185" s="1">
        <v>42196</v>
      </c>
      <c r="B185">
        <f>VLOOKUP(A185,[1]!Table_CRP1ERP[[#All],[WK_END_DT]:[CPOS_MTH_NBR]],7,FALSE)</f>
        <v>27</v>
      </c>
      <c r="C185">
        <f>VLOOKUP(A185,[1]!Table_CRP1ERP[[#All],[WK_END_DT]:[CPOS_MTH_NBR]],8,FALSE)</f>
        <v>2015</v>
      </c>
      <c r="D185">
        <f>VLOOKUP(A185,[1]!Table_CRP1ERP[[#All],[WK_END_DT]:[CPOS_MTH_NBR]],9,FALSE)</f>
        <v>7</v>
      </c>
      <c r="E185">
        <f t="shared" si="17"/>
        <v>28</v>
      </c>
      <c r="F185">
        <f t="shared" si="14"/>
        <v>166</v>
      </c>
      <c r="G185" t="b">
        <f t="shared" si="15"/>
        <v>0</v>
      </c>
      <c r="H185">
        <f t="shared" si="16"/>
        <v>27</v>
      </c>
      <c r="I185" t="b">
        <f t="shared" si="18"/>
        <v>1</v>
      </c>
    </row>
    <row r="186" spans="1:9" x14ac:dyDescent="0.25">
      <c r="A186" s="1">
        <v>42203</v>
      </c>
      <c r="B186">
        <f>VLOOKUP(A186,[1]!Table_CRP1ERP[[#All],[WK_END_DT]:[CPOS_MTH_NBR]],7,FALSE)</f>
        <v>28</v>
      </c>
      <c r="C186">
        <f>VLOOKUP(A186,[1]!Table_CRP1ERP[[#All],[WK_END_DT]:[CPOS_MTH_NBR]],8,FALSE)</f>
        <v>2015</v>
      </c>
      <c r="D186">
        <f>VLOOKUP(A186,[1]!Table_CRP1ERP[[#All],[WK_END_DT]:[CPOS_MTH_NBR]],9,FALSE)</f>
        <v>7</v>
      </c>
      <c r="E186">
        <f t="shared" si="17"/>
        <v>29</v>
      </c>
      <c r="F186">
        <f t="shared" si="14"/>
        <v>159</v>
      </c>
      <c r="G186" t="b">
        <f t="shared" si="15"/>
        <v>0</v>
      </c>
      <c r="H186">
        <f t="shared" si="16"/>
        <v>28</v>
      </c>
      <c r="I186" t="b">
        <f t="shared" si="18"/>
        <v>1</v>
      </c>
    </row>
    <row r="187" spans="1:9" x14ac:dyDescent="0.25">
      <c r="A187" s="1">
        <v>42210</v>
      </c>
      <c r="B187">
        <f>VLOOKUP(A187,[1]!Table_CRP1ERP[[#All],[WK_END_DT]:[CPOS_MTH_NBR]],7,FALSE)</f>
        <v>29</v>
      </c>
      <c r="C187">
        <f>VLOOKUP(A187,[1]!Table_CRP1ERP[[#All],[WK_END_DT]:[CPOS_MTH_NBR]],8,FALSE)</f>
        <v>2015</v>
      </c>
      <c r="D187">
        <f>VLOOKUP(A187,[1]!Table_CRP1ERP[[#All],[WK_END_DT]:[CPOS_MTH_NBR]],9,FALSE)</f>
        <v>7</v>
      </c>
      <c r="E187">
        <f t="shared" si="17"/>
        <v>30</v>
      </c>
      <c r="F187">
        <f t="shared" si="14"/>
        <v>152</v>
      </c>
      <c r="G187" t="b">
        <f t="shared" si="15"/>
        <v>0</v>
      </c>
      <c r="H187">
        <f t="shared" si="16"/>
        <v>29</v>
      </c>
      <c r="I187" t="b">
        <f t="shared" si="18"/>
        <v>1</v>
      </c>
    </row>
    <row r="188" spans="1:9" x14ac:dyDescent="0.25">
      <c r="A188" s="1">
        <v>42217</v>
      </c>
      <c r="B188">
        <f>VLOOKUP(A188,[1]!Table_CRP1ERP[[#All],[WK_END_DT]:[CPOS_MTH_NBR]],7,FALSE)</f>
        <v>30</v>
      </c>
      <c r="C188">
        <f>VLOOKUP(A188,[1]!Table_CRP1ERP[[#All],[WK_END_DT]:[CPOS_MTH_NBR]],8,FALSE)</f>
        <v>2015</v>
      </c>
      <c r="D188">
        <f>VLOOKUP(A188,[1]!Table_CRP1ERP[[#All],[WK_END_DT]:[CPOS_MTH_NBR]],9,FALSE)</f>
        <v>7</v>
      </c>
      <c r="E188">
        <f t="shared" si="17"/>
        <v>31</v>
      </c>
      <c r="F188">
        <f t="shared" si="14"/>
        <v>145</v>
      </c>
      <c r="G188" t="b">
        <f t="shared" si="15"/>
        <v>0</v>
      </c>
      <c r="H188">
        <f t="shared" si="16"/>
        <v>30</v>
      </c>
      <c r="I188" t="b">
        <f t="shared" si="18"/>
        <v>1</v>
      </c>
    </row>
    <row r="189" spans="1:9" x14ac:dyDescent="0.25">
      <c r="A189" s="1">
        <v>42224</v>
      </c>
      <c r="B189">
        <f>VLOOKUP(A189,[1]!Table_CRP1ERP[[#All],[WK_END_DT]:[CPOS_MTH_NBR]],7,FALSE)</f>
        <v>31</v>
      </c>
      <c r="C189">
        <f>VLOOKUP(A189,[1]!Table_CRP1ERP[[#All],[WK_END_DT]:[CPOS_MTH_NBR]],8,FALSE)</f>
        <v>2015</v>
      </c>
      <c r="D189">
        <f>VLOOKUP(A189,[1]!Table_CRP1ERP[[#All],[WK_END_DT]:[CPOS_MTH_NBR]],9,FALSE)</f>
        <v>8</v>
      </c>
      <c r="E189">
        <f t="shared" si="17"/>
        <v>32</v>
      </c>
      <c r="F189">
        <f t="shared" si="14"/>
        <v>138</v>
      </c>
      <c r="G189" t="b">
        <f t="shared" si="15"/>
        <v>0</v>
      </c>
      <c r="H189">
        <f t="shared" si="16"/>
        <v>31</v>
      </c>
      <c r="I189" t="b">
        <f t="shared" si="18"/>
        <v>1</v>
      </c>
    </row>
    <row r="190" spans="1:9" x14ac:dyDescent="0.25">
      <c r="A190" s="1">
        <v>42231</v>
      </c>
      <c r="B190">
        <f>VLOOKUP(A190,[1]!Table_CRP1ERP[[#All],[WK_END_DT]:[CPOS_MTH_NBR]],7,FALSE)</f>
        <v>32</v>
      </c>
      <c r="C190">
        <f>VLOOKUP(A190,[1]!Table_CRP1ERP[[#All],[WK_END_DT]:[CPOS_MTH_NBR]],8,FALSE)</f>
        <v>2015</v>
      </c>
      <c r="D190">
        <f>VLOOKUP(A190,[1]!Table_CRP1ERP[[#All],[WK_END_DT]:[CPOS_MTH_NBR]],9,FALSE)</f>
        <v>8</v>
      </c>
      <c r="E190">
        <f t="shared" si="17"/>
        <v>33</v>
      </c>
      <c r="F190">
        <f t="shared" si="14"/>
        <v>131</v>
      </c>
      <c r="G190" t="b">
        <f t="shared" si="15"/>
        <v>0</v>
      </c>
      <c r="H190">
        <f t="shared" si="16"/>
        <v>32</v>
      </c>
      <c r="I190" t="b">
        <f t="shared" si="18"/>
        <v>1</v>
      </c>
    </row>
    <row r="191" spans="1:9" x14ac:dyDescent="0.25">
      <c r="A191" s="1">
        <v>42238</v>
      </c>
      <c r="B191">
        <f>VLOOKUP(A191,[1]!Table_CRP1ERP[[#All],[WK_END_DT]:[CPOS_MTH_NBR]],7,FALSE)</f>
        <v>33</v>
      </c>
      <c r="C191">
        <f>VLOOKUP(A191,[1]!Table_CRP1ERP[[#All],[WK_END_DT]:[CPOS_MTH_NBR]],8,FALSE)</f>
        <v>2015</v>
      </c>
      <c r="D191">
        <f>VLOOKUP(A191,[1]!Table_CRP1ERP[[#All],[WK_END_DT]:[CPOS_MTH_NBR]],9,FALSE)</f>
        <v>8</v>
      </c>
      <c r="E191">
        <f t="shared" si="17"/>
        <v>34</v>
      </c>
      <c r="F191">
        <f t="shared" si="14"/>
        <v>124</v>
      </c>
      <c r="G191" t="b">
        <f t="shared" si="15"/>
        <v>0</v>
      </c>
      <c r="H191">
        <f t="shared" si="16"/>
        <v>33</v>
      </c>
      <c r="I191" t="b">
        <f t="shared" si="18"/>
        <v>1</v>
      </c>
    </row>
    <row r="192" spans="1:9" x14ac:dyDescent="0.25">
      <c r="A192" s="1">
        <v>42245</v>
      </c>
      <c r="B192">
        <f>VLOOKUP(A192,[1]!Table_CRP1ERP[[#All],[WK_END_DT]:[CPOS_MTH_NBR]],7,FALSE)</f>
        <v>34</v>
      </c>
      <c r="C192">
        <f>VLOOKUP(A192,[1]!Table_CRP1ERP[[#All],[WK_END_DT]:[CPOS_MTH_NBR]],8,FALSE)</f>
        <v>2015</v>
      </c>
      <c r="D192">
        <f>VLOOKUP(A192,[1]!Table_CRP1ERP[[#All],[WK_END_DT]:[CPOS_MTH_NBR]],9,FALSE)</f>
        <v>8</v>
      </c>
      <c r="E192">
        <f t="shared" si="17"/>
        <v>35</v>
      </c>
      <c r="F192">
        <f t="shared" si="14"/>
        <v>117</v>
      </c>
      <c r="G192" t="b">
        <f t="shared" si="15"/>
        <v>0</v>
      </c>
      <c r="H192">
        <f t="shared" si="16"/>
        <v>34</v>
      </c>
      <c r="I192" t="b">
        <f t="shared" si="18"/>
        <v>1</v>
      </c>
    </row>
    <row r="193" spans="1:9" x14ac:dyDescent="0.25">
      <c r="A193" s="1">
        <v>42252</v>
      </c>
      <c r="B193">
        <f>VLOOKUP(A193,[1]!Table_CRP1ERP[[#All],[WK_END_DT]:[CPOS_MTH_NBR]],7,FALSE)</f>
        <v>35</v>
      </c>
      <c r="C193">
        <f>VLOOKUP(A193,[1]!Table_CRP1ERP[[#All],[WK_END_DT]:[CPOS_MTH_NBR]],8,FALSE)</f>
        <v>2015</v>
      </c>
      <c r="D193">
        <f>VLOOKUP(A193,[1]!Table_CRP1ERP[[#All],[WK_END_DT]:[CPOS_MTH_NBR]],9,FALSE)</f>
        <v>9</v>
      </c>
      <c r="E193">
        <f t="shared" si="17"/>
        <v>36</v>
      </c>
      <c r="F193">
        <f t="shared" si="14"/>
        <v>110</v>
      </c>
      <c r="G193" t="b">
        <f t="shared" si="15"/>
        <v>0</v>
      </c>
      <c r="H193">
        <f t="shared" si="16"/>
        <v>35</v>
      </c>
      <c r="I193" t="b">
        <f t="shared" si="18"/>
        <v>1</v>
      </c>
    </row>
    <row r="194" spans="1:9" x14ac:dyDescent="0.25">
      <c r="A194" s="1">
        <v>42259</v>
      </c>
      <c r="B194">
        <f>VLOOKUP(A194,[1]!Table_CRP1ERP[[#All],[WK_END_DT]:[CPOS_MTH_NBR]],7,FALSE)</f>
        <v>36</v>
      </c>
      <c r="C194">
        <f>VLOOKUP(A194,[1]!Table_CRP1ERP[[#All],[WK_END_DT]:[CPOS_MTH_NBR]],8,FALSE)</f>
        <v>2015</v>
      </c>
      <c r="D194">
        <f>VLOOKUP(A194,[1]!Table_CRP1ERP[[#All],[WK_END_DT]:[CPOS_MTH_NBR]],9,FALSE)</f>
        <v>9</v>
      </c>
      <c r="E194">
        <f t="shared" si="17"/>
        <v>37</v>
      </c>
      <c r="F194">
        <f t="shared" si="14"/>
        <v>103</v>
      </c>
      <c r="G194" t="b">
        <f t="shared" si="15"/>
        <v>0</v>
      </c>
      <c r="H194">
        <f t="shared" si="16"/>
        <v>36</v>
      </c>
      <c r="I194" t="b">
        <f t="shared" si="18"/>
        <v>1</v>
      </c>
    </row>
    <row r="195" spans="1:9" x14ac:dyDescent="0.25">
      <c r="A195" s="1">
        <v>42266</v>
      </c>
      <c r="B195">
        <f>VLOOKUP(A195,[1]!Table_CRP1ERP[[#All],[WK_END_DT]:[CPOS_MTH_NBR]],7,FALSE)</f>
        <v>37</v>
      </c>
      <c r="C195">
        <f>VLOOKUP(A195,[1]!Table_CRP1ERP[[#All],[WK_END_DT]:[CPOS_MTH_NBR]],8,FALSE)</f>
        <v>2015</v>
      </c>
      <c r="D195">
        <f>VLOOKUP(A195,[1]!Table_CRP1ERP[[#All],[WK_END_DT]:[CPOS_MTH_NBR]],9,FALSE)</f>
        <v>9</v>
      </c>
      <c r="E195">
        <f t="shared" si="17"/>
        <v>38</v>
      </c>
      <c r="F195">
        <f t="shared" ref="F195:F258" si="19">DATE(YEAR(A195),12,24)-A195</f>
        <v>96</v>
      </c>
      <c r="G195" t="b">
        <f t="shared" si="15"/>
        <v>0</v>
      </c>
      <c r="H195">
        <f t="shared" si="16"/>
        <v>37</v>
      </c>
      <c r="I195" t="b">
        <f t="shared" si="18"/>
        <v>1</v>
      </c>
    </row>
    <row r="196" spans="1:9" x14ac:dyDescent="0.25">
      <c r="A196" s="1">
        <v>42273</v>
      </c>
      <c r="B196">
        <f>VLOOKUP(A196,[1]!Table_CRP1ERP[[#All],[WK_END_DT]:[CPOS_MTH_NBR]],7,FALSE)</f>
        <v>38</v>
      </c>
      <c r="C196">
        <f>VLOOKUP(A196,[1]!Table_CRP1ERP[[#All],[WK_END_DT]:[CPOS_MTH_NBR]],8,FALSE)</f>
        <v>2015</v>
      </c>
      <c r="D196">
        <f>VLOOKUP(A196,[1]!Table_CRP1ERP[[#All],[WK_END_DT]:[CPOS_MTH_NBR]],9,FALSE)</f>
        <v>9</v>
      </c>
      <c r="E196">
        <f t="shared" si="17"/>
        <v>39</v>
      </c>
      <c r="F196">
        <f t="shared" si="19"/>
        <v>89</v>
      </c>
      <c r="G196" t="b">
        <f t="shared" si="15"/>
        <v>0</v>
      </c>
      <c r="H196">
        <f t="shared" si="16"/>
        <v>38</v>
      </c>
      <c r="I196" t="b">
        <f t="shared" si="18"/>
        <v>1</v>
      </c>
    </row>
    <row r="197" spans="1:9" x14ac:dyDescent="0.25">
      <c r="A197" s="1">
        <v>42280</v>
      </c>
      <c r="B197">
        <f>VLOOKUP(A197,[1]!Table_CRP1ERP[[#All],[WK_END_DT]:[CPOS_MTH_NBR]],7,FALSE)</f>
        <v>39</v>
      </c>
      <c r="C197">
        <f>VLOOKUP(A197,[1]!Table_CRP1ERP[[#All],[WK_END_DT]:[CPOS_MTH_NBR]],8,FALSE)</f>
        <v>2015</v>
      </c>
      <c r="D197">
        <f>VLOOKUP(A197,[1]!Table_CRP1ERP[[#All],[WK_END_DT]:[CPOS_MTH_NBR]],9,FALSE)</f>
        <v>9</v>
      </c>
      <c r="E197">
        <f t="shared" si="17"/>
        <v>40</v>
      </c>
      <c r="F197">
        <f t="shared" si="19"/>
        <v>82</v>
      </c>
      <c r="G197" t="b">
        <f t="shared" si="15"/>
        <v>0</v>
      </c>
      <c r="H197">
        <f t="shared" si="16"/>
        <v>39</v>
      </c>
      <c r="I197" t="b">
        <f t="shared" si="18"/>
        <v>1</v>
      </c>
    </row>
    <row r="198" spans="1:9" x14ac:dyDescent="0.25">
      <c r="A198" s="1">
        <v>42287</v>
      </c>
      <c r="B198">
        <f>VLOOKUP(A198,[1]!Table_CRP1ERP[[#All],[WK_END_DT]:[CPOS_MTH_NBR]],7,FALSE)</f>
        <v>40</v>
      </c>
      <c r="C198">
        <f>VLOOKUP(A198,[1]!Table_CRP1ERP[[#All],[WK_END_DT]:[CPOS_MTH_NBR]],8,FALSE)</f>
        <v>2015</v>
      </c>
      <c r="D198">
        <f>VLOOKUP(A198,[1]!Table_CRP1ERP[[#All],[WK_END_DT]:[CPOS_MTH_NBR]],9,FALSE)</f>
        <v>10</v>
      </c>
      <c r="E198">
        <f t="shared" si="17"/>
        <v>41</v>
      </c>
      <c r="F198">
        <f t="shared" si="19"/>
        <v>75</v>
      </c>
      <c r="G198" t="b">
        <f t="shared" si="15"/>
        <v>0</v>
      </c>
      <c r="H198">
        <f t="shared" si="16"/>
        <v>40</v>
      </c>
      <c r="I198" t="b">
        <f t="shared" si="18"/>
        <v>1</v>
      </c>
    </row>
    <row r="199" spans="1:9" x14ac:dyDescent="0.25">
      <c r="A199" s="1">
        <v>42294</v>
      </c>
      <c r="B199">
        <f>VLOOKUP(A199,[1]!Table_CRP1ERP[[#All],[WK_END_DT]:[CPOS_MTH_NBR]],7,FALSE)</f>
        <v>41</v>
      </c>
      <c r="C199">
        <f>VLOOKUP(A199,[1]!Table_CRP1ERP[[#All],[WK_END_DT]:[CPOS_MTH_NBR]],8,FALSE)</f>
        <v>2015</v>
      </c>
      <c r="D199">
        <f>VLOOKUP(A199,[1]!Table_CRP1ERP[[#All],[WK_END_DT]:[CPOS_MTH_NBR]],9,FALSE)</f>
        <v>10</v>
      </c>
      <c r="E199">
        <f t="shared" si="17"/>
        <v>42</v>
      </c>
      <c r="F199">
        <f t="shared" si="19"/>
        <v>68</v>
      </c>
      <c r="G199" t="b">
        <f t="shared" si="15"/>
        <v>0</v>
      </c>
      <c r="H199">
        <f t="shared" si="16"/>
        <v>41</v>
      </c>
      <c r="I199" t="b">
        <f t="shared" si="18"/>
        <v>1</v>
      </c>
    </row>
    <row r="200" spans="1:9" x14ac:dyDescent="0.25">
      <c r="A200" s="1">
        <v>42301</v>
      </c>
      <c r="B200">
        <f>VLOOKUP(A200,[1]!Table_CRP1ERP[[#All],[WK_END_DT]:[CPOS_MTH_NBR]],7,FALSE)</f>
        <v>42</v>
      </c>
      <c r="C200">
        <f>VLOOKUP(A200,[1]!Table_CRP1ERP[[#All],[WK_END_DT]:[CPOS_MTH_NBR]],8,FALSE)</f>
        <v>2015</v>
      </c>
      <c r="D200">
        <f>VLOOKUP(A200,[1]!Table_CRP1ERP[[#All],[WK_END_DT]:[CPOS_MTH_NBR]],9,FALSE)</f>
        <v>10</v>
      </c>
      <c r="E200">
        <f t="shared" si="17"/>
        <v>43</v>
      </c>
      <c r="F200">
        <f t="shared" si="19"/>
        <v>61</v>
      </c>
      <c r="G200" t="b">
        <f t="shared" si="15"/>
        <v>0</v>
      </c>
      <c r="H200">
        <f t="shared" si="16"/>
        <v>42</v>
      </c>
      <c r="I200" t="b">
        <f t="shared" si="18"/>
        <v>1</v>
      </c>
    </row>
    <row r="201" spans="1:9" x14ac:dyDescent="0.25">
      <c r="A201" s="1">
        <v>42308</v>
      </c>
      <c r="B201">
        <f>VLOOKUP(A201,[1]!Table_CRP1ERP[[#All],[WK_END_DT]:[CPOS_MTH_NBR]],7,FALSE)</f>
        <v>43</v>
      </c>
      <c r="C201">
        <f>VLOOKUP(A201,[1]!Table_CRP1ERP[[#All],[WK_END_DT]:[CPOS_MTH_NBR]],8,FALSE)</f>
        <v>2015</v>
      </c>
      <c r="D201">
        <f>VLOOKUP(A201,[1]!Table_CRP1ERP[[#All],[WK_END_DT]:[CPOS_MTH_NBR]],9,FALSE)</f>
        <v>10</v>
      </c>
      <c r="E201">
        <f t="shared" si="17"/>
        <v>44</v>
      </c>
      <c r="F201">
        <f t="shared" si="19"/>
        <v>54</v>
      </c>
      <c r="G201" t="b">
        <f t="shared" si="15"/>
        <v>0</v>
      </c>
      <c r="H201">
        <f t="shared" si="16"/>
        <v>43</v>
      </c>
      <c r="I201" t="b">
        <f t="shared" si="18"/>
        <v>1</v>
      </c>
    </row>
    <row r="202" spans="1:9" x14ac:dyDescent="0.25">
      <c r="A202" s="1">
        <v>42315</v>
      </c>
      <c r="B202">
        <f>VLOOKUP(A202,[1]!Table_CRP1ERP[[#All],[WK_END_DT]:[CPOS_MTH_NBR]],7,FALSE)</f>
        <v>44</v>
      </c>
      <c r="C202">
        <f>VLOOKUP(A202,[1]!Table_CRP1ERP[[#All],[WK_END_DT]:[CPOS_MTH_NBR]],8,FALSE)</f>
        <v>2015</v>
      </c>
      <c r="D202">
        <f>VLOOKUP(A202,[1]!Table_CRP1ERP[[#All],[WK_END_DT]:[CPOS_MTH_NBR]],9,FALSE)</f>
        <v>11</v>
      </c>
      <c r="E202">
        <f t="shared" si="17"/>
        <v>45</v>
      </c>
      <c r="F202">
        <f t="shared" si="19"/>
        <v>47</v>
      </c>
      <c r="G202" t="b">
        <f t="shared" si="15"/>
        <v>0</v>
      </c>
      <c r="H202">
        <f t="shared" si="16"/>
        <v>44</v>
      </c>
      <c r="I202" t="b">
        <f t="shared" si="18"/>
        <v>1</v>
      </c>
    </row>
    <row r="203" spans="1:9" x14ac:dyDescent="0.25">
      <c r="A203" s="1">
        <v>42322</v>
      </c>
      <c r="B203">
        <f>VLOOKUP(A203,[1]!Table_CRP1ERP[[#All],[WK_END_DT]:[CPOS_MTH_NBR]],7,FALSE)</f>
        <v>45</v>
      </c>
      <c r="C203">
        <f>VLOOKUP(A203,[1]!Table_CRP1ERP[[#All],[WK_END_DT]:[CPOS_MTH_NBR]],8,FALSE)</f>
        <v>2015</v>
      </c>
      <c r="D203">
        <f>VLOOKUP(A203,[1]!Table_CRP1ERP[[#All],[WK_END_DT]:[CPOS_MTH_NBR]],9,FALSE)</f>
        <v>11</v>
      </c>
      <c r="E203">
        <f t="shared" si="17"/>
        <v>46</v>
      </c>
      <c r="F203">
        <f t="shared" si="19"/>
        <v>40</v>
      </c>
      <c r="G203" t="b">
        <f t="shared" si="15"/>
        <v>0</v>
      </c>
      <c r="H203">
        <f t="shared" si="16"/>
        <v>45</v>
      </c>
      <c r="I203" t="b">
        <f t="shared" si="18"/>
        <v>1</v>
      </c>
    </row>
    <row r="204" spans="1:9" x14ac:dyDescent="0.25">
      <c r="A204" s="1">
        <v>42329</v>
      </c>
      <c r="B204">
        <f>VLOOKUP(A204,[1]!Table_CRP1ERP[[#All],[WK_END_DT]:[CPOS_MTH_NBR]],7,FALSE)</f>
        <v>46</v>
      </c>
      <c r="C204">
        <f>VLOOKUP(A204,[1]!Table_CRP1ERP[[#All],[WK_END_DT]:[CPOS_MTH_NBR]],8,FALSE)</f>
        <v>2015</v>
      </c>
      <c r="D204">
        <f>VLOOKUP(A204,[1]!Table_CRP1ERP[[#All],[WK_END_DT]:[CPOS_MTH_NBR]],9,FALSE)</f>
        <v>11</v>
      </c>
      <c r="E204">
        <f t="shared" si="17"/>
        <v>47</v>
      </c>
      <c r="F204">
        <f t="shared" si="19"/>
        <v>33</v>
      </c>
      <c r="G204" t="b">
        <f t="shared" si="15"/>
        <v>0</v>
      </c>
      <c r="H204">
        <f t="shared" si="16"/>
        <v>46</v>
      </c>
      <c r="I204" t="b">
        <f t="shared" si="18"/>
        <v>1</v>
      </c>
    </row>
    <row r="205" spans="1:9" x14ac:dyDescent="0.25">
      <c r="A205" s="1">
        <v>42336</v>
      </c>
      <c r="B205">
        <f>VLOOKUP(A205,[1]!Table_CRP1ERP[[#All],[WK_END_DT]:[CPOS_MTH_NBR]],7,FALSE)</f>
        <v>47</v>
      </c>
      <c r="C205">
        <f>VLOOKUP(A205,[1]!Table_CRP1ERP[[#All],[WK_END_DT]:[CPOS_MTH_NBR]],8,FALSE)</f>
        <v>2015</v>
      </c>
      <c r="D205">
        <f>VLOOKUP(A205,[1]!Table_CRP1ERP[[#All],[WK_END_DT]:[CPOS_MTH_NBR]],9,FALSE)</f>
        <v>11</v>
      </c>
      <c r="E205">
        <f t="shared" si="17"/>
        <v>48</v>
      </c>
      <c r="F205">
        <f t="shared" si="19"/>
        <v>26</v>
      </c>
      <c r="G205" t="b">
        <f t="shared" si="15"/>
        <v>0</v>
      </c>
      <c r="H205">
        <f t="shared" si="16"/>
        <v>47</v>
      </c>
      <c r="I205" t="b">
        <f t="shared" si="18"/>
        <v>1</v>
      </c>
    </row>
    <row r="206" spans="1:9" x14ac:dyDescent="0.25">
      <c r="A206" s="1">
        <v>42343</v>
      </c>
      <c r="B206">
        <f>VLOOKUP(A206,[1]!Table_CRP1ERP[[#All],[WK_END_DT]:[CPOS_MTH_NBR]],7,FALSE)</f>
        <v>48</v>
      </c>
      <c r="C206">
        <f>VLOOKUP(A206,[1]!Table_CRP1ERP[[#All],[WK_END_DT]:[CPOS_MTH_NBR]],8,FALSE)</f>
        <v>2015</v>
      </c>
      <c r="D206">
        <f>VLOOKUP(A206,[1]!Table_CRP1ERP[[#All],[WK_END_DT]:[CPOS_MTH_NBR]],9,FALSE)</f>
        <v>12</v>
      </c>
      <c r="E206">
        <f t="shared" si="17"/>
        <v>49</v>
      </c>
      <c r="F206">
        <f t="shared" si="19"/>
        <v>19</v>
      </c>
      <c r="G206" t="b">
        <f t="shared" si="15"/>
        <v>0</v>
      </c>
      <c r="H206">
        <f t="shared" si="16"/>
        <v>48</v>
      </c>
      <c r="I206" t="b">
        <f t="shared" si="18"/>
        <v>1</v>
      </c>
    </row>
    <row r="207" spans="1:9" x14ac:dyDescent="0.25">
      <c r="A207" s="1">
        <v>42350</v>
      </c>
      <c r="B207">
        <f>VLOOKUP(A207,[1]!Table_CRP1ERP[[#All],[WK_END_DT]:[CPOS_MTH_NBR]],7,FALSE)</f>
        <v>49</v>
      </c>
      <c r="C207">
        <f>VLOOKUP(A207,[1]!Table_CRP1ERP[[#All],[WK_END_DT]:[CPOS_MTH_NBR]],8,FALSE)</f>
        <v>2015</v>
      </c>
      <c r="D207">
        <f>VLOOKUP(A207,[1]!Table_CRP1ERP[[#All],[WK_END_DT]:[CPOS_MTH_NBR]],9,FALSE)</f>
        <v>12</v>
      </c>
      <c r="E207">
        <f t="shared" si="17"/>
        <v>50</v>
      </c>
      <c r="F207">
        <f t="shared" si="19"/>
        <v>12</v>
      </c>
      <c r="G207" t="b">
        <f t="shared" si="15"/>
        <v>0</v>
      </c>
      <c r="H207">
        <f t="shared" si="16"/>
        <v>49</v>
      </c>
      <c r="I207" t="b">
        <f t="shared" si="18"/>
        <v>1</v>
      </c>
    </row>
    <row r="208" spans="1:9" x14ac:dyDescent="0.25">
      <c r="A208" s="1">
        <v>42357</v>
      </c>
      <c r="B208">
        <f>VLOOKUP(A208,[1]!Table_CRP1ERP[[#All],[WK_END_DT]:[CPOS_MTH_NBR]],7,FALSE)</f>
        <v>50</v>
      </c>
      <c r="C208">
        <f>VLOOKUP(A208,[1]!Table_CRP1ERP[[#All],[WK_END_DT]:[CPOS_MTH_NBR]],8,FALSE)</f>
        <v>2015</v>
      </c>
      <c r="D208">
        <f>VLOOKUP(A208,[1]!Table_CRP1ERP[[#All],[WK_END_DT]:[CPOS_MTH_NBR]],9,FALSE)</f>
        <v>12</v>
      </c>
      <c r="E208">
        <f t="shared" si="17"/>
        <v>51</v>
      </c>
      <c r="F208">
        <f t="shared" si="19"/>
        <v>5</v>
      </c>
      <c r="G208" t="b">
        <f t="shared" si="15"/>
        <v>0</v>
      </c>
      <c r="H208">
        <f t="shared" si="16"/>
        <v>50</v>
      </c>
      <c r="I208" t="b">
        <f t="shared" si="18"/>
        <v>1</v>
      </c>
    </row>
    <row r="209" spans="1:9" x14ac:dyDescent="0.25">
      <c r="A209" s="1">
        <v>42364</v>
      </c>
      <c r="B209">
        <f>VLOOKUP(A209,[1]!Table_CRP1ERP[[#All],[WK_END_DT]:[CPOS_MTH_NBR]],7,FALSE)</f>
        <v>51</v>
      </c>
      <c r="C209">
        <f>VLOOKUP(A209,[1]!Table_CRP1ERP[[#All],[WK_END_DT]:[CPOS_MTH_NBR]],8,FALSE)</f>
        <v>2015</v>
      </c>
      <c r="D209">
        <f>VLOOKUP(A209,[1]!Table_CRP1ERP[[#All],[WK_END_DT]:[CPOS_MTH_NBR]],9,FALSE)</f>
        <v>12</v>
      </c>
      <c r="E209">
        <f t="shared" si="17"/>
        <v>52</v>
      </c>
      <c r="F209">
        <f t="shared" si="19"/>
        <v>-2</v>
      </c>
      <c r="G209" t="b">
        <f t="shared" si="15"/>
        <v>1</v>
      </c>
      <c r="H209">
        <f t="shared" si="16"/>
        <v>51</v>
      </c>
      <c r="I209" t="b">
        <f t="shared" si="18"/>
        <v>1</v>
      </c>
    </row>
    <row r="210" spans="1:9" x14ac:dyDescent="0.25">
      <c r="A210" s="1">
        <v>42371</v>
      </c>
      <c r="B210">
        <f>VLOOKUP(A210,[1]!Table_CRP1ERP[[#All],[WK_END_DT]:[CPOS_MTH_NBR]],7,FALSE)</f>
        <v>52</v>
      </c>
      <c r="C210">
        <f>VLOOKUP(A210,[1]!Table_CRP1ERP[[#All],[WK_END_DT]:[CPOS_MTH_NBR]],8,FALSE)</f>
        <v>2015</v>
      </c>
      <c r="D210">
        <f>VLOOKUP(A210,[1]!Table_CRP1ERP[[#All],[WK_END_DT]:[CPOS_MTH_NBR]],9,FALSE)</f>
        <v>12</v>
      </c>
      <c r="E210">
        <f t="shared" si="17"/>
        <v>1</v>
      </c>
      <c r="F210">
        <f t="shared" si="19"/>
        <v>357</v>
      </c>
      <c r="G210" t="b">
        <f t="shared" si="15"/>
        <v>0</v>
      </c>
      <c r="H210">
        <f t="shared" si="16"/>
        <v>52</v>
      </c>
      <c r="I210" t="b">
        <f t="shared" si="18"/>
        <v>1</v>
      </c>
    </row>
    <row r="211" spans="1:9" x14ac:dyDescent="0.25">
      <c r="A211" s="1">
        <v>42378</v>
      </c>
      <c r="B211">
        <f>VLOOKUP(A211,[1]!Table_CRP1ERP[[#All],[WK_END_DT]:[CPOS_MTH_NBR]],7,FALSE)</f>
        <v>1</v>
      </c>
      <c r="C211">
        <f>VLOOKUP(A211,[1]!Table_CRP1ERP[[#All],[WK_END_DT]:[CPOS_MTH_NBR]],8,FALSE)</f>
        <v>2016</v>
      </c>
      <c r="D211">
        <f>VLOOKUP(A211,[1]!Table_CRP1ERP[[#All],[WK_END_DT]:[CPOS_MTH_NBR]],9,FALSE)</f>
        <v>1</v>
      </c>
      <c r="E211">
        <f t="shared" si="17"/>
        <v>2</v>
      </c>
      <c r="F211">
        <f t="shared" si="19"/>
        <v>350</v>
      </c>
      <c r="G211" t="b">
        <f t="shared" si="15"/>
        <v>0</v>
      </c>
      <c r="H211">
        <f t="shared" si="16"/>
        <v>1</v>
      </c>
      <c r="I211" t="b">
        <f t="shared" si="18"/>
        <v>1</v>
      </c>
    </row>
    <row r="212" spans="1:9" x14ac:dyDescent="0.25">
      <c r="A212" s="1">
        <v>42385</v>
      </c>
      <c r="B212">
        <f>VLOOKUP(A212,[1]!Table_CRP1ERP[[#All],[WK_END_DT]:[CPOS_MTH_NBR]],7,FALSE)</f>
        <v>2</v>
      </c>
      <c r="C212">
        <f>VLOOKUP(A212,[1]!Table_CRP1ERP[[#All],[WK_END_DT]:[CPOS_MTH_NBR]],8,FALSE)</f>
        <v>2016</v>
      </c>
      <c r="D212">
        <f>VLOOKUP(A212,[1]!Table_CRP1ERP[[#All],[WK_END_DT]:[CPOS_MTH_NBR]],9,FALSE)</f>
        <v>1</v>
      </c>
      <c r="E212">
        <f t="shared" si="17"/>
        <v>3</v>
      </c>
      <c r="F212">
        <f t="shared" si="19"/>
        <v>343</v>
      </c>
      <c r="G212" t="b">
        <f t="shared" si="15"/>
        <v>0</v>
      </c>
      <c r="H212">
        <f t="shared" si="16"/>
        <v>2</v>
      </c>
      <c r="I212" t="b">
        <f t="shared" si="18"/>
        <v>1</v>
      </c>
    </row>
    <row r="213" spans="1:9" x14ac:dyDescent="0.25">
      <c r="A213" s="1">
        <v>42392</v>
      </c>
      <c r="B213">
        <f>VLOOKUP(A213,[1]!Table_CRP1ERP[[#All],[WK_END_DT]:[CPOS_MTH_NBR]],7,FALSE)</f>
        <v>3</v>
      </c>
      <c r="C213">
        <f>VLOOKUP(A213,[1]!Table_CRP1ERP[[#All],[WK_END_DT]:[CPOS_MTH_NBR]],8,FALSE)</f>
        <v>2016</v>
      </c>
      <c r="D213">
        <f>VLOOKUP(A213,[1]!Table_CRP1ERP[[#All],[WK_END_DT]:[CPOS_MTH_NBR]],9,FALSE)</f>
        <v>1</v>
      </c>
      <c r="E213">
        <f t="shared" si="17"/>
        <v>4</v>
      </c>
      <c r="F213">
        <f t="shared" si="19"/>
        <v>336</v>
      </c>
      <c r="G213" t="b">
        <f t="shared" si="15"/>
        <v>0</v>
      </c>
      <c r="H213">
        <f t="shared" si="16"/>
        <v>3</v>
      </c>
      <c r="I213" t="b">
        <f t="shared" si="18"/>
        <v>1</v>
      </c>
    </row>
    <row r="214" spans="1:9" x14ac:dyDescent="0.25">
      <c r="A214" s="1">
        <v>42399</v>
      </c>
      <c r="B214">
        <f>VLOOKUP(A214,[1]!Table_CRP1ERP[[#All],[WK_END_DT]:[CPOS_MTH_NBR]],7,FALSE)</f>
        <v>4</v>
      </c>
      <c r="C214">
        <f>VLOOKUP(A214,[1]!Table_CRP1ERP[[#All],[WK_END_DT]:[CPOS_MTH_NBR]],8,FALSE)</f>
        <v>2016</v>
      </c>
      <c r="D214">
        <f>VLOOKUP(A214,[1]!Table_CRP1ERP[[#All],[WK_END_DT]:[CPOS_MTH_NBR]],9,FALSE)</f>
        <v>1</v>
      </c>
      <c r="E214">
        <f t="shared" si="17"/>
        <v>5</v>
      </c>
      <c r="F214">
        <f t="shared" si="19"/>
        <v>329</v>
      </c>
      <c r="G214" t="b">
        <f t="shared" si="15"/>
        <v>0</v>
      </c>
      <c r="H214">
        <f t="shared" si="16"/>
        <v>4</v>
      </c>
      <c r="I214" t="b">
        <f t="shared" si="18"/>
        <v>1</v>
      </c>
    </row>
    <row r="215" spans="1:9" x14ac:dyDescent="0.25">
      <c r="A215" s="1">
        <v>42406</v>
      </c>
      <c r="B215">
        <f>VLOOKUP(A215,[1]!Table_CRP1ERP[[#All],[WK_END_DT]:[CPOS_MTH_NBR]],7,FALSE)</f>
        <v>5</v>
      </c>
      <c r="C215">
        <f>VLOOKUP(A215,[1]!Table_CRP1ERP[[#All],[WK_END_DT]:[CPOS_MTH_NBR]],8,FALSE)</f>
        <v>2016</v>
      </c>
      <c r="D215">
        <f>VLOOKUP(A215,[1]!Table_CRP1ERP[[#All],[WK_END_DT]:[CPOS_MTH_NBR]],9,FALSE)</f>
        <v>2</v>
      </c>
      <c r="E215">
        <f t="shared" si="17"/>
        <v>6</v>
      </c>
      <c r="F215">
        <f t="shared" si="19"/>
        <v>322</v>
      </c>
      <c r="G215" t="b">
        <f t="shared" si="15"/>
        <v>0</v>
      </c>
      <c r="H215">
        <f t="shared" si="16"/>
        <v>5</v>
      </c>
      <c r="I215" t="b">
        <f t="shared" si="18"/>
        <v>1</v>
      </c>
    </row>
    <row r="216" spans="1:9" x14ac:dyDescent="0.25">
      <c r="A216" s="1">
        <v>42413</v>
      </c>
      <c r="B216">
        <f>VLOOKUP(A216,[1]!Table_CRP1ERP[[#All],[WK_END_DT]:[CPOS_MTH_NBR]],7,FALSE)</f>
        <v>6</v>
      </c>
      <c r="C216">
        <f>VLOOKUP(A216,[1]!Table_CRP1ERP[[#All],[WK_END_DT]:[CPOS_MTH_NBR]],8,FALSE)</f>
        <v>2016</v>
      </c>
      <c r="D216">
        <f>VLOOKUP(A216,[1]!Table_CRP1ERP[[#All],[WK_END_DT]:[CPOS_MTH_NBR]],9,FALSE)</f>
        <v>2</v>
      </c>
      <c r="E216">
        <f t="shared" si="17"/>
        <v>7</v>
      </c>
      <c r="F216">
        <f t="shared" si="19"/>
        <v>315</v>
      </c>
      <c r="G216" t="b">
        <f t="shared" si="15"/>
        <v>0</v>
      </c>
      <c r="H216">
        <f t="shared" si="16"/>
        <v>6</v>
      </c>
      <c r="I216" t="b">
        <f t="shared" si="18"/>
        <v>1</v>
      </c>
    </row>
    <row r="217" spans="1:9" x14ac:dyDescent="0.25">
      <c r="A217" s="1">
        <v>42420</v>
      </c>
      <c r="B217">
        <f>VLOOKUP(A217,[1]!Table_CRP1ERP[[#All],[WK_END_DT]:[CPOS_MTH_NBR]],7,FALSE)</f>
        <v>7</v>
      </c>
      <c r="C217">
        <f>VLOOKUP(A217,[1]!Table_CRP1ERP[[#All],[WK_END_DT]:[CPOS_MTH_NBR]],8,FALSE)</f>
        <v>2016</v>
      </c>
      <c r="D217">
        <f>VLOOKUP(A217,[1]!Table_CRP1ERP[[#All],[WK_END_DT]:[CPOS_MTH_NBR]],9,FALSE)</f>
        <v>2</v>
      </c>
      <c r="E217">
        <f t="shared" si="17"/>
        <v>8</v>
      </c>
      <c r="F217">
        <f t="shared" si="19"/>
        <v>308</v>
      </c>
      <c r="G217" t="b">
        <f t="shared" si="15"/>
        <v>0</v>
      </c>
      <c r="H217">
        <f t="shared" si="16"/>
        <v>7</v>
      </c>
      <c r="I217" t="b">
        <f t="shared" si="18"/>
        <v>1</v>
      </c>
    </row>
    <row r="218" spans="1:9" x14ac:dyDescent="0.25">
      <c r="A218" s="1">
        <v>42427</v>
      </c>
      <c r="B218">
        <f>VLOOKUP(A218,[1]!Table_CRP1ERP[[#All],[WK_END_DT]:[CPOS_MTH_NBR]],7,FALSE)</f>
        <v>8</v>
      </c>
      <c r="C218">
        <f>VLOOKUP(A218,[1]!Table_CRP1ERP[[#All],[WK_END_DT]:[CPOS_MTH_NBR]],8,FALSE)</f>
        <v>2016</v>
      </c>
      <c r="D218">
        <f>VLOOKUP(A218,[1]!Table_CRP1ERP[[#All],[WK_END_DT]:[CPOS_MTH_NBR]],9,FALSE)</f>
        <v>2</v>
      </c>
      <c r="E218">
        <f t="shared" si="17"/>
        <v>9</v>
      </c>
      <c r="F218">
        <f t="shared" si="19"/>
        <v>301</v>
      </c>
      <c r="G218" t="b">
        <f t="shared" si="15"/>
        <v>0</v>
      </c>
      <c r="H218">
        <f t="shared" si="16"/>
        <v>8</v>
      </c>
      <c r="I218" t="b">
        <f t="shared" si="18"/>
        <v>1</v>
      </c>
    </row>
    <row r="219" spans="1:9" x14ac:dyDescent="0.25">
      <c r="A219" s="1">
        <v>42434</v>
      </c>
      <c r="B219">
        <f>VLOOKUP(A219,[1]!Table_CRP1ERP[[#All],[WK_END_DT]:[CPOS_MTH_NBR]],7,FALSE)</f>
        <v>9</v>
      </c>
      <c r="C219">
        <f>VLOOKUP(A219,[1]!Table_CRP1ERP[[#All],[WK_END_DT]:[CPOS_MTH_NBR]],8,FALSE)</f>
        <v>2016</v>
      </c>
      <c r="D219">
        <f>VLOOKUP(A219,[1]!Table_CRP1ERP[[#All],[WK_END_DT]:[CPOS_MTH_NBR]],9,FALSE)</f>
        <v>3</v>
      </c>
      <c r="E219">
        <f t="shared" si="17"/>
        <v>10</v>
      </c>
      <c r="F219">
        <f t="shared" si="19"/>
        <v>294</v>
      </c>
      <c r="G219" t="b">
        <f t="shared" si="15"/>
        <v>0</v>
      </c>
      <c r="H219">
        <f t="shared" si="16"/>
        <v>9</v>
      </c>
      <c r="I219" t="b">
        <f t="shared" si="18"/>
        <v>1</v>
      </c>
    </row>
    <row r="220" spans="1:9" x14ac:dyDescent="0.25">
      <c r="A220" s="1">
        <v>42441</v>
      </c>
      <c r="B220">
        <f>VLOOKUP(A220,[1]!Table_CRP1ERP[[#All],[WK_END_DT]:[CPOS_MTH_NBR]],7,FALSE)</f>
        <v>10</v>
      </c>
      <c r="C220">
        <f>VLOOKUP(A220,[1]!Table_CRP1ERP[[#All],[WK_END_DT]:[CPOS_MTH_NBR]],8,FALSE)</f>
        <v>2016</v>
      </c>
      <c r="D220">
        <f>VLOOKUP(A220,[1]!Table_CRP1ERP[[#All],[WK_END_DT]:[CPOS_MTH_NBR]],9,FALSE)</f>
        <v>3</v>
      </c>
      <c r="E220">
        <f t="shared" si="17"/>
        <v>11</v>
      </c>
      <c r="F220">
        <f t="shared" si="19"/>
        <v>287</v>
      </c>
      <c r="G220" t="b">
        <f t="shared" si="15"/>
        <v>0</v>
      </c>
      <c r="H220">
        <f t="shared" si="16"/>
        <v>10</v>
      </c>
      <c r="I220" t="b">
        <f t="shared" si="18"/>
        <v>1</v>
      </c>
    </row>
    <row r="221" spans="1:9" x14ac:dyDescent="0.25">
      <c r="A221" s="1">
        <v>42448</v>
      </c>
      <c r="B221">
        <f>VLOOKUP(A221,[1]!Table_CRP1ERP[[#All],[WK_END_DT]:[CPOS_MTH_NBR]],7,FALSE)</f>
        <v>11</v>
      </c>
      <c r="C221">
        <f>VLOOKUP(A221,[1]!Table_CRP1ERP[[#All],[WK_END_DT]:[CPOS_MTH_NBR]],8,FALSE)</f>
        <v>2016</v>
      </c>
      <c r="D221">
        <f>VLOOKUP(A221,[1]!Table_CRP1ERP[[#All],[WK_END_DT]:[CPOS_MTH_NBR]],9,FALSE)</f>
        <v>3</v>
      </c>
      <c r="E221">
        <f t="shared" si="17"/>
        <v>12</v>
      </c>
      <c r="F221">
        <f t="shared" si="19"/>
        <v>280</v>
      </c>
      <c r="G221" t="b">
        <f t="shared" si="15"/>
        <v>0</v>
      </c>
      <c r="H221">
        <f t="shared" si="16"/>
        <v>11</v>
      </c>
      <c r="I221" t="b">
        <f t="shared" si="18"/>
        <v>1</v>
      </c>
    </row>
    <row r="222" spans="1:9" x14ac:dyDescent="0.25">
      <c r="A222" s="1">
        <v>42455</v>
      </c>
      <c r="B222">
        <f>VLOOKUP(A222,[1]!Table_CRP1ERP[[#All],[WK_END_DT]:[CPOS_MTH_NBR]],7,FALSE)</f>
        <v>12</v>
      </c>
      <c r="C222">
        <f>VLOOKUP(A222,[1]!Table_CRP1ERP[[#All],[WK_END_DT]:[CPOS_MTH_NBR]],8,FALSE)</f>
        <v>2016</v>
      </c>
      <c r="D222">
        <f>VLOOKUP(A222,[1]!Table_CRP1ERP[[#All],[WK_END_DT]:[CPOS_MTH_NBR]],9,FALSE)</f>
        <v>3</v>
      </c>
      <c r="E222">
        <f t="shared" si="17"/>
        <v>13</v>
      </c>
      <c r="F222">
        <f t="shared" si="19"/>
        <v>273</v>
      </c>
      <c r="G222" t="b">
        <f t="shared" si="15"/>
        <v>0</v>
      </c>
      <c r="H222">
        <f t="shared" si="16"/>
        <v>12</v>
      </c>
      <c r="I222" t="b">
        <f t="shared" si="18"/>
        <v>1</v>
      </c>
    </row>
    <row r="223" spans="1:9" x14ac:dyDescent="0.25">
      <c r="A223" s="1">
        <v>42462</v>
      </c>
      <c r="B223">
        <f>VLOOKUP(A223,[1]!Table_CRP1ERP[[#All],[WK_END_DT]:[CPOS_MTH_NBR]],7,FALSE)</f>
        <v>13</v>
      </c>
      <c r="C223">
        <f>VLOOKUP(A223,[1]!Table_CRP1ERP[[#All],[WK_END_DT]:[CPOS_MTH_NBR]],8,FALSE)</f>
        <v>2016</v>
      </c>
      <c r="D223">
        <f>VLOOKUP(A223,[1]!Table_CRP1ERP[[#All],[WK_END_DT]:[CPOS_MTH_NBR]],9,FALSE)</f>
        <v>3</v>
      </c>
      <c r="E223">
        <f t="shared" si="17"/>
        <v>14</v>
      </c>
      <c r="F223">
        <f t="shared" si="19"/>
        <v>266</v>
      </c>
      <c r="G223" t="b">
        <f t="shared" si="15"/>
        <v>0</v>
      </c>
      <c r="H223">
        <f t="shared" si="16"/>
        <v>13</v>
      </c>
      <c r="I223" t="b">
        <f t="shared" si="18"/>
        <v>1</v>
      </c>
    </row>
    <row r="224" spans="1:9" x14ac:dyDescent="0.25">
      <c r="A224" s="1">
        <v>42469</v>
      </c>
      <c r="B224">
        <f>VLOOKUP(A224,[1]!Table_CRP1ERP[[#All],[WK_END_DT]:[CPOS_MTH_NBR]],7,FALSE)</f>
        <v>14</v>
      </c>
      <c r="C224">
        <f>VLOOKUP(A224,[1]!Table_CRP1ERP[[#All],[WK_END_DT]:[CPOS_MTH_NBR]],8,FALSE)</f>
        <v>2016</v>
      </c>
      <c r="D224">
        <f>VLOOKUP(A224,[1]!Table_CRP1ERP[[#All],[WK_END_DT]:[CPOS_MTH_NBR]],9,FALSE)</f>
        <v>4</v>
      </c>
      <c r="E224">
        <f t="shared" si="17"/>
        <v>15</v>
      </c>
      <c r="F224">
        <f t="shared" si="19"/>
        <v>259</v>
      </c>
      <c r="G224" t="b">
        <f t="shared" si="15"/>
        <v>0</v>
      </c>
      <c r="H224">
        <f t="shared" si="16"/>
        <v>14</v>
      </c>
      <c r="I224" t="b">
        <f t="shared" si="18"/>
        <v>1</v>
      </c>
    </row>
    <row r="225" spans="1:9" x14ac:dyDescent="0.25">
      <c r="A225" s="1">
        <v>42476</v>
      </c>
      <c r="B225">
        <f>VLOOKUP(A225,[1]!Table_CRP1ERP[[#All],[WK_END_DT]:[CPOS_MTH_NBR]],7,FALSE)</f>
        <v>15</v>
      </c>
      <c r="C225">
        <f>VLOOKUP(A225,[1]!Table_CRP1ERP[[#All],[WK_END_DT]:[CPOS_MTH_NBR]],8,FALSE)</f>
        <v>2016</v>
      </c>
      <c r="D225">
        <f>VLOOKUP(A225,[1]!Table_CRP1ERP[[#All],[WK_END_DT]:[CPOS_MTH_NBR]],9,FALSE)</f>
        <v>4</v>
      </c>
      <c r="E225">
        <f t="shared" si="17"/>
        <v>16</v>
      </c>
      <c r="F225">
        <f t="shared" si="19"/>
        <v>252</v>
      </c>
      <c r="G225" t="b">
        <f t="shared" si="15"/>
        <v>0</v>
      </c>
      <c r="H225">
        <f t="shared" si="16"/>
        <v>15</v>
      </c>
      <c r="I225" t="b">
        <f t="shared" si="18"/>
        <v>1</v>
      </c>
    </row>
    <row r="226" spans="1:9" x14ac:dyDescent="0.25">
      <c r="A226" s="1">
        <v>42483</v>
      </c>
      <c r="B226">
        <f>VLOOKUP(A226,[1]!Table_CRP1ERP[[#All],[WK_END_DT]:[CPOS_MTH_NBR]],7,FALSE)</f>
        <v>16</v>
      </c>
      <c r="C226">
        <f>VLOOKUP(A226,[1]!Table_CRP1ERP[[#All],[WK_END_DT]:[CPOS_MTH_NBR]],8,FALSE)</f>
        <v>2016</v>
      </c>
      <c r="D226">
        <f>VLOOKUP(A226,[1]!Table_CRP1ERP[[#All],[WK_END_DT]:[CPOS_MTH_NBR]],9,FALSE)</f>
        <v>4</v>
      </c>
      <c r="E226">
        <f t="shared" si="17"/>
        <v>17</v>
      </c>
      <c r="F226">
        <f t="shared" si="19"/>
        <v>245</v>
      </c>
      <c r="G226" t="b">
        <f t="shared" si="15"/>
        <v>0</v>
      </c>
      <c r="H226">
        <f t="shared" si="16"/>
        <v>16</v>
      </c>
      <c r="I226" t="b">
        <f t="shared" si="18"/>
        <v>1</v>
      </c>
    </row>
    <row r="227" spans="1:9" x14ac:dyDescent="0.25">
      <c r="A227" s="1">
        <v>42490</v>
      </c>
      <c r="B227">
        <f>VLOOKUP(A227,[1]!Table_CRP1ERP[[#All],[WK_END_DT]:[CPOS_MTH_NBR]],7,FALSE)</f>
        <v>17</v>
      </c>
      <c r="C227">
        <f>VLOOKUP(A227,[1]!Table_CRP1ERP[[#All],[WK_END_DT]:[CPOS_MTH_NBR]],8,FALSE)</f>
        <v>2016</v>
      </c>
      <c r="D227">
        <f>VLOOKUP(A227,[1]!Table_CRP1ERP[[#All],[WK_END_DT]:[CPOS_MTH_NBR]],9,FALSE)</f>
        <v>4</v>
      </c>
      <c r="E227">
        <f t="shared" si="17"/>
        <v>18</v>
      </c>
      <c r="F227">
        <f t="shared" si="19"/>
        <v>238</v>
      </c>
      <c r="G227" t="b">
        <f t="shared" si="15"/>
        <v>0</v>
      </c>
      <c r="H227">
        <f t="shared" si="16"/>
        <v>17</v>
      </c>
      <c r="I227" t="b">
        <f t="shared" si="18"/>
        <v>1</v>
      </c>
    </row>
    <row r="228" spans="1:9" x14ac:dyDescent="0.25">
      <c r="A228" s="1">
        <v>42497</v>
      </c>
      <c r="B228">
        <f>VLOOKUP(A228,[1]!Table_CRP1ERP[[#All],[WK_END_DT]:[CPOS_MTH_NBR]],7,FALSE)</f>
        <v>18</v>
      </c>
      <c r="C228">
        <f>VLOOKUP(A228,[1]!Table_CRP1ERP[[#All],[WK_END_DT]:[CPOS_MTH_NBR]],8,FALSE)</f>
        <v>2016</v>
      </c>
      <c r="D228">
        <f>VLOOKUP(A228,[1]!Table_CRP1ERP[[#All],[WK_END_DT]:[CPOS_MTH_NBR]],9,FALSE)</f>
        <v>5</v>
      </c>
      <c r="E228">
        <f t="shared" si="17"/>
        <v>19</v>
      </c>
      <c r="F228">
        <f t="shared" si="19"/>
        <v>231</v>
      </c>
      <c r="G228" t="b">
        <f t="shared" si="15"/>
        <v>0</v>
      </c>
      <c r="H228">
        <f t="shared" si="16"/>
        <v>18</v>
      </c>
      <c r="I228" t="b">
        <f t="shared" si="18"/>
        <v>1</v>
      </c>
    </row>
    <row r="229" spans="1:9" x14ac:dyDescent="0.25">
      <c r="A229" s="1">
        <v>42504</v>
      </c>
      <c r="B229">
        <f>VLOOKUP(A229,[1]!Table_CRP1ERP[[#All],[WK_END_DT]:[CPOS_MTH_NBR]],7,FALSE)</f>
        <v>19</v>
      </c>
      <c r="C229">
        <f>VLOOKUP(A229,[1]!Table_CRP1ERP[[#All],[WK_END_DT]:[CPOS_MTH_NBR]],8,FALSE)</f>
        <v>2016</v>
      </c>
      <c r="D229">
        <f>VLOOKUP(A229,[1]!Table_CRP1ERP[[#All],[WK_END_DT]:[CPOS_MTH_NBR]],9,FALSE)</f>
        <v>5</v>
      </c>
      <c r="E229">
        <f t="shared" si="17"/>
        <v>20</v>
      </c>
      <c r="F229">
        <f t="shared" si="19"/>
        <v>224</v>
      </c>
      <c r="G229" t="b">
        <f t="shared" si="15"/>
        <v>0</v>
      </c>
      <c r="H229">
        <f t="shared" si="16"/>
        <v>19</v>
      </c>
      <c r="I229" t="b">
        <f t="shared" si="18"/>
        <v>1</v>
      </c>
    </row>
    <row r="230" spans="1:9" x14ac:dyDescent="0.25">
      <c r="A230" s="1">
        <v>42511</v>
      </c>
      <c r="B230">
        <f>VLOOKUP(A230,[1]!Table_CRP1ERP[[#All],[WK_END_DT]:[CPOS_MTH_NBR]],7,FALSE)</f>
        <v>20</v>
      </c>
      <c r="C230">
        <f>VLOOKUP(A230,[1]!Table_CRP1ERP[[#All],[WK_END_DT]:[CPOS_MTH_NBR]],8,FALSE)</f>
        <v>2016</v>
      </c>
      <c r="D230">
        <f>VLOOKUP(A230,[1]!Table_CRP1ERP[[#All],[WK_END_DT]:[CPOS_MTH_NBR]],9,FALSE)</f>
        <v>5</v>
      </c>
      <c r="E230">
        <f t="shared" si="17"/>
        <v>21</v>
      </c>
      <c r="F230">
        <f t="shared" si="19"/>
        <v>217</v>
      </c>
      <c r="G230" t="b">
        <f t="shared" si="15"/>
        <v>0</v>
      </c>
      <c r="H230">
        <f t="shared" si="16"/>
        <v>20</v>
      </c>
      <c r="I230" t="b">
        <f t="shared" si="18"/>
        <v>1</v>
      </c>
    </row>
    <row r="231" spans="1:9" x14ac:dyDescent="0.25">
      <c r="A231" s="1">
        <v>42518</v>
      </c>
      <c r="B231">
        <f>VLOOKUP(A231,[1]!Table_CRP1ERP[[#All],[WK_END_DT]:[CPOS_MTH_NBR]],7,FALSE)</f>
        <v>21</v>
      </c>
      <c r="C231">
        <f>VLOOKUP(A231,[1]!Table_CRP1ERP[[#All],[WK_END_DT]:[CPOS_MTH_NBR]],8,FALSE)</f>
        <v>2016</v>
      </c>
      <c r="D231">
        <f>VLOOKUP(A231,[1]!Table_CRP1ERP[[#All],[WK_END_DT]:[CPOS_MTH_NBR]],9,FALSE)</f>
        <v>5</v>
      </c>
      <c r="E231">
        <f t="shared" si="17"/>
        <v>22</v>
      </c>
      <c r="F231">
        <f t="shared" si="19"/>
        <v>210</v>
      </c>
      <c r="G231" t="b">
        <f t="shared" si="15"/>
        <v>0</v>
      </c>
      <c r="H231">
        <f t="shared" si="16"/>
        <v>21</v>
      </c>
      <c r="I231" t="b">
        <f t="shared" si="18"/>
        <v>1</v>
      </c>
    </row>
    <row r="232" spans="1:9" x14ac:dyDescent="0.25">
      <c r="A232" s="1">
        <v>42525</v>
      </c>
      <c r="B232">
        <f>VLOOKUP(A232,[1]!Table_CRP1ERP[[#All],[WK_END_DT]:[CPOS_MTH_NBR]],7,FALSE)</f>
        <v>22</v>
      </c>
      <c r="C232">
        <f>VLOOKUP(A232,[1]!Table_CRP1ERP[[#All],[WK_END_DT]:[CPOS_MTH_NBR]],8,FALSE)</f>
        <v>2016</v>
      </c>
      <c r="D232">
        <f>VLOOKUP(A232,[1]!Table_CRP1ERP[[#All],[WK_END_DT]:[CPOS_MTH_NBR]],9,FALSE)</f>
        <v>6</v>
      </c>
      <c r="E232">
        <f t="shared" si="17"/>
        <v>23</v>
      </c>
      <c r="F232">
        <f t="shared" si="19"/>
        <v>203</v>
      </c>
      <c r="G232" t="b">
        <f t="shared" si="15"/>
        <v>0</v>
      </c>
      <c r="H232">
        <f t="shared" si="16"/>
        <v>22</v>
      </c>
      <c r="I232" t="b">
        <f t="shared" si="18"/>
        <v>1</v>
      </c>
    </row>
    <row r="233" spans="1:9" x14ac:dyDescent="0.25">
      <c r="A233" s="1">
        <v>42532</v>
      </c>
      <c r="B233">
        <f>VLOOKUP(A233,[1]!Table_CRP1ERP[[#All],[WK_END_DT]:[CPOS_MTH_NBR]],7,FALSE)</f>
        <v>23</v>
      </c>
      <c r="C233">
        <f>VLOOKUP(A233,[1]!Table_CRP1ERP[[#All],[WK_END_DT]:[CPOS_MTH_NBR]],8,FALSE)</f>
        <v>2016</v>
      </c>
      <c r="D233">
        <f>VLOOKUP(A233,[1]!Table_CRP1ERP[[#All],[WK_END_DT]:[CPOS_MTH_NBR]],9,FALSE)</f>
        <v>6</v>
      </c>
      <c r="E233">
        <f t="shared" si="17"/>
        <v>24</v>
      </c>
      <c r="F233">
        <f t="shared" si="19"/>
        <v>196</v>
      </c>
      <c r="G233" t="b">
        <f t="shared" si="15"/>
        <v>0</v>
      </c>
      <c r="H233">
        <f t="shared" si="16"/>
        <v>23</v>
      </c>
      <c r="I233" t="b">
        <f t="shared" si="18"/>
        <v>1</v>
      </c>
    </row>
    <row r="234" spans="1:9" x14ac:dyDescent="0.25">
      <c r="A234" s="1">
        <v>42539</v>
      </c>
      <c r="B234">
        <f>VLOOKUP(A234,[1]!Table_CRP1ERP[[#All],[WK_END_DT]:[CPOS_MTH_NBR]],7,FALSE)</f>
        <v>24</v>
      </c>
      <c r="C234">
        <f>VLOOKUP(A234,[1]!Table_CRP1ERP[[#All],[WK_END_DT]:[CPOS_MTH_NBR]],8,FALSE)</f>
        <v>2016</v>
      </c>
      <c r="D234">
        <f>VLOOKUP(A234,[1]!Table_CRP1ERP[[#All],[WK_END_DT]:[CPOS_MTH_NBR]],9,FALSE)</f>
        <v>6</v>
      </c>
      <c r="E234">
        <f t="shared" si="17"/>
        <v>25</v>
      </c>
      <c r="F234">
        <f t="shared" si="19"/>
        <v>189</v>
      </c>
      <c r="G234" t="b">
        <f t="shared" si="15"/>
        <v>0</v>
      </c>
      <c r="H234">
        <f t="shared" si="16"/>
        <v>24</v>
      </c>
      <c r="I234" t="b">
        <f t="shared" si="18"/>
        <v>1</v>
      </c>
    </row>
    <row r="235" spans="1:9" x14ac:dyDescent="0.25">
      <c r="A235" s="1">
        <v>42546</v>
      </c>
      <c r="B235">
        <f>VLOOKUP(A235,[1]!Table_CRP1ERP[[#All],[WK_END_DT]:[CPOS_MTH_NBR]],7,FALSE)</f>
        <v>25</v>
      </c>
      <c r="C235">
        <f>VLOOKUP(A235,[1]!Table_CRP1ERP[[#All],[WK_END_DT]:[CPOS_MTH_NBR]],8,FALSE)</f>
        <v>2016</v>
      </c>
      <c r="D235">
        <f>VLOOKUP(A235,[1]!Table_CRP1ERP[[#All],[WK_END_DT]:[CPOS_MTH_NBR]],9,FALSE)</f>
        <v>6</v>
      </c>
      <c r="E235">
        <f t="shared" si="17"/>
        <v>26</v>
      </c>
      <c r="F235">
        <f t="shared" si="19"/>
        <v>182</v>
      </c>
      <c r="G235" t="b">
        <f t="shared" si="15"/>
        <v>0</v>
      </c>
      <c r="H235">
        <f t="shared" si="16"/>
        <v>25</v>
      </c>
      <c r="I235" t="b">
        <f t="shared" si="18"/>
        <v>1</v>
      </c>
    </row>
    <row r="236" spans="1:9" x14ac:dyDescent="0.25">
      <c r="A236" s="1">
        <v>42553</v>
      </c>
      <c r="B236">
        <f>VLOOKUP(A236,[1]!Table_CRP1ERP[[#All],[WK_END_DT]:[CPOS_MTH_NBR]],7,FALSE)</f>
        <v>26</v>
      </c>
      <c r="C236">
        <f>VLOOKUP(A236,[1]!Table_CRP1ERP[[#All],[WK_END_DT]:[CPOS_MTH_NBR]],8,FALSE)</f>
        <v>2016</v>
      </c>
      <c r="D236">
        <f>VLOOKUP(A236,[1]!Table_CRP1ERP[[#All],[WK_END_DT]:[CPOS_MTH_NBR]],9,FALSE)</f>
        <v>6</v>
      </c>
      <c r="E236">
        <f t="shared" si="17"/>
        <v>27</v>
      </c>
      <c r="F236">
        <f t="shared" si="19"/>
        <v>175</v>
      </c>
      <c r="G236" t="b">
        <f t="shared" si="15"/>
        <v>0</v>
      </c>
      <c r="H236">
        <f t="shared" si="16"/>
        <v>26</v>
      </c>
      <c r="I236" t="b">
        <f t="shared" si="18"/>
        <v>1</v>
      </c>
    </row>
    <row r="237" spans="1:9" x14ac:dyDescent="0.25">
      <c r="A237" s="1">
        <v>42560</v>
      </c>
      <c r="B237">
        <f>VLOOKUP(A237,[1]!Table_CRP1ERP[[#All],[WK_END_DT]:[CPOS_MTH_NBR]],7,FALSE)</f>
        <v>27</v>
      </c>
      <c r="C237">
        <f>VLOOKUP(A237,[1]!Table_CRP1ERP[[#All],[WK_END_DT]:[CPOS_MTH_NBR]],8,FALSE)</f>
        <v>2016</v>
      </c>
      <c r="D237">
        <f>VLOOKUP(A237,[1]!Table_CRP1ERP[[#All],[WK_END_DT]:[CPOS_MTH_NBR]],9,FALSE)</f>
        <v>7</v>
      </c>
      <c r="E237">
        <f t="shared" si="17"/>
        <v>28</v>
      </c>
      <c r="F237">
        <f t="shared" si="19"/>
        <v>168</v>
      </c>
      <c r="G237" t="b">
        <f t="shared" si="15"/>
        <v>0</v>
      </c>
      <c r="H237">
        <f t="shared" si="16"/>
        <v>27</v>
      </c>
      <c r="I237" t="b">
        <f t="shared" si="18"/>
        <v>1</v>
      </c>
    </row>
    <row r="238" spans="1:9" x14ac:dyDescent="0.25">
      <c r="A238" s="1">
        <v>42567</v>
      </c>
      <c r="B238">
        <f>VLOOKUP(A238,[1]!Table_CRP1ERP[[#All],[WK_END_DT]:[CPOS_MTH_NBR]],7,FALSE)</f>
        <v>28</v>
      </c>
      <c r="C238">
        <f>VLOOKUP(A238,[1]!Table_CRP1ERP[[#All],[WK_END_DT]:[CPOS_MTH_NBR]],8,FALSE)</f>
        <v>2016</v>
      </c>
      <c r="D238">
        <f>VLOOKUP(A238,[1]!Table_CRP1ERP[[#All],[WK_END_DT]:[CPOS_MTH_NBR]],9,FALSE)</f>
        <v>7</v>
      </c>
      <c r="E238">
        <f t="shared" si="17"/>
        <v>29</v>
      </c>
      <c r="F238">
        <f t="shared" si="19"/>
        <v>161</v>
      </c>
      <c r="G238" t="b">
        <f t="shared" si="15"/>
        <v>0</v>
      </c>
      <c r="H238">
        <f t="shared" si="16"/>
        <v>28</v>
      </c>
      <c r="I238" t="b">
        <f t="shared" si="18"/>
        <v>1</v>
      </c>
    </row>
    <row r="239" spans="1:9" x14ac:dyDescent="0.25">
      <c r="A239" s="1">
        <v>42574</v>
      </c>
      <c r="B239">
        <f>VLOOKUP(A239,[1]!Table_CRP1ERP[[#All],[WK_END_DT]:[CPOS_MTH_NBR]],7,FALSE)</f>
        <v>29</v>
      </c>
      <c r="C239">
        <f>VLOOKUP(A239,[1]!Table_CRP1ERP[[#All],[WK_END_DT]:[CPOS_MTH_NBR]],8,FALSE)</f>
        <v>2016</v>
      </c>
      <c r="D239">
        <f>VLOOKUP(A239,[1]!Table_CRP1ERP[[#All],[WK_END_DT]:[CPOS_MTH_NBR]],9,FALSE)</f>
        <v>7</v>
      </c>
      <c r="E239">
        <f t="shared" si="17"/>
        <v>30</v>
      </c>
      <c r="F239">
        <f t="shared" si="19"/>
        <v>154</v>
      </c>
      <c r="G239" t="b">
        <f t="shared" si="15"/>
        <v>0</v>
      </c>
      <c r="H239">
        <f t="shared" si="16"/>
        <v>29</v>
      </c>
      <c r="I239" t="b">
        <f t="shared" si="18"/>
        <v>1</v>
      </c>
    </row>
    <row r="240" spans="1:9" x14ac:dyDescent="0.25">
      <c r="A240" s="1">
        <v>42581</v>
      </c>
      <c r="B240">
        <f>VLOOKUP(A240,[1]!Table_CRP1ERP[[#All],[WK_END_DT]:[CPOS_MTH_NBR]],7,FALSE)</f>
        <v>30</v>
      </c>
      <c r="C240">
        <f>VLOOKUP(A240,[1]!Table_CRP1ERP[[#All],[WK_END_DT]:[CPOS_MTH_NBR]],8,FALSE)</f>
        <v>2016</v>
      </c>
      <c r="D240">
        <f>VLOOKUP(A240,[1]!Table_CRP1ERP[[#All],[WK_END_DT]:[CPOS_MTH_NBR]],9,FALSE)</f>
        <v>7</v>
      </c>
      <c r="E240">
        <f t="shared" si="17"/>
        <v>31</v>
      </c>
      <c r="F240">
        <f t="shared" si="19"/>
        <v>147</v>
      </c>
      <c r="G240" t="b">
        <f t="shared" si="15"/>
        <v>0</v>
      </c>
      <c r="H240">
        <f t="shared" si="16"/>
        <v>30</v>
      </c>
      <c r="I240" t="b">
        <f t="shared" si="18"/>
        <v>1</v>
      </c>
    </row>
    <row r="241" spans="1:9" x14ac:dyDescent="0.25">
      <c r="A241" s="1">
        <v>42588</v>
      </c>
      <c r="B241">
        <f>VLOOKUP(A241,[1]!Table_CRP1ERP[[#All],[WK_END_DT]:[CPOS_MTH_NBR]],7,FALSE)</f>
        <v>31</v>
      </c>
      <c r="C241">
        <f>VLOOKUP(A241,[1]!Table_CRP1ERP[[#All],[WK_END_DT]:[CPOS_MTH_NBR]],8,FALSE)</f>
        <v>2016</v>
      </c>
      <c r="D241">
        <f>VLOOKUP(A241,[1]!Table_CRP1ERP[[#All],[WK_END_DT]:[CPOS_MTH_NBR]],9,FALSE)</f>
        <v>8</v>
      </c>
      <c r="E241">
        <f t="shared" si="17"/>
        <v>32</v>
      </c>
      <c r="F241">
        <f t="shared" si="19"/>
        <v>140</v>
      </c>
      <c r="G241" t="b">
        <f t="shared" si="15"/>
        <v>0</v>
      </c>
      <c r="H241">
        <f t="shared" si="16"/>
        <v>31</v>
      </c>
      <c r="I241" t="b">
        <f t="shared" si="18"/>
        <v>1</v>
      </c>
    </row>
    <row r="242" spans="1:9" x14ac:dyDescent="0.25">
      <c r="A242" s="1">
        <v>42595</v>
      </c>
      <c r="B242">
        <f>VLOOKUP(A242,[1]!Table_CRP1ERP[[#All],[WK_END_DT]:[CPOS_MTH_NBR]],7,FALSE)</f>
        <v>32</v>
      </c>
      <c r="C242">
        <f>VLOOKUP(A242,[1]!Table_CRP1ERP[[#All],[WK_END_DT]:[CPOS_MTH_NBR]],8,FALSE)</f>
        <v>2016</v>
      </c>
      <c r="D242">
        <f>VLOOKUP(A242,[1]!Table_CRP1ERP[[#All],[WK_END_DT]:[CPOS_MTH_NBR]],9,FALSE)</f>
        <v>8</v>
      </c>
      <c r="E242">
        <f t="shared" si="17"/>
        <v>33</v>
      </c>
      <c r="F242">
        <f t="shared" si="19"/>
        <v>133</v>
      </c>
      <c r="G242" t="b">
        <f t="shared" si="15"/>
        <v>0</v>
      </c>
      <c r="H242">
        <f t="shared" si="16"/>
        <v>32</v>
      </c>
      <c r="I242" t="b">
        <f t="shared" si="18"/>
        <v>1</v>
      </c>
    </row>
    <row r="243" spans="1:9" x14ac:dyDescent="0.25">
      <c r="A243" s="1">
        <v>42602</v>
      </c>
      <c r="B243">
        <f>VLOOKUP(A243,[1]!Table_CRP1ERP[[#All],[WK_END_DT]:[CPOS_MTH_NBR]],7,FALSE)</f>
        <v>33</v>
      </c>
      <c r="C243">
        <f>VLOOKUP(A243,[1]!Table_CRP1ERP[[#All],[WK_END_DT]:[CPOS_MTH_NBR]],8,FALSE)</f>
        <v>2016</v>
      </c>
      <c r="D243">
        <f>VLOOKUP(A243,[1]!Table_CRP1ERP[[#All],[WK_END_DT]:[CPOS_MTH_NBR]],9,FALSE)</f>
        <v>8</v>
      </c>
      <c r="E243">
        <f t="shared" si="17"/>
        <v>34</v>
      </c>
      <c r="F243">
        <f t="shared" si="19"/>
        <v>126</v>
      </c>
      <c r="G243" t="b">
        <f t="shared" si="15"/>
        <v>0</v>
      </c>
      <c r="H243">
        <f t="shared" si="16"/>
        <v>33</v>
      </c>
      <c r="I243" t="b">
        <f t="shared" si="18"/>
        <v>1</v>
      </c>
    </row>
    <row r="244" spans="1:9" x14ac:dyDescent="0.25">
      <c r="A244" s="1">
        <v>42609</v>
      </c>
      <c r="B244">
        <f>VLOOKUP(A244,[1]!Table_CRP1ERP[[#All],[WK_END_DT]:[CPOS_MTH_NBR]],7,FALSE)</f>
        <v>34</v>
      </c>
      <c r="C244">
        <f>VLOOKUP(A244,[1]!Table_CRP1ERP[[#All],[WK_END_DT]:[CPOS_MTH_NBR]],8,FALSE)</f>
        <v>2016</v>
      </c>
      <c r="D244">
        <f>VLOOKUP(A244,[1]!Table_CRP1ERP[[#All],[WK_END_DT]:[CPOS_MTH_NBR]],9,FALSE)</f>
        <v>8</v>
      </c>
      <c r="E244">
        <f t="shared" si="17"/>
        <v>35</v>
      </c>
      <c r="F244">
        <f t="shared" si="19"/>
        <v>119</v>
      </c>
      <c r="G244" t="b">
        <f t="shared" si="15"/>
        <v>0</v>
      </c>
      <c r="H244">
        <f t="shared" si="16"/>
        <v>34</v>
      </c>
      <c r="I244" t="b">
        <f t="shared" si="18"/>
        <v>1</v>
      </c>
    </row>
    <row r="245" spans="1:9" x14ac:dyDescent="0.25">
      <c r="A245" s="1">
        <v>42616</v>
      </c>
      <c r="B245">
        <f>VLOOKUP(A245,[1]!Table_CRP1ERP[[#All],[WK_END_DT]:[CPOS_MTH_NBR]],7,FALSE)</f>
        <v>35</v>
      </c>
      <c r="C245">
        <f>VLOOKUP(A245,[1]!Table_CRP1ERP[[#All],[WK_END_DT]:[CPOS_MTH_NBR]],8,FALSE)</f>
        <v>2016</v>
      </c>
      <c r="D245">
        <f>VLOOKUP(A245,[1]!Table_CRP1ERP[[#All],[WK_END_DT]:[CPOS_MTH_NBR]],9,FALSE)</f>
        <v>9</v>
      </c>
      <c r="E245">
        <f t="shared" si="17"/>
        <v>36</v>
      </c>
      <c r="F245">
        <f t="shared" si="19"/>
        <v>112</v>
      </c>
      <c r="G245" t="b">
        <f t="shared" si="15"/>
        <v>0</v>
      </c>
      <c r="H245">
        <f t="shared" si="16"/>
        <v>35</v>
      </c>
      <c r="I245" t="b">
        <f t="shared" si="18"/>
        <v>1</v>
      </c>
    </row>
    <row r="246" spans="1:9" x14ac:dyDescent="0.25">
      <c r="A246" s="1">
        <v>42623</v>
      </c>
      <c r="B246">
        <f>VLOOKUP(A246,[1]!Table_CRP1ERP[[#All],[WK_END_DT]:[CPOS_MTH_NBR]],7,FALSE)</f>
        <v>36</v>
      </c>
      <c r="C246">
        <f>VLOOKUP(A246,[1]!Table_CRP1ERP[[#All],[WK_END_DT]:[CPOS_MTH_NBR]],8,FALSE)</f>
        <v>2016</v>
      </c>
      <c r="D246">
        <f>VLOOKUP(A246,[1]!Table_CRP1ERP[[#All],[WK_END_DT]:[CPOS_MTH_NBR]],9,FALSE)</f>
        <v>9</v>
      </c>
      <c r="E246">
        <f t="shared" si="17"/>
        <v>37</v>
      </c>
      <c r="F246">
        <f t="shared" si="19"/>
        <v>105</v>
      </c>
      <c r="G246" t="b">
        <f t="shared" ref="G246:G309" si="20">F246&lt;1</f>
        <v>0</v>
      </c>
      <c r="H246">
        <f t="shared" ref="H246:H309" si="21">VLOOKUP(A246-364,$A$1:$B$471,2,FALSE)</f>
        <v>36</v>
      </c>
      <c r="I246" t="b">
        <f t="shared" si="18"/>
        <v>1</v>
      </c>
    </row>
    <row r="247" spans="1:9" x14ac:dyDescent="0.25">
      <c r="A247" s="1">
        <v>42630</v>
      </c>
      <c r="B247">
        <f>VLOOKUP(A247,[1]!Table_CRP1ERP[[#All],[WK_END_DT]:[CPOS_MTH_NBR]],7,FALSE)</f>
        <v>37</v>
      </c>
      <c r="C247">
        <f>VLOOKUP(A247,[1]!Table_CRP1ERP[[#All],[WK_END_DT]:[CPOS_MTH_NBR]],8,FALSE)</f>
        <v>2016</v>
      </c>
      <c r="D247">
        <f>VLOOKUP(A247,[1]!Table_CRP1ERP[[#All],[WK_END_DT]:[CPOS_MTH_NBR]],9,FALSE)</f>
        <v>9</v>
      </c>
      <c r="E247">
        <f t="shared" ref="E247:E310" si="22">IF(B247=52,1,B247+1)</f>
        <v>38</v>
      </c>
      <c r="F247">
        <f t="shared" si="19"/>
        <v>98</v>
      </c>
      <c r="G247" t="b">
        <f t="shared" si="20"/>
        <v>0</v>
      </c>
      <c r="H247">
        <f t="shared" si="21"/>
        <v>37</v>
      </c>
      <c r="I247" t="b">
        <f t="shared" si="18"/>
        <v>1</v>
      </c>
    </row>
    <row r="248" spans="1:9" x14ac:dyDescent="0.25">
      <c r="A248" s="1">
        <v>42637</v>
      </c>
      <c r="B248">
        <f>VLOOKUP(A248,[1]!Table_CRP1ERP[[#All],[WK_END_DT]:[CPOS_MTH_NBR]],7,FALSE)</f>
        <v>38</v>
      </c>
      <c r="C248">
        <f>VLOOKUP(A248,[1]!Table_CRP1ERP[[#All],[WK_END_DT]:[CPOS_MTH_NBR]],8,FALSE)</f>
        <v>2016</v>
      </c>
      <c r="D248">
        <f>VLOOKUP(A248,[1]!Table_CRP1ERP[[#All],[WK_END_DT]:[CPOS_MTH_NBR]],9,FALSE)</f>
        <v>9</v>
      </c>
      <c r="E248">
        <f t="shared" si="22"/>
        <v>39</v>
      </c>
      <c r="F248">
        <f t="shared" si="19"/>
        <v>91</v>
      </c>
      <c r="G248" t="b">
        <f t="shared" si="20"/>
        <v>0</v>
      </c>
      <c r="H248">
        <f t="shared" si="21"/>
        <v>38</v>
      </c>
      <c r="I248" t="b">
        <f t="shared" ref="I248:I311" si="23">H248=B248</f>
        <v>1</v>
      </c>
    </row>
    <row r="249" spans="1:9" x14ac:dyDescent="0.25">
      <c r="A249" s="1">
        <v>42644</v>
      </c>
      <c r="B249">
        <f>VLOOKUP(A249,[1]!Table_CRP1ERP[[#All],[WK_END_DT]:[CPOS_MTH_NBR]],7,FALSE)</f>
        <v>39</v>
      </c>
      <c r="C249">
        <f>VLOOKUP(A249,[1]!Table_CRP1ERP[[#All],[WK_END_DT]:[CPOS_MTH_NBR]],8,FALSE)</f>
        <v>2016</v>
      </c>
      <c r="D249">
        <f>VLOOKUP(A249,[1]!Table_CRP1ERP[[#All],[WK_END_DT]:[CPOS_MTH_NBR]],9,FALSE)</f>
        <v>9</v>
      </c>
      <c r="E249">
        <f t="shared" si="22"/>
        <v>40</v>
      </c>
      <c r="F249">
        <f t="shared" si="19"/>
        <v>84</v>
      </c>
      <c r="G249" t="b">
        <f t="shared" si="20"/>
        <v>0</v>
      </c>
      <c r="H249">
        <f t="shared" si="21"/>
        <v>39</v>
      </c>
      <c r="I249" t="b">
        <f t="shared" si="23"/>
        <v>1</v>
      </c>
    </row>
    <row r="250" spans="1:9" x14ac:dyDescent="0.25">
      <c r="A250" s="1">
        <v>42651</v>
      </c>
      <c r="B250">
        <f>VLOOKUP(A250,[1]!Table_CRP1ERP[[#All],[WK_END_DT]:[CPOS_MTH_NBR]],7,FALSE)</f>
        <v>40</v>
      </c>
      <c r="C250">
        <f>VLOOKUP(A250,[1]!Table_CRP1ERP[[#All],[WK_END_DT]:[CPOS_MTH_NBR]],8,FALSE)</f>
        <v>2016</v>
      </c>
      <c r="D250">
        <f>VLOOKUP(A250,[1]!Table_CRP1ERP[[#All],[WK_END_DT]:[CPOS_MTH_NBR]],9,FALSE)</f>
        <v>10</v>
      </c>
      <c r="E250">
        <f t="shared" si="22"/>
        <v>41</v>
      </c>
      <c r="F250">
        <f t="shared" si="19"/>
        <v>77</v>
      </c>
      <c r="G250" t="b">
        <f t="shared" si="20"/>
        <v>0</v>
      </c>
      <c r="H250">
        <f t="shared" si="21"/>
        <v>40</v>
      </c>
      <c r="I250" t="b">
        <f t="shared" si="23"/>
        <v>1</v>
      </c>
    </row>
    <row r="251" spans="1:9" x14ac:dyDescent="0.25">
      <c r="A251" s="1">
        <v>42658</v>
      </c>
      <c r="B251">
        <f>VLOOKUP(A251,[1]!Table_CRP1ERP[[#All],[WK_END_DT]:[CPOS_MTH_NBR]],7,FALSE)</f>
        <v>41</v>
      </c>
      <c r="C251">
        <f>VLOOKUP(A251,[1]!Table_CRP1ERP[[#All],[WK_END_DT]:[CPOS_MTH_NBR]],8,FALSE)</f>
        <v>2016</v>
      </c>
      <c r="D251">
        <f>VLOOKUP(A251,[1]!Table_CRP1ERP[[#All],[WK_END_DT]:[CPOS_MTH_NBR]],9,FALSE)</f>
        <v>10</v>
      </c>
      <c r="E251">
        <f t="shared" si="22"/>
        <v>42</v>
      </c>
      <c r="F251">
        <f t="shared" si="19"/>
        <v>70</v>
      </c>
      <c r="G251" t="b">
        <f t="shared" si="20"/>
        <v>0</v>
      </c>
      <c r="H251">
        <f t="shared" si="21"/>
        <v>41</v>
      </c>
      <c r="I251" t="b">
        <f t="shared" si="23"/>
        <v>1</v>
      </c>
    </row>
    <row r="252" spans="1:9" x14ac:dyDescent="0.25">
      <c r="A252" s="1">
        <v>42665</v>
      </c>
      <c r="B252">
        <f>VLOOKUP(A252,[1]!Table_CRP1ERP[[#All],[WK_END_DT]:[CPOS_MTH_NBR]],7,FALSE)</f>
        <v>42</v>
      </c>
      <c r="C252">
        <f>VLOOKUP(A252,[1]!Table_CRP1ERP[[#All],[WK_END_DT]:[CPOS_MTH_NBR]],8,FALSE)</f>
        <v>2016</v>
      </c>
      <c r="D252">
        <f>VLOOKUP(A252,[1]!Table_CRP1ERP[[#All],[WK_END_DT]:[CPOS_MTH_NBR]],9,FALSE)</f>
        <v>10</v>
      </c>
      <c r="E252">
        <f t="shared" si="22"/>
        <v>43</v>
      </c>
      <c r="F252">
        <f t="shared" si="19"/>
        <v>63</v>
      </c>
      <c r="G252" t="b">
        <f t="shared" si="20"/>
        <v>0</v>
      </c>
      <c r="H252">
        <f t="shared" si="21"/>
        <v>42</v>
      </c>
      <c r="I252" t="b">
        <f t="shared" si="23"/>
        <v>1</v>
      </c>
    </row>
    <row r="253" spans="1:9" x14ac:dyDescent="0.25">
      <c r="A253" s="1">
        <v>42672</v>
      </c>
      <c r="B253">
        <f>VLOOKUP(A253,[1]!Table_CRP1ERP[[#All],[WK_END_DT]:[CPOS_MTH_NBR]],7,FALSE)</f>
        <v>43</v>
      </c>
      <c r="C253">
        <f>VLOOKUP(A253,[1]!Table_CRP1ERP[[#All],[WK_END_DT]:[CPOS_MTH_NBR]],8,FALSE)</f>
        <v>2016</v>
      </c>
      <c r="D253">
        <f>VLOOKUP(A253,[1]!Table_CRP1ERP[[#All],[WK_END_DT]:[CPOS_MTH_NBR]],9,FALSE)</f>
        <v>10</v>
      </c>
      <c r="E253">
        <f t="shared" si="22"/>
        <v>44</v>
      </c>
      <c r="F253">
        <f t="shared" si="19"/>
        <v>56</v>
      </c>
      <c r="G253" t="b">
        <f t="shared" si="20"/>
        <v>0</v>
      </c>
      <c r="H253">
        <f t="shared" si="21"/>
        <v>43</v>
      </c>
      <c r="I253" t="b">
        <f t="shared" si="23"/>
        <v>1</v>
      </c>
    </row>
    <row r="254" spans="1:9" x14ac:dyDescent="0.25">
      <c r="A254" s="1">
        <v>42679</v>
      </c>
      <c r="B254">
        <f>VLOOKUP(A254,[1]!Table_CRP1ERP[[#All],[WK_END_DT]:[CPOS_MTH_NBR]],7,FALSE)</f>
        <v>44</v>
      </c>
      <c r="C254">
        <f>VLOOKUP(A254,[1]!Table_CRP1ERP[[#All],[WK_END_DT]:[CPOS_MTH_NBR]],8,FALSE)</f>
        <v>2016</v>
      </c>
      <c r="D254">
        <f>VLOOKUP(A254,[1]!Table_CRP1ERP[[#All],[WK_END_DT]:[CPOS_MTH_NBR]],9,FALSE)</f>
        <v>11</v>
      </c>
      <c r="E254">
        <f t="shared" si="22"/>
        <v>45</v>
      </c>
      <c r="F254">
        <f t="shared" si="19"/>
        <v>49</v>
      </c>
      <c r="G254" t="b">
        <f t="shared" si="20"/>
        <v>0</v>
      </c>
      <c r="H254">
        <f t="shared" si="21"/>
        <v>44</v>
      </c>
      <c r="I254" t="b">
        <f t="shared" si="23"/>
        <v>1</v>
      </c>
    </row>
    <row r="255" spans="1:9" x14ac:dyDescent="0.25">
      <c r="A255" s="1">
        <v>42686</v>
      </c>
      <c r="B255">
        <f>VLOOKUP(A255,[1]!Table_CRP1ERP[[#All],[WK_END_DT]:[CPOS_MTH_NBR]],7,FALSE)</f>
        <v>45</v>
      </c>
      <c r="C255">
        <f>VLOOKUP(A255,[1]!Table_CRP1ERP[[#All],[WK_END_DT]:[CPOS_MTH_NBR]],8,FALSE)</f>
        <v>2016</v>
      </c>
      <c r="D255">
        <f>VLOOKUP(A255,[1]!Table_CRP1ERP[[#All],[WK_END_DT]:[CPOS_MTH_NBR]],9,FALSE)</f>
        <v>11</v>
      </c>
      <c r="E255">
        <f t="shared" si="22"/>
        <v>46</v>
      </c>
      <c r="F255">
        <f t="shared" si="19"/>
        <v>42</v>
      </c>
      <c r="G255" t="b">
        <f t="shared" si="20"/>
        <v>0</v>
      </c>
      <c r="H255">
        <f t="shared" si="21"/>
        <v>45</v>
      </c>
      <c r="I255" t="b">
        <f t="shared" si="23"/>
        <v>1</v>
      </c>
    </row>
    <row r="256" spans="1:9" x14ac:dyDescent="0.25">
      <c r="A256" s="1">
        <v>42693</v>
      </c>
      <c r="B256">
        <f>VLOOKUP(A256,[1]!Table_CRP1ERP[[#All],[WK_END_DT]:[CPOS_MTH_NBR]],7,FALSE)</f>
        <v>46</v>
      </c>
      <c r="C256">
        <f>VLOOKUP(A256,[1]!Table_CRP1ERP[[#All],[WK_END_DT]:[CPOS_MTH_NBR]],8,FALSE)</f>
        <v>2016</v>
      </c>
      <c r="D256">
        <f>VLOOKUP(A256,[1]!Table_CRP1ERP[[#All],[WK_END_DT]:[CPOS_MTH_NBR]],9,FALSE)</f>
        <v>11</v>
      </c>
      <c r="E256">
        <f t="shared" si="22"/>
        <v>47</v>
      </c>
      <c r="F256">
        <f t="shared" si="19"/>
        <v>35</v>
      </c>
      <c r="G256" t="b">
        <f t="shared" si="20"/>
        <v>0</v>
      </c>
      <c r="H256">
        <f t="shared" si="21"/>
        <v>46</v>
      </c>
      <c r="I256" t="b">
        <f t="shared" si="23"/>
        <v>1</v>
      </c>
    </row>
    <row r="257" spans="1:9" x14ac:dyDescent="0.25">
      <c r="A257" s="1">
        <v>42700</v>
      </c>
      <c r="B257">
        <f>VLOOKUP(A257,[1]!Table_CRP1ERP[[#All],[WK_END_DT]:[CPOS_MTH_NBR]],7,FALSE)</f>
        <v>47</v>
      </c>
      <c r="C257">
        <f>VLOOKUP(A257,[1]!Table_CRP1ERP[[#All],[WK_END_DT]:[CPOS_MTH_NBR]],8,FALSE)</f>
        <v>2016</v>
      </c>
      <c r="D257">
        <f>VLOOKUP(A257,[1]!Table_CRP1ERP[[#All],[WK_END_DT]:[CPOS_MTH_NBR]],9,FALSE)</f>
        <v>11</v>
      </c>
      <c r="E257">
        <f t="shared" si="22"/>
        <v>48</v>
      </c>
      <c r="F257">
        <f t="shared" si="19"/>
        <v>28</v>
      </c>
      <c r="G257" t="b">
        <f t="shared" si="20"/>
        <v>0</v>
      </c>
      <c r="H257">
        <f t="shared" si="21"/>
        <v>47</v>
      </c>
      <c r="I257" t="b">
        <f t="shared" si="23"/>
        <v>1</v>
      </c>
    </row>
    <row r="258" spans="1:9" x14ac:dyDescent="0.25">
      <c r="A258" s="1">
        <v>42707</v>
      </c>
      <c r="B258">
        <f>VLOOKUP(A258,[1]!Table_CRP1ERP[[#All],[WK_END_DT]:[CPOS_MTH_NBR]],7,FALSE)</f>
        <v>48</v>
      </c>
      <c r="C258">
        <f>VLOOKUP(A258,[1]!Table_CRP1ERP[[#All],[WK_END_DT]:[CPOS_MTH_NBR]],8,FALSE)</f>
        <v>2016</v>
      </c>
      <c r="D258">
        <f>VLOOKUP(A258,[1]!Table_CRP1ERP[[#All],[WK_END_DT]:[CPOS_MTH_NBR]],9,FALSE)</f>
        <v>12</v>
      </c>
      <c r="E258">
        <f t="shared" si="22"/>
        <v>49</v>
      </c>
      <c r="F258">
        <f t="shared" si="19"/>
        <v>21</v>
      </c>
      <c r="G258" t="b">
        <f t="shared" si="20"/>
        <v>0</v>
      </c>
      <c r="H258">
        <f t="shared" si="21"/>
        <v>48</v>
      </c>
      <c r="I258" t="b">
        <f t="shared" si="23"/>
        <v>1</v>
      </c>
    </row>
    <row r="259" spans="1:9" x14ac:dyDescent="0.25">
      <c r="A259" s="1">
        <v>42714</v>
      </c>
      <c r="B259">
        <f>VLOOKUP(A259,[1]!Table_CRP1ERP[[#All],[WK_END_DT]:[CPOS_MTH_NBR]],7,FALSE)</f>
        <v>49</v>
      </c>
      <c r="C259">
        <f>VLOOKUP(A259,[1]!Table_CRP1ERP[[#All],[WK_END_DT]:[CPOS_MTH_NBR]],8,FALSE)</f>
        <v>2016</v>
      </c>
      <c r="D259">
        <f>VLOOKUP(A259,[1]!Table_CRP1ERP[[#All],[WK_END_DT]:[CPOS_MTH_NBR]],9,FALSE)</f>
        <v>12</v>
      </c>
      <c r="E259">
        <f t="shared" si="22"/>
        <v>50</v>
      </c>
      <c r="F259">
        <f t="shared" ref="F259:F322" si="24">DATE(YEAR(A259),12,24)-A259</f>
        <v>14</v>
      </c>
      <c r="G259" t="b">
        <f t="shared" si="20"/>
        <v>0</v>
      </c>
      <c r="H259">
        <f t="shared" si="21"/>
        <v>49</v>
      </c>
      <c r="I259" t="b">
        <f t="shared" si="23"/>
        <v>1</v>
      </c>
    </row>
    <row r="260" spans="1:9" x14ac:dyDescent="0.25">
      <c r="A260" s="1">
        <v>42721</v>
      </c>
      <c r="B260">
        <f>VLOOKUP(A260,[1]!Table_CRP1ERP[[#All],[WK_END_DT]:[CPOS_MTH_NBR]],7,FALSE)</f>
        <v>50</v>
      </c>
      <c r="C260">
        <f>VLOOKUP(A260,[1]!Table_CRP1ERP[[#All],[WK_END_DT]:[CPOS_MTH_NBR]],8,FALSE)</f>
        <v>2016</v>
      </c>
      <c r="D260">
        <f>VLOOKUP(A260,[1]!Table_CRP1ERP[[#All],[WK_END_DT]:[CPOS_MTH_NBR]],9,FALSE)</f>
        <v>12</v>
      </c>
      <c r="E260">
        <f t="shared" si="22"/>
        <v>51</v>
      </c>
      <c r="F260">
        <f t="shared" si="24"/>
        <v>7</v>
      </c>
      <c r="G260" t="b">
        <f t="shared" si="20"/>
        <v>0</v>
      </c>
      <c r="H260">
        <f t="shared" si="21"/>
        <v>50</v>
      </c>
      <c r="I260" t="b">
        <f t="shared" si="23"/>
        <v>1</v>
      </c>
    </row>
    <row r="261" spans="1:9" x14ac:dyDescent="0.25">
      <c r="A261" s="1">
        <v>42728</v>
      </c>
      <c r="B261">
        <f>VLOOKUP(A261,[1]!Table_CRP1ERP[[#All],[WK_END_DT]:[CPOS_MTH_NBR]],7,FALSE)</f>
        <v>51</v>
      </c>
      <c r="C261">
        <f>VLOOKUP(A261,[1]!Table_CRP1ERP[[#All],[WK_END_DT]:[CPOS_MTH_NBR]],8,FALSE)</f>
        <v>2016</v>
      </c>
      <c r="D261">
        <f>VLOOKUP(A261,[1]!Table_CRP1ERP[[#All],[WK_END_DT]:[CPOS_MTH_NBR]],9,FALSE)</f>
        <v>12</v>
      </c>
      <c r="E261">
        <f t="shared" si="22"/>
        <v>52</v>
      </c>
      <c r="F261">
        <f t="shared" si="24"/>
        <v>0</v>
      </c>
      <c r="G261" t="b">
        <f t="shared" si="20"/>
        <v>1</v>
      </c>
      <c r="H261">
        <f t="shared" si="21"/>
        <v>51</v>
      </c>
      <c r="I261" t="b">
        <f t="shared" si="23"/>
        <v>1</v>
      </c>
    </row>
    <row r="262" spans="1:9" x14ac:dyDescent="0.25">
      <c r="A262" s="1">
        <v>42735</v>
      </c>
      <c r="B262">
        <f>VLOOKUP(A262,[1]!Table_CRP1ERP[[#All],[WK_END_DT]:[CPOS_MTH_NBR]],7,FALSE)</f>
        <v>52</v>
      </c>
      <c r="C262">
        <f>VLOOKUP(A262,[1]!Table_CRP1ERP[[#All],[WK_END_DT]:[CPOS_MTH_NBR]],8,FALSE)</f>
        <v>2016</v>
      </c>
      <c r="D262">
        <f>VLOOKUP(A262,[1]!Table_CRP1ERP[[#All],[WK_END_DT]:[CPOS_MTH_NBR]],9,FALSE)</f>
        <v>12</v>
      </c>
      <c r="E262">
        <f t="shared" si="22"/>
        <v>1</v>
      </c>
      <c r="F262">
        <f t="shared" si="24"/>
        <v>-7</v>
      </c>
      <c r="G262" t="b">
        <f t="shared" si="20"/>
        <v>1</v>
      </c>
      <c r="H262">
        <f t="shared" si="21"/>
        <v>52</v>
      </c>
      <c r="I262" t="b">
        <f t="shared" si="23"/>
        <v>1</v>
      </c>
    </row>
    <row r="263" spans="1:9" x14ac:dyDescent="0.25">
      <c r="A263" s="1">
        <v>42742</v>
      </c>
      <c r="B263">
        <f>VLOOKUP(A263,[1]!Table_CRP1ERP[[#All],[WK_END_DT]:[CPOS_MTH_NBR]],7,FALSE)</f>
        <v>1</v>
      </c>
      <c r="C263">
        <f>VLOOKUP(A263,[1]!Table_CRP1ERP[[#All],[WK_END_DT]:[CPOS_MTH_NBR]],8,FALSE)</f>
        <v>2017</v>
      </c>
      <c r="D263">
        <f>VLOOKUP(A263,[1]!Table_CRP1ERP[[#All],[WK_END_DT]:[CPOS_MTH_NBR]],9,FALSE)</f>
        <v>1</v>
      </c>
      <c r="E263">
        <f t="shared" si="22"/>
        <v>2</v>
      </c>
      <c r="F263">
        <f t="shared" si="24"/>
        <v>351</v>
      </c>
      <c r="G263" t="b">
        <f t="shared" si="20"/>
        <v>0</v>
      </c>
      <c r="H263">
        <f t="shared" si="21"/>
        <v>1</v>
      </c>
      <c r="I263" t="b">
        <f t="shared" si="23"/>
        <v>1</v>
      </c>
    </row>
    <row r="264" spans="1:9" x14ac:dyDescent="0.25">
      <c r="A264" s="1">
        <v>42749</v>
      </c>
      <c r="B264">
        <f>VLOOKUP(A264,[1]!Table_CRP1ERP[[#All],[WK_END_DT]:[CPOS_MTH_NBR]],7,FALSE)</f>
        <v>2</v>
      </c>
      <c r="C264">
        <f>VLOOKUP(A264,[1]!Table_CRP1ERP[[#All],[WK_END_DT]:[CPOS_MTH_NBR]],8,FALSE)</f>
        <v>2017</v>
      </c>
      <c r="D264">
        <f>VLOOKUP(A264,[1]!Table_CRP1ERP[[#All],[WK_END_DT]:[CPOS_MTH_NBR]],9,FALSE)</f>
        <v>1</v>
      </c>
      <c r="E264">
        <f t="shared" si="22"/>
        <v>3</v>
      </c>
      <c r="F264">
        <f t="shared" si="24"/>
        <v>344</v>
      </c>
      <c r="G264" t="b">
        <f t="shared" si="20"/>
        <v>0</v>
      </c>
      <c r="H264">
        <f t="shared" si="21"/>
        <v>2</v>
      </c>
      <c r="I264" t="b">
        <f t="shared" si="23"/>
        <v>1</v>
      </c>
    </row>
    <row r="265" spans="1:9" x14ac:dyDescent="0.25">
      <c r="A265" s="1">
        <v>42756</v>
      </c>
      <c r="B265">
        <f>VLOOKUP(A265,[1]!Table_CRP1ERP[[#All],[WK_END_DT]:[CPOS_MTH_NBR]],7,FALSE)</f>
        <v>3</v>
      </c>
      <c r="C265">
        <f>VLOOKUP(A265,[1]!Table_CRP1ERP[[#All],[WK_END_DT]:[CPOS_MTH_NBR]],8,FALSE)</f>
        <v>2017</v>
      </c>
      <c r="D265">
        <f>VLOOKUP(A265,[1]!Table_CRP1ERP[[#All],[WK_END_DT]:[CPOS_MTH_NBR]],9,FALSE)</f>
        <v>1</v>
      </c>
      <c r="E265">
        <f t="shared" si="22"/>
        <v>4</v>
      </c>
      <c r="F265">
        <f t="shared" si="24"/>
        <v>337</v>
      </c>
      <c r="G265" t="b">
        <f t="shared" si="20"/>
        <v>0</v>
      </c>
      <c r="H265">
        <f t="shared" si="21"/>
        <v>3</v>
      </c>
      <c r="I265" t="b">
        <f t="shared" si="23"/>
        <v>1</v>
      </c>
    </row>
    <row r="266" spans="1:9" x14ac:dyDescent="0.25">
      <c r="A266" s="1">
        <v>42763</v>
      </c>
      <c r="B266">
        <f>VLOOKUP(A266,[1]!Table_CRP1ERP[[#All],[WK_END_DT]:[CPOS_MTH_NBR]],7,FALSE)</f>
        <v>4</v>
      </c>
      <c r="C266">
        <f>VLOOKUP(A266,[1]!Table_CRP1ERP[[#All],[WK_END_DT]:[CPOS_MTH_NBR]],8,FALSE)</f>
        <v>2017</v>
      </c>
      <c r="D266">
        <f>VLOOKUP(A266,[1]!Table_CRP1ERP[[#All],[WK_END_DT]:[CPOS_MTH_NBR]],9,FALSE)</f>
        <v>1</v>
      </c>
      <c r="E266">
        <f t="shared" si="22"/>
        <v>5</v>
      </c>
      <c r="F266">
        <f t="shared" si="24"/>
        <v>330</v>
      </c>
      <c r="G266" t="b">
        <f t="shared" si="20"/>
        <v>0</v>
      </c>
      <c r="H266">
        <f t="shared" si="21"/>
        <v>4</v>
      </c>
      <c r="I266" t="b">
        <f t="shared" si="23"/>
        <v>1</v>
      </c>
    </row>
    <row r="267" spans="1:9" x14ac:dyDescent="0.25">
      <c r="A267" s="1">
        <v>42770</v>
      </c>
      <c r="B267">
        <f>VLOOKUP(A267,[1]!Table_CRP1ERP[[#All],[WK_END_DT]:[CPOS_MTH_NBR]],7,FALSE)</f>
        <v>5</v>
      </c>
      <c r="C267">
        <f>VLOOKUP(A267,[1]!Table_CRP1ERP[[#All],[WK_END_DT]:[CPOS_MTH_NBR]],8,FALSE)</f>
        <v>2017</v>
      </c>
      <c r="D267">
        <f>VLOOKUP(A267,[1]!Table_CRP1ERP[[#All],[WK_END_DT]:[CPOS_MTH_NBR]],9,FALSE)</f>
        <v>2</v>
      </c>
      <c r="E267">
        <f t="shared" si="22"/>
        <v>6</v>
      </c>
      <c r="F267">
        <f t="shared" si="24"/>
        <v>323</v>
      </c>
      <c r="G267" t="b">
        <f t="shared" si="20"/>
        <v>0</v>
      </c>
      <c r="H267">
        <f t="shared" si="21"/>
        <v>5</v>
      </c>
      <c r="I267" t="b">
        <f t="shared" si="23"/>
        <v>1</v>
      </c>
    </row>
    <row r="268" spans="1:9" x14ac:dyDescent="0.25">
      <c r="A268" s="1">
        <v>42777</v>
      </c>
      <c r="B268">
        <f>VLOOKUP(A268,[1]!Table_CRP1ERP[[#All],[WK_END_DT]:[CPOS_MTH_NBR]],7,FALSE)</f>
        <v>6</v>
      </c>
      <c r="C268">
        <f>VLOOKUP(A268,[1]!Table_CRP1ERP[[#All],[WK_END_DT]:[CPOS_MTH_NBR]],8,FALSE)</f>
        <v>2017</v>
      </c>
      <c r="D268">
        <f>VLOOKUP(A268,[1]!Table_CRP1ERP[[#All],[WK_END_DT]:[CPOS_MTH_NBR]],9,FALSE)</f>
        <v>2</v>
      </c>
      <c r="E268">
        <f t="shared" si="22"/>
        <v>7</v>
      </c>
      <c r="F268">
        <f t="shared" si="24"/>
        <v>316</v>
      </c>
      <c r="G268" t="b">
        <f t="shared" si="20"/>
        <v>0</v>
      </c>
      <c r="H268">
        <f t="shared" si="21"/>
        <v>6</v>
      </c>
      <c r="I268" t="b">
        <f t="shared" si="23"/>
        <v>1</v>
      </c>
    </row>
    <row r="269" spans="1:9" x14ac:dyDescent="0.25">
      <c r="A269" s="1">
        <v>42784</v>
      </c>
      <c r="B269">
        <f>VLOOKUP(A269,[1]!Table_CRP1ERP[[#All],[WK_END_DT]:[CPOS_MTH_NBR]],7,FALSE)</f>
        <v>7</v>
      </c>
      <c r="C269">
        <f>VLOOKUP(A269,[1]!Table_CRP1ERP[[#All],[WK_END_DT]:[CPOS_MTH_NBR]],8,FALSE)</f>
        <v>2017</v>
      </c>
      <c r="D269">
        <f>VLOOKUP(A269,[1]!Table_CRP1ERP[[#All],[WK_END_DT]:[CPOS_MTH_NBR]],9,FALSE)</f>
        <v>2</v>
      </c>
      <c r="E269">
        <f t="shared" si="22"/>
        <v>8</v>
      </c>
      <c r="F269">
        <f t="shared" si="24"/>
        <v>309</v>
      </c>
      <c r="G269" t="b">
        <f t="shared" si="20"/>
        <v>0</v>
      </c>
      <c r="H269">
        <f t="shared" si="21"/>
        <v>7</v>
      </c>
      <c r="I269" t="b">
        <f t="shared" si="23"/>
        <v>1</v>
      </c>
    </row>
    <row r="270" spans="1:9" x14ac:dyDescent="0.25">
      <c r="A270" s="1">
        <v>42791</v>
      </c>
      <c r="B270">
        <f>VLOOKUP(A270,[1]!Table_CRP1ERP[[#All],[WK_END_DT]:[CPOS_MTH_NBR]],7,FALSE)</f>
        <v>8</v>
      </c>
      <c r="C270">
        <f>VLOOKUP(A270,[1]!Table_CRP1ERP[[#All],[WK_END_DT]:[CPOS_MTH_NBR]],8,FALSE)</f>
        <v>2017</v>
      </c>
      <c r="D270">
        <f>VLOOKUP(A270,[1]!Table_CRP1ERP[[#All],[WK_END_DT]:[CPOS_MTH_NBR]],9,FALSE)</f>
        <v>2</v>
      </c>
      <c r="E270">
        <f t="shared" si="22"/>
        <v>9</v>
      </c>
      <c r="F270">
        <f t="shared" si="24"/>
        <v>302</v>
      </c>
      <c r="G270" t="b">
        <f t="shared" si="20"/>
        <v>0</v>
      </c>
      <c r="H270">
        <f t="shared" si="21"/>
        <v>8</v>
      </c>
      <c r="I270" t="b">
        <f t="shared" si="23"/>
        <v>1</v>
      </c>
    </row>
    <row r="271" spans="1:9" x14ac:dyDescent="0.25">
      <c r="A271" s="1">
        <v>42798</v>
      </c>
      <c r="B271">
        <f>VLOOKUP(A271,[1]!Table_CRP1ERP[[#All],[WK_END_DT]:[CPOS_MTH_NBR]],7,FALSE)</f>
        <v>9</v>
      </c>
      <c r="C271">
        <f>VLOOKUP(A271,[1]!Table_CRP1ERP[[#All],[WK_END_DT]:[CPOS_MTH_NBR]],8,FALSE)</f>
        <v>2017</v>
      </c>
      <c r="D271">
        <f>VLOOKUP(A271,[1]!Table_CRP1ERP[[#All],[WK_END_DT]:[CPOS_MTH_NBR]],9,FALSE)</f>
        <v>3</v>
      </c>
      <c r="E271">
        <f t="shared" si="22"/>
        <v>10</v>
      </c>
      <c r="F271">
        <f t="shared" si="24"/>
        <v>295</v>
      </c>
      <c r="G271" t="b">
        <f t="shared" si="20"/>
        <v>0</v>
      </c>
      <c r="H271">
        <f t="shared" si="21"/>
        <v>9</v>
      </c>
      <c r="I271" t="b">
        <f t="shared" si="23"/>
        <v>1</v>
      </c>
    </row>
    <row r="272" spans="1:9" x14ac:dyDescent="0.25">
      <c r="A272" s="1">
        <v>42805</v>
      </c>
      <c r="B272">
        <f>VLOOKUP(A272,[1]!Table_CRP1ERP[[#All],[WK_END_DT]:[CPOS_MTH_NBR]],7,FALSE)</f>
        <v>10</v>
      </c>
      <c r="C272">
        <f>VLOOKUP(A272,[1]!Table_CRP1ERP[[#All],[WK_END_DT]:[CPOS_MTH_NBR]],8,FALSE)</f>
        <v>2017</v>
      </c>
      <c r="D272">
        <f>VLOOKUP(A272,[1]!Table_CRP1ERP[[#All],[WK_END_DT]:[CPOS_MTH_NBR]],9,FALSE)</f>
        <v>3</v>
      </c>
      <c r="E272">
        <f t="shared" si="22"/>
        <v>11</v>
      </c>
      <c r="F272">
        <f t="shared" si="24"/>
        <v>288</v>
      </c>
      <c r="G272" t="b">
        <f t="shared" si="20"/>
        <v>0</v>
      </c>
      <c r="H272">
        <f t="shared" si="21"/>
        <v>10</v>
      </c>
      <c r="I272" t="b">
        <f t="shared" si="23"/>
        <v>1</v>
      </c>
    </row>
    <row r="273" spans="1:9" x14ac:dyDescent="0.25">
      <c r="A273" s="1">
        <v>42812</v>
      </c>
      <c r="B273">
        <f>VLOOKUP(A273,[1]!Table_CRP1ERP[[#All],[WK_END_DT]:[CPOS_MTH_NBR]],7,FALSE)</f>
        <v>11</v>
      </c>
      <c r="C273">
        <f>VLOOKUP(A273,[1]!Table_CRP1ERP[[#All],[WK_END_DT]:[CPOS_MTH_NBR]],8,FALSE)</f>
        <v>2017</v>
      </c>
      <c r="D273">
        <f>VLOOKUP(A273,[1]!Table_CRP1ERP[[#All],[WK_END_DT]:[CPOS_MTH_NBR]],9,FALSE)</f>
        <v>3</v>
      </c>
      <c r="E273">
        <f t="shared" si="22"/>
        <v>12</v>
      </c>
      <c r="F273">
        <f t="shared" si="24"/>
        <v>281</v>
      </c>
      <c r="G273" t="b">
        <f t="shared" si="20"/>
        <v>0</v>
      </c>
      <c r="H273">
        <f t="shared" si="21"/>
        <v>11</v>
      </c>
      <c r="I273" t="b">
        <f t="shared" si="23"/>
        <v>1</v>
      </c>
    </row>
    <row r="274" spans="1:9" x14ac:dyDescent="0.25">
      <c r="A274" s="1">
        <v>42819</v>
      </c>
      <c r="B274">
        <f>VLOOKUP(A274,[1]!Table_CRP1ERP[[#All],[WK_END_DT]:[CPOS_MTH_NBR]],7,FALSE)</f>
        <v>12</v>
      </c>
      <c r="C274">
        <f>VLOOKUP(A274,[1]!Table_CRP1ERP[[#All],[WK_END_DT]:[CPOS_MTH_NBR]],8,FALSE)</f>
        <v>2017</v>
      </c>
      <c r="D274">
        <f>VLOOKUP(A274,[1]!Table_CRP1ERP[[#All],[WK_END_DT]:[CPOS_MTH_NBR]],9,FALSE)</f>
        <v>3</v>
      </c>
      <c r="E274">
        <f t="shared" si="22"/>
        <v>13</v>
      </c>
      <c r="F274">
        <f t="shared" si="24"/>
        <v>274</v>
      </c>
      <c r="G274" t="b">
        <f t="shared" si="20"/>
        <v>0</v>
      </c>
      <c r="H274">
        <f t="shared" si="21"/>
        <v>12</v>
      </c>
      <c r="I274" t="b">
        <f t="shared" si="23"/>
        <v>1</v>
      </c>
    </row>
    <row r="275" spans="1:9" x14ac:dyDescent="0.25">
      <c r="A275" s="1">
        <v>42826</v>
      </c>
      <c r="B275">
        <f>VLOOKUP(A275,[1]!Table_CRP1ERP[[#All],[WK_END_DT]:[CPOS_MTH_NBR]],7,FALSE)</f>
        <v>13</v>
      </c>
      <c r="C275">
        <f>VLOOKUP(A275,[1]!Table_CRP1ERP[[#All],[WK_END_DT]:[CPOS_MTH_NBR]],8,FALSE)</f>
        <v>2017</v>
      </c>
      <c r="D275">
        <f>VLOOKUP(A275,[1]!Table_CRP1ERP[[#All],[WK_END_DT]:[CPOS_MTH_NBR]],9,FALSE)</f>
        <v>3</v>
      </c>
      <c r="E275">
        <f t="shared" si="22"/>
        <v>14</v>
      </c>
      <c r="F275">
        <f t="shared" si="24"/>
        <v>267</v>
      </c>
      <c r="G275" t="b">
        <f t="shared" si="20"/>
        <v>0</v>
      </c>
      <c r="H275">
        <f t="shared" si="21"/>
        <v>13</v>
      </c>
      <c r="I275" t="b">
        <f t="shared" si="23"/>
        <v>1</v>
      </c>
    </row>
    <row r="276" spans="1:9" x14ac:dyDescent="0.25">
      <c r="A276" s="1">
        <v>42833</v>
      </c>
      <c r="B276">
        <f>VLOOKUP(A276,[1]!Table_CRP1ERP[[#All],[WK_END_DT]:[CPOS_MTH_NBR]],7,FALSE)</f>
        <v>14</v>
      </c>
      <c r="C276">
        <f>VLOOKUP(A276,[1]!Table_CRP1ERP[[#All],[WK_END_DT]:[CPOS_MTH_NBR]],8,FALSE)</f>
        <v>2017</v>
      </c>
      <c r="D276">
        <f>VLOOKUP(A276,[1]!Table_CRP1ERP[[#All],[WK_END_DT]:[CPOS_MTH_NBR]],9,FALSE)</f>
        <v>4</v>
      </c>
      <c r="E276">
        <f t="shared" si="22"/>
        <v>15</v>
      </c>
      <c r="F276">
        <f t="shared" si="24"/>
        <v>260</v>
      </c>
      <c r="G276" t="b">
        <f t="shared" si="20"/>
        <v>0</v>
      </c>
      <c r="H276">
        <f t="shared" si="21"/>
        <v>14</v>
      </c>
      <c r="I276" t="b">
        <f t="shared" si="23"/>
        <v>1</v>
      </c>
    </row>
    <row r="277" spans="1:9" x14ac:dyDescent="0.25">
      <c r="A277" s="1">
        <v>42840</v>
      </c>
      <c r="B277">
        <f>VLOOKUP(A277,[1]!Table_CRP1ERP[[#All],[WK_END_DT]:[CPOS_MTH_NBR]],7,FALSE)</f>
        <v>15</v>
      </c>
      <c r="C277">
        <f>VLOOKUP(A277,[1]!Table_CRP1ERP[[#All],[WK_END_DT]:[CPOS_MTH_NBR]],8,FALSE)</f>
        <v>2017</v>
      </c>
      <c r="D277">
        <f>VLOOKUP(A277,[1]!Table_CRP1ERP[[#All],[WK_END_DT]:[CPOS_MTH_NBR]],9,FALSE)</f>
        <v>4</v>
      </c>
      <c r="E277">
        <f t="shared" si="22"/>
        <v>16</v>
      </c>
      <c r="F277">
        <f t="shared" si="24"/>
        <v>253</v>
      </c>
      <c r="G277" t="b">
        <f t="shared" si="20"/>
        <v>0</v>
      </c>
      <c r="H277">
        <f t="shared" si="21"/>
        <v>15</v>
      </c>
      <c r="I277" t="b">
        <f t="shared" si="23"/>
        <v>1</v>
      </c>
    </row>
    <row r="278" spans="1:9" x14ac:dyDescent="0.25">
      <c r="A278" s="1">
        <v>42847</v>
      </c>
      <c r="B278">
        <f>VLOOKUP(A278,[1]!Table_CRP1ERP[[#All],[WK_END_DT]:[CPOS_MTH_NBR]],7,FALSE)</f>
        <v>16</v>
      </c>
      <c r="C278">
        <f>VLOOKUP(A278,[1]!Table_CRP1ERP[[#All],[WK_END_DT]:[CPOS_MTH_NBR]],8,FALSE)</f>
        <v>2017</v>
      </c>
      <c r="D278">
        <f>VLOOKUP(A278,[1]!Table_CRP1ERP[[#All],[WK_END_DT]:[CPOS_MTH_NBR]],9,FALSE)</f>
        <v>4</v>
      </c>
      <c r="E278">
        <f t="shared" si="22"/>
        <v>17</v>
      </c>
      <c r="F278">
        <f t="shared" si="24"/>
        <v>246</v>
      </c>
      <c r="G278" t="b">
        <f t="shared" si="20"/>
        <v>0</v>
      </c>
      <c r="H278">
        <f t="shared" si="21"/>
        <v>16</v>
      </c>
      <c r="I278" t="b">
        <f t="shared" si="23"/>
        <v>1</v>
      </c>
    </row>
    <row r="279" spans="1:9" x14ac:dyDescent="0.25">
      <c r="A279" s="1">
        <v>42854</v>
      </c>
      <c r="B279">
        <f>VLOOKUP(A279,[1]!Table_CRP1ERP[[#All],[WK_END_DT]:[CPOS_MTH_NBR]],7,FALSE)</f>
        <v>17</v>
      </c>
      <c r="C279">
        <f>VLOOKUP(A279,[1]!Table_CRP1ERP[[#All],[WK_END_DT]:[CPOS_MTH_NBR]],8,FALSE)</f>
        <v>2017</v>
      </c>
      <c r="D279">
        <f>VLOOKUP(A279,[1]!Table_CRP1ERP[[#All],[WK_END_DT]:[CPOS_MTH_NBR]],9,FALSE)</f>
        <v>4</v>
      </c>
      <c r="E279">
        <f t="shared" si="22"/>
        <v>18</v>
      </c>
      <c r="F279">
        <f t="shared" si="24"/>
        <v>239</v>
      </c>
      <c r="G279" t="b">
        <f t="shared" si="20"/>
        <v>0</v>
      </c>
      <c r="H279">
        <f t="shared" si="21"/>
        <v>17</v>
      </c>
      <c r="I279" t="b">
        <f t="shared" si="23"/>
        <v>1</v>
      </c>
    </row>
    <row r="280" spans="1:9" x14ac:dyDescent="0.25">
      <c r="A280" s="1">
        <v>42861</v>
      </c>
      <c r="B280">
        <f>VLOOKUP(A280,[1]!Table_CRP1ERP[[#All],[WK_END_DT]:[CPOS_MTH_NBR]],7,FALSE)</f>
        <v>18</v>
      </c>
      <c r="C280">
        <f>VLOOKUP(A280,[1]!Table_CRP1ERP[[#All],[WK_END_DT]:[CPOS_MTH_NBR]],8,FALSE)</f>
        <v>2017</v>
      </c>
      <c r="D280">
        <f>VLOOKUP(A280,[1]!Table_CRP1ERP[[#All],[WK_END_DT]:[CPOS_MTH_NBR]],9,FALSE)</f>
        <v>5</v>
      </c>
      <c r="E280">
        <f t="shared" si="22"/>
        <v>19</v>
      </c>
      <c r="F280">
        <f t="shared" si="24"/>
        <v>232</v>
      </c>
      <c r="G280" t="b">
        <f t="shared" si="20"/>
        <v>0</v>
      </c>
      <c r="H280">
        <f t="shared" si="21"/>
        <v>18</v>
      </c>
      <c r="I280" t="b">
        <f t="shared" si="23"/>
        <v>1</v>
      </c>
    </row>
    <row r="281" spans="1:9" x14ac:dyDescent="0.25">
      <c r="A281" s="1">
        <v>42868</v>
      </c>
      <c r="B281">
        <f>VLOOKUP(A281,[1]!Table_CRP1ERP[[#All],[WK_END_DT]:[CPOS_MTH_NBR]],7,FALSE)</f>
        <v>19</v>
      </c>
      <c r="C281">
        <f>VLOOKUP(A281,[1]!Table_CRP1ERP[[#All],[WK_END_DT]:[CPOS_MTH_NBR]],8,FALSE)</f>
        <v>2017</v>
      </c>
      <c r="D281">
        <f>VLOOKUP(A281,[1]!Table_CRP1ERP[[#All],[WK_END_DT]:[CPOS_MTH_NBR]],9,FALSE)</f>
        <v>5</v>
      </c>
      <c r="E281">
        <f t="shared" si="22"/>
        <v>20</v>
      </c>
      <c r="F281">
        <f t="shared" si="24"/>
        <v>225</v>
      </c>
      <c r="G281" t="b">
        <f t="shared" si="20"/>
        <v>0</v>
      </c>
      <c r="H281">
        <f t="shared" si="21"/>
        <v>19</v>
      </c>
      <c r="I281" t="b">
        <f t="shared" si="23"/>
        <v>1</v>
      </c>
    </row>
    <row r="282" spans="1:9" x14ac:dyDescent="0.25">
      <c r="A282" s="1">
        <v>42875</v>
      </c>
      <c r="B282">
        <f>VLOOKUP(A282,[1]!Table_CRP1ERP[[#All],[WK_END_DT]:[CPOS_MTH_NBR]],7,FALSE)</f>
        <v>20</v>
      </c>
      <c r="C282">
        <f>VLOOKUP(A282,[1]!Table_CRP1ERP[[#All],[WK_END_DT]:[CPOS_MTH_NBR]],8,FALSE)</f>
        <v>2017</v>
      </c>
      <c r="D282">
        <f>VLOOKUP(A282,[1]!Table_CRP1ERP[[#All],[WK_END_DT]:[CPOS_MTH_NBR]],9,FALSE)</f>
        <v>5</v>
      </c>
      <c r="E282">
        <f t="shared" si="22"/>
        <v>21</v>
      </c>
      <c r="F282">
        <f t="shared" si="24"/>
        <v>218</v>
      </c>
      <c r="G282" t="b">
        <f t="shared" si="20"/>
        <v>0</v>
      </c>
      <c r="H282">
        <f t="shared" si="21"/>
        <v>20</v>
      </c>
      <c r="I282" t="b">
        <f t="shared" si="23"/>
        <v>1</v>
      </c>
    </row>
    <row r="283" spans="1:9" x14ac:dyDescent="0.25">
      <c r="A283" s="1">
        <v>42882</v>
      </c>
      <c r="B283">
        <f>VLOOKUP(A283,[1]!Table_CRP1ERP[[#All],[WK_END_DT]:[CPOS_MTH_NBR]],7,FALSE)</f>
        <v>21</v>
      </c>
      <c r="C283">
        <f>VLOOKUP(A283,[1]!Table_CRP1ERP[[#All],[WK_END_DT]:[CPOS_MTH_NBR]],8,FALSE)</f>
        <v>2017</v>
      </c>
      <c r="D283">
        <f>VLOOKUP(A283,[1]!Table_CRP1ERP[[#All],[WK_END_DT]:[CPOS_MTH_NBR]],9,FALSE)</f>
        <v>5</v>
      </c>
      <c r="E283">
        <f t="shared" si="22"/>
        <v>22</v>
      </c>
      <c r="F283">
        <f t="shared" si="24"/>
        <v>211</v>
      </c>
      <c r="G283" t="b">
        <f t="shared" si="20"/>
        <v>0</v>
      </c>
      <c r="H283">
        <f t="shared" si="21"/>
        <v>21</v>
      </c>
      <c r="I283" t="b">
        <f t="shared" si="23"/>
        <v>1</v>
      </c>
    </row>
    <row r="284" spans="1:9" x14ac:dyDescent="0.25">
      <c r="A284" s="1">
        <v>42889</v>
      </c>
      <c r="B284">
        <f>VLOOKUP(A284,[1]!Table_CRP1ERP[[#All],[WK_END_DT]:[CPOS_MTH_NBR]],7,FALSE)</f>
        <v>22</v>
      </c>
      <c r="C284">
        <f>VLOOKUP(A284,[1]!Table_CRP1ERP[[#All],[WK_END_DT]:[CPOS_MTH_NBR]],8,FALSE)</f>
        <v>2017</v>
      </c>
      <c r="D284">
        <f>VLOOKUP(A284,[1]!Table_CRP1ERP[[#All],[WK_END_DT]:[CPOS_MTH_NBR]],9,FALSE)</f>
        <v>6</v>
      </c>
      <c r="E284">
        <f t="shared" si="22"/>
        <v>23</v>
      </c>
      <c r="F284">
        <f t="shared" si="24"/>
        <v>204</v>
      </c>
      <c r="G284" t="b">
        <f t="shared" si="20"/>
        <v>0</v>
      </c>
      <c r="H284">
        <f t="shared" si="21"/>
        <v>22</v>
      </c>
      <c r="I284" t="b">
        <f t="shared" si="23"/>
        <v>1</v>
      </c>
    </row>
    <row r="285" spans="1:9" x14ac:dyDescent="0.25">
      <c r="A285" s="1">
        <v>42896</v>
      </c>
      <c r="B285">
        <f>VLOOKUP(A285,[1]!Table_CRP1ERP[[#All],[WK_END_DT]:[CPOS_MTH_NBR]],7,FALSE)</f>
        <v>23</v>
      </c>
      <c r="C285">
        <f>VLOOKUP(A285,[1]!Table_CRP1ERP[[#All],[WK_END_DT]:[CPOS_MTH_NBR]],8,FALSE)</f>
        <v>2017</v>
      </c>
      <c r="D285">
        <f>VLOOKUP(A285,[1]!Table_CRP1ERP[[#All],[WK_END_DT]:[CPOS_MTH_NBR]],9,FALSE)</f>
        <v>6</v>
      </c>
      <c r="E285">
        <f t="shared" si="22"/>
        <v>24</v>
      </c>
      <c r="F285">
        <f t="shared" si="24"/>
        <v>197</v>
      </c>
      <c r="G285" t="b">
        <f t="shared" si="20"/>
        <v>0</v>
      </c>
      <c r="H285">
        <f t="shared" si="21"/>
        <v>23</v>
      </c>
      <c r="I285" t="b">
        <f t="shared" si="23"/>
        <v>1</v>
      </c>
    </row>
    <row r="286" spans="1:9" x14ac:dyDescent="0.25">
      <c r="A286" s="1">
        <v>42903</v>
      </c>
      <c r="B286">
        <f>VLOOKUP(A286,[1]!Table_CRP1ERP[[#All],[WK_END_DT]:[CPOS_MTH_NBR]],7,FALSE)</f>
        <v>24</v>
      </c>
      <c r="C286">
        <f>VLOOKUP(A286,[1]!Table_CRP1ERP[[#All],[WK_END_DT]:[CPOS_MTH_NBR]],8,FALSE)</f>
        <v>2017</v>
      </c>
      <c r="D286">
        <f>VLOOKUP(A286,[1]!Table_CRP1ERP[[#All],[WK_END_DT]:[CPOS_MTH_NBR]],9,FALSE)</f>
        <v>6</v>
      </c>
      <c r="E286">
        <f t="shared" si="22"/>
        <v>25</v>
      </c>
      <c r="F286">
        <f t="shared" si="24"/>
        <v>190</v>
      </c>
      <c r="G286" t="b">
        <f t="shared" si="20"/>
        <v>0</v>
      </c>
      <c r="H286">
        <f t="shared" si="21"/>
        <v>24</v>
      </c>
      <c r="I286" t="b">
        <f t="shared" si="23"/>
        <v>1</v>
      </c>
    </row>
    <row r="287" spans="1:9" x14ac:dyDescent="0.25">
      <c r="A287" s="1">
        <v>42910</v>
      </c>
      <c r="B287">
        <f>VLOOKUP(A287,[1]!Table_CRP1ERP[[#All],[WK_END_DT]:[CPOS_MTH_NBR]],7,FALSE)</f>
        <v>25</v>
      </c>
      <c r="C287">
        <f>VLOOKUP(A287,[1]!Table_CRP1ERP[[#All],[WK_END_DT]:[CPOS_MTH_NBR]],8,FALSE)</f>
        <v>2017</v>
      </c>
      <c r="D287">
        <f>VLOOKUP(A287,[1]!Table_CRP1ERP[[#All],[WK_END_DT]:[CPOS_MTH_NBR]],9,FALSE)</f>
        <v>6</v>
      </c>
      <c r="E287">
        <f t="shared" si="22"/>
        <v>26</v>
      </c>
      <c r="F287">
        <f t="shared" si="24"/>
        <v>183</v>
      </c>
      <c r="G287" t="b">
        <f t="shared" si="20"/>
        <v>0</v>
      </c>
      <c r="H287">
        <f t="shared" si="21"/>
        <v>25</v>
      </c>
      <c r="I287" t="b">
        <f t="shared" si="23"/>
        <v>1</v>
      </c>
    </row>
    <row r="288" spans="1:9" x14ac:dyDescent="0.25">
      <c r="A288" s="1">
        <v>42917</v>
      </c>
      <c r="B288">
        <f>VLOOKUP(A288,[1]!Table_CRP1ERP[[#All],[WK_END_DT]:[CPOS_MTH_NBR]],7,FALSE)</f>
        <v>26</v>
      </c>
      <c r="C288">
        <f>VLOOKUP(A288,[1]!Table_CRP1ERP[[#All],[WK_END_DT]:[CPOS_MTH_NBR]],8,FALSE)</f>
        <v>2017</v>
      </c>
      <c r="D288">
        <f>VLOOKUP(A288,[1]!Table_CRP1ERP[[#All],[WK_END_DT]:[CPOS_MTH_NBR]],9,FALSE)</f>
        <v>6</v>
      </c>
      <c r="E288">
        <f t="shared" si="22"/>
        <v>27</v>
      </c>
      <c r="F288">
        <f t="shared" si="24"/>
        <v>176</v>
      </c>
      <c r="G288" t="b">
        <f t="shared" si="20"/>
        <v>0</v>
      </c>
      <c r="H288">
        <f t="shared" si="21"/>
        <v>26</v>
      </c>
      <c r="I288" t="b">
        <f t="shared" si="23"/>
        <v>1</v>
      </c>
    </row>
    <row r="289" spans="1:9" x14ac:dyDescent="0.25">
      <c r="A289" s="1">
        <v>42924</v>
      </c>
      <c r="B289">
        <f>VLOOKUP(A289,[1]!Table_CRP1ERP[[#All],[WK_END_DT]:[CPOS_MTH_NBR]],7,FALSE)</f>
        <v>27</v>
      </c>
      <c r="C289">
        <f>VLOOKUP(A289,[1]!Table_CRP1ERP[[#All],[WK_END_DT]:[CPOS_MTH_NBR]],8,FALSE)</f>
        <v>2017</v>
      </c>
      <c r="D289">
        <f>VLOOKUP(A289,[1]!Table_CRP1ERP[[#All],[WK_END_DT]:[CPOS_MTH_NBR]],9,FALSE)</f>
        <v>7</v>
      </c>
      <c r="E289">
        <f t="shared" si="22"/>
        <v>28</v>
      </c>
      <c r="F289">
        <f t="shared" si="24"/>
        <v>169</v>
      </c>
      <c r="G289" t="b">
        <f t="shared" si="20"/>
        <v>0</v>
      </c>
      <c r="H289">
        <f t="shared" si="21"/>
        <v>27</v>
      </c>
      <c r="I289" t="b">
        <f t="shared" si="23"/>
        <v>1</v>
      </c>
    </row>
    <row r="290" spans="1:9" x14ac:dyDescent="0.25">
      <c r="A290" s="1">
        <v>42931</v>
      </c>
      <c r="B290">
        <f>VLOOKUP(A290,[1]!Table_CRP1ERP[[#All],[WK_END_DT]:[CPOS_MTH_NBR]],7,FALSE)</f>
        <v>28</v>
      </c>
      <c r="C290">
        <f>VLOOKUP(A290,[1]!Table_CRP1ERP[[#All],[WK_END_DT]:[CPOS_MTH_NBR]],8,FALSE)</f>
        <v>2017</v>
      </c>
      <c r="D290">
        <f>VLOOKUP(A290,[1]!Table_CRP1ERP[[#All],[WK_END_DT]:[CPOS_MTH_NBR]],9,FALSE)</f>
        <v>7</v>
      </c>
      <c r="E290">
        <f t="shared" si="22"/>
        <v>29</v>
      </c>
      <c r="F290">
        <f t="shared" si="24"/>
        <v>162</v>
      </c>
      <c r="G290" t="b">
        <f t="shared" si="20"/>
        <v>0</v>
      </c>
      <c r="H290">
        <f t="shared" si="21"/>
        <v>28</v>
      </c>
      <c r="I290" t="b">
        <f t="shared" si="23"/>
        <v>1</v>
      </c>
    </row>
    <row r="291" spans="1:9" x14ac:dyDescent="0.25">
      <c r="A291" s="1">
        <v>42938</v>
      </c>
      <c r="B291">
        <f>VLOOKUP(A291,[1]!Table_CRP1ERP[[#All],[WK_END_DT]:[CPOS_MTH_NBR]],7,FALSE)</f>
        <v>29</v>
      </c>
      <c r="C291">
        <f>VLOOKUP(A291,[1]!Table_CRP1ERP[[#All],[WK_END_DT]:[CPOS_MTH_NBR]],8,FALSE)</f>
        <v>2017</v>
      </c>
      <c r="D291">
        <f>VLOOKUP(A291,[1]!Table_CRP1ERP[[#All],[WK_END_DT]:[CPOS_MTH_NBR]],9,FALSE)</f>
        <v>7</v>
      </c>
      <c r="E291">
        <f t="shared" si="22"/>
        <v>30</v>
      </c>
      <c r="F291">
        <f t="shared" si="24"/>
        <v>155</v>
      </c>
      <c r="G291" t="b">
        <f t="shared" si="20"/>
        <v>0</v>
      </c>
      <c r="H291">
        <f t="shared" si="21"/>
        <v>29</v>
      </c>
      <c r="I291" t="b">
        <f t="shared" si="23"/>
        <v>1</v>
      </c>
    </row>
    <row r="292" spans="1:9" x14ac:dyDescent="0.25">
      <c r="A292" s="1">
        <v>42945</v>
      </c>
      <c r="B292">
        <f>VLOOKUP(A292,[1]!Table_CRP1ERP[[#All],[WK_END_DT]:[CPOS_MTH_NBR]],7,FALSE)</f>
        <v>30</v>
      </c>
      <c r="C292">
        <f>VLOOKUP(A292,[1]!Table_CRP1ERP[[#All],[WK_END_DT]:[CPOS_MTH_NBR]],8,FALSE)</f>
        <v>2017</v>
      </c>
      <c r="D292">
        <f>VLOOKUP(A292,[1]!Table_CRP1ERP[[#All],[WK_END_DT]:[CPOS_MTH_NBR]],9,FALSE)</f>
        <v>7</v>
      </c>
      <c r="E292">
        <f t="shared" si="22"/>
        <v>31</v>
      </c>
      <c r="F292">
        <f t="shared" si="24"/>
        <v>148</v>
      </c>
      <c r="G292" t="b">
        <f t="shared" si="20"/>
        <v>0</v>
      </c>
      <c r="H292">
        <f t="shared" si="21"/>
        <v>30</v>
      </c>
      <c r="I292" t="b">
        <f t="shared" si="23"/>
        <v>1</v>
      </c>
    </row>
    <row r="293" spans="1:9" x14ac:dyDescent="0.25">
      <c r="A293" s="1">
        <v>42952</v>
      </c>
      <c r="B293">
        <f>VLOOKUP(A293,[1]!Table_CRP1ERP[[#All],[WK_END_DT]:[CPOS_MTH_NBR]],7,FALSE)</f>
        <v>31</v>
      </c>
      <c r="C293">
        <f>VLOOKUP(A293,[1]!Table_CRP1ERP[[#All],[WK_END_DT]:[CPOS_MTH_NBR]],8,FALSE)</f>
        <v>2017</v>
      </c>
      <c r="D293">
        <f>VLOOKUP(A293,[1]!Table_CRP1ERP[[#All],[WK_END_DT]:[CPOS_MTH_NBR]],9,FALSE)</f>
        <v>8</v>
      </c>
      <c r="E293">
        <f t="shared" si="22"/>
        <v>32</v>
      </c>
      <c r="F293">
        <f t="shared" si="24"/>
        <v>141</v>
      </c>
      <c r="G293" t="b">
        <f t="shared" si="20"/>
        <v>0</v>
      </c>
      <c r="H293">
        <f t="shared" si="21"/>
        <v>31</v>
      </c>
      <c r="I293" t="b">
        <f t="shared" si="23"/>
        <v>1</v>
      </c>
    </row>
    <row r="294" spans="1:9" x14ac:dyDescent="0.25">
      <c r="A294" s="1">
        <v>42959</v>
      </c>
      <c r="B294">
        <f>VLOOKUP(A294,[1]!Table_CRP1ERP[[#All],[WK_END_DT]:[CPOS_MTH_NBR]],7,FALSE)</f>
        <v>32</v>
      </c>
      <c r="C294">
        <f>VLOOKUP(A294,[1]!Table_CRP1ERP[[#All],[WK_END_DT]:[CPOS_MTH_NBR]],8,FALSE)</f>
        <v>2017</v>
      </c>
      <c r="D294">
        <f>VLOOKUP(A294,[1]!Table_CRP1ERP[[#All],[WK_END_DT]:[CPOS_MTH_NBR]],9,FALSE)</f>
        <v>8</v>
      </c>
      <c r="E294">
        <f t="shared" si="22"/>
        <v>33</v>
      </c>
      <c r="F294">
        <f t="shared" si="24"/>
        <v>134</v>
      </c>
      <c r="G294" t="b">
        <f t="shared" si="20"/>
        <v>0</v>
      </c>
      <c r="H294">
        <f t="shared" si="21"/>
        <v>32</v>
      </c>
      <c r="I294" t="b">
        <f t="shared" si="23"/>
        <v>1</v>
      </c>
    </row>
    <row r="295" spans="1:9" x14ac:dyDescent="0.25">
      <c r="A295" s="1">
        <v>42966</v>
      </c>
      <c r="B295">
        <f>VLOOKUP(A295,[1]!Table_CRP1ERP[[#All],[WK_END_DT]:[CPOS_MTH_NBR]],7,FALSE)</f>
        <v>33</v>
      </c>
      <c r="C295">
        <f>VLOOKUP(A295,[1]!Table_CRP1ERP[[#All],[WK_END_DT]:[CPOS_MTH_NBR]],8,FALSE)</f>
        <v>2017</v>
      </c>
      <c r="D295">
        <f>VLOOKUP(A295,[1]!Table_CRP1ERP[[#All],[WK_END_DT]:[CPOS_MTH_NBR]],9,FALSE)</f>
        <v>8</v>
      </c>
      <c r="E295">
        <f t="shared" si="22"/>
        <v>34</v>
      </c>
      <c r="F295">
        <f t="shared" si="24"/>
        <v>127</v>
      </c>
      <c r="G295" t="b">
        <f t="shared" si="20"/>
        <v>0</v>
      </c>
      <c r="H295">
        <f t="shared" si="21"/>
        <v>33</v>
      </c>
      <c r="I295" t="b">
        <f t="shared" si="23"/>
        <v>1</v>
      </c>
    </row>
    <row r="296" spans="1:9" x14ac:dyDescent="0.25">
      <c r="A296" s="1">
        <v>42973</v>
      </c>
      <c r="B296">
        <f>VLOOKUP(A296,[1]!Table_CRP1ERP[[#All],[WK_END_DT]:[CPOS_MTH_NBR]],7,FALSE)</f>
        <v>34</v>
      </c>
      <c r="C296">
        <f>VLOOKUP(A296,[1]!Table_CRP1ERP[[#All],[WK_END_DT]:[CPOS_MTH_NBR]],8,FALSE)</f>
        <v>2017</v>
      </c>
      <c r="D296">
        <f>VLOOKUP(A296,[1]!Table_CRP1ERP[[#All],[WK_END_DT]:[CPOS_MTH_NBR]],9,FALSE)</f>
        <v>8</v>
      </c>
      <c r="E296">
        <f t="shared" si="22"/>
        <v>35</v>
      </c>
      <c r="F296">
        <f t="shared" si="24"/>
        <v>120</v>
      </c>
      <c r="G296" t="b">
        <f t="shared" si="20"/>
        <v>0</v>
      </c>
      <c r="H296">
        <f t="shared" si="21"/>
        <v>34</v>
      </c>
      <c r="I296" t="b">
        <f t="shared" si="23"/>
        <v>1</v>
      </c>
    </row>
    <row r="297" spans="1:9" x14ac:dyDescent="0.25">
      <c r="A297" s="1">
        <v>42980</v>
      </c>
      <c r="B297">
        <f>VLOOKUP(A297,[1]!Table_CRP1ERP[[#All],[WK_END_DT]:[CPOS_MTH_NBR]],7,FALSE)</f>
        <v>35</v>
      </c>
      <c r="C297">
        <f>VLOOKUP(A297,[1]!Table_CRP1ERP[[#All],[WK_END_DT]:[CPOS_MTH_NBR]],8,FALSE)</f>
        <v>2017</v>
      </c>
      <c r="D297">
        <f>VLOOKUP(A297,[1]!Table_CRP1ERP[[#All],[WK_END_DT]:[CPOS_MTH_NBR]],9,FALSE)</f>
        <v>9</v>
      </c>
      <c r="E297">
        <f t="shared" si="22"/>
        <v>36</v>
      </c>
      <c r="F297">
        <f t="shared" si="24"/>
        <v>113</v>
      </c>
      <c r="G297" t="b">
        <f t="shared" si="20"/>
        <v>0</v>
      </c>
      <c r="H297">
        <f t="shared" si="21"/>
        <v>35</v>
      </c>
      <c r="I297" t="b">
        <f t="shared" si="23"/>
        <v>1</v>
      </c>
    </row>
    <row r="298" spans="1:9" x14ac:dyDescent="0.25">
      <c r="A298" s="1">
        <v>42987</v>
      </c>
      <c r="B298">
        <f>VLOOKUP(A298,[1]!Table_CRP1ERP[[#All],[WK_END_DT]:[CPOS_MTH_NBR]],7,FALSE)</f>
        <v>36</v>
      </c>
      <c r="C298">
        <f>VLOOKUP(A298,[1]!Table_CRP1ERP[[#All],[WK_END_DT]:[CPOS_MTH_NBR]],8,FALSE)</f>
        <v>2017</v>
      </c>
      <c r="D298">
        <f>VLOOKUP(A298,[1]!Table_CRP1ERP[[#All],[WK_END_DT]:[CPOS_MTH_NBR]],9,FALSE)</f>
        <v>9</v>
      </c>
      <c r="E298">
        <f t="shared" si="22"/>
        <v>37</v>
      </c>
      <c r="F298">
        <f t="shared" si="24"/>
        <v>106</v>
      </c>
      <c r="G298" t="b">
        <f t="shared" si="20"/>
        <v>0</v>
      </c>
      <c r="H298">
        <f t="shared" si="21"/>
        <v>36</v>
      </c>
      <c r="I298" t="b">
        <f t="shared" si="23"/>
        <v>1</v>
      </c>
    </row>
    <row r="299" spans="1:9" x14ac:dyDescent="0.25">
      <c r="A299" s="1">
        <v>42994</v>
      </c>
      <c r="B299">
        <f>VLOOKUP(A299,[1]!Table_CRP1ERP[[#All],[WK_END_DT]:[CPOS_MTH_NBR]],7,FALSE)</f>
        <v>37</v>
      </c>
      <c r="C299">
        <f>VLOOKUP(A299,[1]!Table_CRP1ERP[[#All],[WK_END_DT]:[CPOS_MTH_NBR]],8,FALSE)</f>
        <v>2017</v>
      </c>
      <c r="D299">
        <f>VLOOKUP(A299,[1]!Table_CRP1ERP[[#All],[WK_END_DT]:[CPOS_MTH_NBR]],9,FALSE)</f>
        <v>9</v>
      </c>
      <c r="E299">
        <f t="shared" si="22"/>
        <v>38</v>
      </c>
      <c r="F299">
        <f t="shared" si="24"/>
        <v>99</v>
      </c>
      <c r="G299" t="b">
        <f t="shared" si="20"/>
        <v>0</v>
      </c>
      <c r="H299">
        <f t="shared" si="21"/>
        <v>37</v>
      </c>
      <c r="I299" t="b">
        <f t="shared" si="23"/>
        <v>1</v>
      </c>
    </row>
    <row r="300" spans="1:9" x14ac:dyDescent="0.25">
      <c r="A300" s="1">
        <v>43001</v>
      </c>
      <c r="B300">
        <f>VLOOKUP(A300,[1]!Table_CRP1ERP[[#All],[WK_END_DT]:[CPOS_MTH_NBR]],7,FALSE)</f>
        <v>38</v>
      </c>
      <c r="C300">
        <f>VLOOKUP(A300,[1]!Table_CRP1ERP[[#All],[WK_END_DT]:[CPOS_MTH_NBR]],8,FALSE)</f>
        <v>2017</v>
      </c>
      <c r="D300">
        <f>VLOOKUP(A300,[1]!Table_CRP1ERP[[#All],[WK_END_DT]:[CPOS_MTH_NBR]],9,FALSE)</f>
        <v>9</v>
      </c>
      <c r="E300">
        <f t="shared" si="22"/>
        <v>39</v>
      </c>
      <c r="F300">
        <f t="shared" si="24"/>
        <v>92</v>
      </c>
      <c r="G300" t="b">
        <f t="shared" si="20"/>
        <v>0</v>
      </c>
      <c r="H300">
        <f t="shared" si="21"/>
        <v>38</v>
      </c>
      <c r="I300" t="b">
        <f t="shared" si="23"/>
        <v>1</v>
      </c>
    </row>
    <row r="301" spans="1:9" x14ac:dyDescent="0.25">
      <c r="A301" s="1">
        <v>43008</v>
      </c>
      <c r="B301">
        <f>VLOOKUP(A301,[1]!Table_CRP1ERP[[#All],[WK_END_DT]:[CPOS_MTH_NBR]],7,FALSE)</f>
        <v>39</v>
      </c>
      <c r="C301">
        <f>VLOOKUP(A301,[1]!Table_CRP1ERP[[#All],[WK_END_DT]:[CPOS_MTH_NBR]],8,FALSE)</f>
        <v>2017</v>
      </c>
      <c r="D301">
        <f>VLOOKUP(A301,[1]!Table_CRP1ERP[[#All],[WK_END_DT]:[CPOS_MTH_NBR]],9,FALSE)</f>
        <v>9</v>
      </c>
      <c r="E301">
        <f t="shared" si="22"/>
        <v>40</v>
      </c>
      <c r="F301">
        <f t="shared" si="24"/>
        <v>85</v>
      </c>
      <c r="G301" t="b">
        <f t="shared" si="20"/>
        <v>0</v>
      </c>
      <c r="H301">
        <f t="shared" si="21"/>
        <v>39</v>
      </c>
      <c r="I301" t="b">
        <f t="shared" si="23"/>
        <v>1</v>
      </c>
    </row>
    <row r="302" spans="1:9" x14ac:dyDescent="0.25">
      <c r="A302" s="1">
        <v>43015</v>
      </c>
      <c r="B302">
        <f>VLOOKUP(A302,[1]!Table_CRP1ERP[[#All],[WK_END_DT]:[CPOS_MTH_NBR]],7,FALSE)</f>
        <v>40</v>
      </c>
      <c r="C302">
        <f>VLOOKUP(A302,[1]!Table_CRP1ERP[[#All],[WK_END_DT]:[CPOS_MTH_NBR]],8,FALSE)</f>
        <v>2017</v>
      </c>
      <c r="D302">
        <f>VLOOKUP(A302,[1]!Table_CRP1ERP[[#All],[WK_END_DT]:[CPOS_MTH_NBR]],9,FALSE)</f>
        <v>10</v>
      </c>
      <c r="E302">
        <f t="shared" si="22"/>
        <v>41</v>
      </c>
      <c r="F302">
        <f t="shared" si="24"/>
        <v>78</v>
      </c>
      <c r="G302" t="b">
        <f t="shared" si="20"/>
        <v>0</v>
      </c>
      <c r="H302">
        <f t="shared" si="21"/>
        <v>40</v>
      </c>
      <c r="I302" t="b">
        <f t="shared" si="23"/>
        <v>1</v>
      </c>
    </row>
    <row r="303" spans="1:9" x14ac:dyDescent="0.25">
      <c r="A303" s="1">
        <v>43022</v>
      </c>
      <c r="B303">
        <f>VLOOKUP(A303,[1]!Table_CRP1ERP[[#All],[WK_END_DT]:[CPOS_MTH_NBR]],7,FALSE)</f>
        <v>41</v>
      </c>
      <c r="C303">
        <f>VLOOKUP(A303,[1]!Table_CRP1ERP[[#All],[WK_END_DT]:[CPOS_MTH_NBR]],8,FALSE)</f>
        <v>2017</v>
      </c>
      <c r="D303">
        <f>VLOOKUP(A303,[1]!Table_CRP1ERP[[#All],[WK_END_DT]:[CPOS_MTH_NBR]],9,FALSE)</f>
        <v>10</v>
      </c>
      <c r="E303">
        <f t="shared" si="22"/>
        <v>42</v>
      </c>
      <c r="F303">
        <f t="shared" si="24"/>
        <v>71</v>
      </c>
      <c r="G303" t="b">
        <f t="shared" si="20"/>
        <v>0</v>
      </c>
      <c r="H303">
        <f t="shared" si="21"/>
        <v>41</v>
      </c>
      <c r="I303" t="b">
        <f t="shared" si="23"/>
        <v>1</v>
      </c>
    </row>
    <row r="304" spans="1:9" x14ac:dyDescent="0.25">
      <c r="A304" s="1">
        <v>43029</v>
      </c>
      <c r="B304">
        <f>VLOOKUP(A304,[1]!Table_CRP1ERP[[#All],[WK_END_DT]:[CPOS_MTH_NBR]],7,FALSE)</f>
        <v>42</v>
      </c>
      <c r="C304">
        <f>VLOOKUP(A304,[1]!Table_CRP1ERP[[#All],[WK_END_DT]:[CPOS_MTH_NBR]],8,FALSE)</f>
        <v>2017</v>
      </c>
      <c r="D304">
        <f>VLOOKUP(A304,[1]!Table_CRP1ERP[[#All],[WK_END_DT]:[CPOS_MTH_NBR]],9,FALSE)</f>
        <v>10</v>
      </c>
      <c r="E304">
        <f t="shared" si="22"/>
        <v>43</v>
      </c>
      <c r="F304">
        <f t="shared" si="24"/>
        <v>64</v>
      </c>
      <c r="G304" t="b">
        <f t="shared" si="20"/>
        <v>0</v>
      </c>
      <c r="H304">
        <f t="shared" si="21"/>
        <v>42</v>
      </c>
      <c r="I304" t="b">
        <f t="shared" si="23"/>
        <v>1</v>
      </c>
    </row>
    <row r="305" spans="1:9" x14ac:dyDescent="0.25">
      <c r="A305" s="1">
        <v>43036</v>
      </c>
      <c r="B305">
        <f>VLOOKUP(A305,[1]!Table_CRP1ERP[[#All],[WK_END_DT]:[CPOS_MTH_NBR]],7,FALSE)</f>
        <v>43</v>
      </c>
      <c r="C305">
        <f>VLOOKUP(A305,[1]!Table_CRP1ERP[[#All],[WK_END_DT]:[CPOS_MTH_NBR]],8,FALSE)</f>
        <v>2017</v>
      </c>
      <c r="D305">
        <f>VLOOKUP(A305,[1]!Table_CRP1ERP[[#All],[WK_END_DT]:[CPOS_MTH_NBR]],9,FALSE)</f>
        <v>10</v>
      </c>
      <c r="E305">
        <f t="shared" si="22"/>
        <v>44</v>
      </c>
      <c r="F305">
        <f t="shared" si="24"/>
        <v>57</v>
      </c>
      <c r="G305" t="b">
        <f t="shared" si="20"/>
        <v>0</v>
      </c>
      <c r="H305">
        <f t="shared" si="21"/>
        <v>43</v>
      </c>
      <c r="I305" t="b">
        <f t="shared" si="23"/>
        <v>1</v>
      </c>
    </row>
    <row r="306" spans="1:9" x14ac:dyDescent="0.25">
      <c r="A306" s="1">
        <v>43043</v>
      </c>
      <c r="B306">
        <f>VLOOKUP(A306,[1]!Table_CRP1ERP[[#All],[WK_END_DT]:[CPOS_MTH_NBR]],7,FALSE)</f>
        <v>44</v>
      </c>
      <c r="C306">
        <f>VLOOKUP(A306,[1]!Table_CRP1ERP[[#All],[WK_END_DT]:[CPOS_MTH_NBR]],8,FALSE)</f>
        <v>2017</v>
      </c>
      <c r="D306">
        <f>VLOOKUP(A306,[1]!Table_CRP1ERP[[#All],[WK_END_DT]:[CPOS_MTH_NBR]],9,FALSE)</f>
        <v>11</v>
      </c>
      <c r="E306">
        <f t="shared" si="22"/>
        <v>45</v>
      </c>
      <c r="F306">
        <f t="shared" si="24"/>
        <v>50</v>
      </c>
      <c r="G306" t="b">
        <f t="shared" si="20"/>
        <v>0</v>
      </c>
      <c r="H306">
        <f t="shared" si="21"/>
        <v>44</v>
      </c>
      <c r="I306" t="b">
        <f t="shared" si="23"/>
        <v>1</v>
      </c>
    </row>
    <row r="307" spans="1:9" x14ac:dyDescent="0.25">
      <c r="A307" s="1">
        <v>43050</v>
      </c>
      <c r="B307">
        <f>VLOOKUP(A307,[1]!Table_CRP1ERP[[#All],[WK_END_DT]:[CPOS_MTH_NBR]],7,FALSE)</f>
        <v>45</v>
      </c>
      <c r="C307">
        <f>VLOOKUP(A307,[1]!Table_CRP1ERP[[#All],[WK_END_DT]:[CPOS_MTH_NBR]],8,FALSE)</f>
        <v>2017</v>
      </c>
      <c r="D307">
        <f>VLOOKUP(A307,[1]!Table_CRP1ERP[[#All],[WK_END_DT]:[CPOS_MTH_NBR]],9,FALSE)</f>
        <v>11</v>
      </c>
      <c r="E307">
        <f t="shared" si="22"/>
        <v>46</v>
      </c>
      <c r="F307">
        <f t="shared" si="24"/>
        <v>43</v>
      </c>
      <c r="G307" t="b">
        <f t="shared" si="20"/>
        <v>0</v>
      </c>
      <c r="H307">
        <f t="shared" si="21"/>
        <v>45</v>
      </c>
      <c r="I307" t="b">
        <f t="shared" si="23"/>
        <v>1</v>
      </c>
    </row>
    <row r="308" spans="1:9" x14ac:dyDescent="0.25">
      <c r="A308" s="1">
        <v>43057</v>
      </c>
      <c r="B308">
        <f>VLOOKUP(A308,[1]!Table_CRP1ERP[[#All],[WK_END_DT]:[CPOS_MTH_NBR]],7,FALSE)</f>
        <v>46</v>
      </c>
      <c r="C308">
        <f>VLOOKUP(A308,[1]!Table_CRP1ERP[[#All],[WK_END_DT]:[CPOS_MTH_NBR]],8,FALSE)</f>
        <v>2017</v>
      </c>
      <c r="D308">
        <f>VLOOKUP(A308,[1]!Table_CRP1ERP[[#All],[WK_END_DT]:[CPOS_MTH_NBR]],9,FALSE)</f>
        <v>11</v>
      </c>
      <c r="E308">
        <f t="shared" si="22"/>
        <v>47</v>
      </c>
      <c r="F308">
        <f t="shared" si="24"/>
        <v>36</v>
      </c>
      <c r="G308" t="b">
        <f t="shared" si="20"/>
        <v>0</v>
      </c>
      <c r="H308">
        <f t="shared" si="21"/>
        <v>46</v>
      </c>
      <c r="I308" t="b">
        <f t="shared" si="23"/>
        <v>1</v>
      </c>
    </row>
    <row r="309" spans="1:9" x14ac:dyDescent="0.25">
      <c r="A309" s="1">
        <v>43064</v>
      </c>
      <c r="B309">
        <f>VLOOKUP(A309,[1]!Table_CRP1ERP[[#All],[WK_END_DT]:[CPOS_MTH_NBR]],7,FALSE)</f>
        <v>47</v>
      </c>
      <c r="C309">
        <f>VLOOKUP(A309,[1]!Table_CRP1ERP[[#All],[WK_END_DT]:[CPOS_MTH_NBR]],8,FALSE)</f>
        <v>2017</v>
      </c>
      <c r="D309">
        <f>VLOOKUP(A309,[1]!Table_CRP1ERP[[#All],[WK_END_DT]:[CPOS_MTH_NBR]],9,FALSE)</f>
        <v>11</v>
      </c>
      <c r="E309">
        <f t="shared" si="22"/>
        <v>48</v>
      </c>
      <c r="F309">
        <f t="shared" si="24"/>
        <v>29</v>
      </c>
      <c r="G309" t="b">
        <f t="shared" si="20"/>
        <v>0</v>
      </c>
      <c r="H309">
        <f t="shared" si="21"/>
        <v>47</v>
      </c>
      <c r="I309" t="b">
        <f t="shared" si="23"/>
        <v>1</v>
      </c>
    </row>
    <row r="310" spans="1:9" x14ac:dyDescent="0.25">
      <c r="A310" s="1">
        <v>43071</v>
      </c>
      <c r="B310">
        <f>VLOOKUP(A310,[1]!Table_CRP1ERP[[#All],[WK_END_DT]:[CPOS_MTH_NBR]],7,FALSE)</f>
        <v>48</v>
      </c>
      <c r="C310">
        <f>VLOOKUP(A310,[1]!Table_CRP1ERP[[#All],[WK_END_DT]:[CPOS_MTH_NBR]],8,FALSE)</f>
        <v>2017</v>
      </c>
      <c r="D310">
        <f>VLOOKUP(A310,[1]!Table_CRP1ERP[[#All],[WK_END_DT]:[CPOS_MTH_NBR]],9,FALSE)</f>
        <v>12</v>
      </c>
      <c r="E310">
        <f t="shared" si="22"/>
        <v>49</v>
      </c>
      <c r="F310">
        <f t="shared" si="24"/>
        <v>22</v>
      </c>
      <c r="G310" t="b">
        <f t="shared" ref="G310:G373" si="25">F310&lt;1</f>
        <v>0</v>
      </c>
      <c r="H310">
        <f t="shared" ref="H310:H373" si="26">VLOOKUP(A310-364,$A$1:$B$471,2,FALSE)</f>
        <v>48</v>
      </c>
      <c r="I310" t="b">
        <f t="shared" si="23"/>
        <v>1</v>
      </c>
    </row>
    <row r="311" spans="1:9" x14ac:dyDescent="0.25">
      <c r="A311" s="1">
        <v>43078</v>
      </c>
      <c r="B311">
        <f>VLOOKUP(A311,[1]!Table_CRP1ERP[[#All],[WK_END_DT]:[CPOS_MTH_NBR]],7,FALSE)</f>
        <v>49</v>
      </c>
      <c r="C311">
        <f>VLOOKUP(A311,[1]!Table_CRP1ERP[[#All],[WK_END_DT]:[CPOS_MTH_NBR]],8,FALSE)</f>
        <v>2017</v>
      </c>
      <c r="D311">
        <f>VLOOKUP(A311,[1]!Table_CRP1ERP[[#All],[WK_END_DT]:[CPOS_MTH_NBR]],9,FALSE)</f>
        <v>12</v>
      </c>
      <c r="E311">
        <f t="shared" ref="E311:E374" si="27">IF(B311=52,1,B311+1)</f>
        <v>50</v>
      </c>
      <c r="F311">
        <f t="shared" si="24"/>
        <v>15</v>
      </c>
      <c r="G311" t="b">
        <f t="shared" si="25"/>
        <v>0</v>
      </c>
      <c r="H311">
        <f t="shared" si="26"/>
        <v>49</v>
      </c>
      <c r="I311" t="b">
        <f t="shared" si="23"/>
        <v>1</v>
      </c>
    </row>
    <row r="312" spans="1:9" x14ac:dyDescent="0.25">
      <c r="A312" s="1">
        <v>43085</v>
      </c>
      <c r="B312">
        <f>VLOOKUP(A312,[1]!Table_CRP1ERP[[#All],[WK_END_DT]:[CPOS_MTH_NBR]],7,FALSE)</f>
        <v>50</v>
      </c>
      <c r="C312">
        <f>VLOOKUP(A312,[1]!Table_CRP1ERP[[#All],[WK_END_DT]:[CPOS_MTH_NBR]],8,FALSE)</f>
        <v>2017</v>
      </c>
      <c r="D312">
        <f>VLOOKUP(A312,[1]!Table_CRP1ERP[[#All],[WK_END_DT]:[CPOS_MTH_NBR]],9,FALSE)</f>
        <v>12</v>
      </c>
      <c r="E312">
        <f t="shared" si="27"/>
        <v>51</v>
      </c>
      <c r="F312">
        <f t="shared" si="24"/>
        <v>8</v>
      </c>
      <c r="G312" t="b">
        <f t="shared" si="25"/>
        <v>0</v>
      </c>
      <c r="H312">
        <f t="shared" si="26"/>
        <v>50</v>
      </c>
      <c r="I312" t="b">
        <f t="shared" ref="I312:I375" si="28">H312=B312</f>
        <v>1</v>
      </c>
    </row>
    <row r="313" spans="1:9" x14ac:dyDescent="0.25">
      <c r="A313" s="1">
        <v>43092</v>
      </c>
      <c r="B313">
        <f>VLOOKUP(A313,[1]!Table_CRP1ERP[[#All],[WK_END_DT]:[CPOS_MTH_NBR]],7,FALSE)</f>
        <v>51</v>
      </c>
      <c r="C313">
        <f>VLOOKUP(A313,[1]!Table_CRP1ERP[[#All],[WK_END_DT]:[CPOS_MTH_NBR]],8,FALSE)</f>
        <v>2017</v>
      </c>
      <c r="D313">
        <f>VLOOKUP(A313,[1]!Table_CRP1ERP[[#All],[WK_END_DT]:[CPOS_MTH_NBR]],9,FALSE)</f>
        <v>12</v>
      </c>
      <c r="E313">
        <f t="shared" si="27"/>
        <v>52</v>
      </c>
      <c r="F313">
        <f t="shared" si="24"/>
        <v>1</v>
      </c>
      <c r="G313" t="b">
        <f t="shared" si="25"/>
        <v>0</v>
      </c>
      <c r="H313">
        <f t="shared" si="26"/>
        <v>51</v>
      </c>
      <c r="I313" t="b">
        <f t="shared" si="28"/>
        <v>1</v>
      </c>
    </row>
    <row r="314" spans="1:9" x14ac:dyDescent="0.25">
      <c r="A314" s="1">
        <v>43099</v>
      </c>
      <c r="B314">
        <f>VLOOKUP(A314,[1]!Table_CRP1ERP[[#All],[WK_END_DT]:[CPOS_MTH_NBR]],7,FALSE)</f>
        <v>52</v>
      </c>
      <c r="C314">
        <f>VLOOKUP(A314,[1]!Table_CRP1ERP[[#All],[WK_END_DT]:[CPOS_MTH_NBR]],8,FALSE)</f>
        <v>2017</v>
      </c>
      <c r="D314">
        <f>VLOOKUP(A314,[1]!Table_CRP1ERP[[#All],[WK_END_DT]:[CPOS_MTH_NBR]],9,FALSE)</f>
        <v>12</v>
      </c>
      <c r="E314">
        <f t="shared" si="27"/>
        <v>1</v>
      </c>
      <c r="F314">
        <f t="shared" si="24"/>
        <v>-6</v>
      </c>
      <c r="G314" t="b">
        <f t="shared" si="25"/>
        <v>1</v>
      </c>
      <c r="H314">
        <f t="shared" si="26"/>
        <v>52</v>
      </c>
      <c r="I314" t="b">
        <f t="shared" si="28"/>
        <v>1</v>
      </c>
    </row>
    <row r="315" spans="1:9" x14ac:dyDescent="0.25">
      <c r="A315" s="1">
        <v>43106</v>
      </c>
      <c r="B315">
        <f>VLOOKUP(A315,[1]!Table_CRP1ERP[[#All],[WK_END_DT]:[CPOS_MTH_NBR]],7,FALSE)</f>
        <v>1</v>
      </c>
      <c r="C315">
        <f>VLOOKUP(A315,[1]!Table_CRP1ERP[[#All],[WK_END_DT]:[CPOS_MTH_NBR]],8,FALSE)</f>
        <v>2018</v>
      </c>
      <c r="D315">
        <f>VLOOKUP(A315,[1]!Table_CRP1ERP[[#All],[WK_END_DT]:[CPOS_MTH_NBR]],9,FALSE)</f>
        <v>1</v>
      </c>
      <c r="E315">
        <f t="shared" si="27"/>
        <v>2</v>
      </c>
      <c r="F315">
        <f t="shared" si="24"/>
        <v>352</v>
      </c>
      <c r="G315" t="b">
        <f t="shared" si="25"/>
        <v>0</v>
      </c>
      <c r="H315">
        <f t="shared" si="26"/>
        <v>1</v>
      </c>
      <c r="I315" t="b">
        <f t="shared" si="28"/>
        <v>1</v>
      </c>
    </row>
    <row r="316" spans="1:9" x14ac:dyDescent="0.25">
      <c r="A316" s="1">
        <v>43113</v>
      </c>
      <c r="B316">
        <f>VLOOKUP(A316,[1]!Table_CRP1ERP[[#All],[WK_END_DT]:[CPOS_MTH_NBR]],7,FALSE)</f>
        <v>2</v>
      </c>
      <c r="C316">
        <f>VLOOKUP(A316,[1]!Table_CRP1ERP[[#All],[WK_END_DT]:[CPOS_MTH_NBR]],8,FALSE)</f>
        <v>2018</v>
      </c>
      <c r="D316">
        <f>VLOOKUP(A316,[1]!Table_CRP1ERP[[#All],[WK_END_DT]:[CPOS_MTH_NBR]],9,FALSE)</f>
        <v>1</v>
      </c>
      <c r="E316">
        <f t="shared" si="27"/>
        <v>3</v>
      </c>
      <c r="F316">
        <f t="shared" si="24"/>
        <v>345</v>
      </c>
      <c r="G316" t="b">
        <f t="shared" si="25"/>
        <v>0</v>
      </c>
      <c r="H316">
        <f t="shared" si="26"/>
        <v>2</v>
      </c>
      <c r="I316" t="b">
        <f t="shared" si="28"/>
        <v>1</v>
      </c>
    </row>
    <row r="317" spans="1:9" x14ac:dyDescent="0.25">
      <c r="A317" s="1">
        <v>43120</v>
      </c>
      <c r="B317">
        <f>VLOOKUP(A317,[1]!Table_CRP1ERP[[#All],[WK_END_DT]:[CPOS_MTH_NBR]],7,FALSE)</f>
        <v>3</v>
      </c>
      <c r="C317">
        <f>VLOOKUP(A317,[1]!Table_CRP1ERP[[#All],[WK_END_DT]:[CPOS_MTH_NBR]],8,FALSE)</f>
        <v>2018</v>
      </c>
      <c r="D317">
        <f>VLOOKUP(A317,[1]!Table_CRP1ERP[[#All],[WK_END_DT]:[CPOS_MTH_NBR]],9,FALSE)</f>
        <v>1</v>
      </c>
      <c r="E317">
        <f t="shared" si="27"/>
        <v>4</v>
      </c>
      <c r="F317">
        <f t="shared" si="24"/>
        <v>338</v>
      </c>
      <c r="G317" t="b">
        <f t="shared" si="25"/>
        <v>0</v>
      </c>
      <c r="H317">
        <f t="shared" si="26"/>
        <v>3</v>
      </c>
      <c r="I317" t="b">
        <f t="shared" si="28"/>
        <v>1</v>
      </c>
    </row>
    <row r="318" spans="1:9" x14ac:dyDescent="0.25">
      <c r="A318" s="1">
        <v>43127</v>
      </c>
      <c r="B318">
        <f>VLOOKUP(A318,[1]!Table_CRP1ERP[[#All],[WK_END_DT]:[CPOS_MTH_NBR]],7,FALSE)</f>
        <v>4</v>
      </c>
      <c r="C318">
        <f>VLOOKUP(A318,[1]!Table_CRP1ERP[[#All],[WK_END_DT]:[CPOS_MTH_NBR]],8,FALSE)</f>
        <v>2018</v>
      </c>
      <c r="D318">
        <f>VLOOKUP(A318,[1]!Table_CRP1ERP[[#All],[WK_END_DT]:[CPOS_MTH_NBR]],9,FALSE)</f>
        <v>1</v>
      </c>
      <c r="E318">
        <f t="shared" si="27"/>
        <v>5</v>
      </c>
      <c r="F318">
        <f t="shared" si="24"/>
        <v>331</v>
      </c>
      <c r="G318" t="b">
        <f t="shared" si="25"/>
        <v>0</v>
      </c>
      <c r="H318">
        <f t="shared" si="26"/>
        <v>4</v>
      </c>
      <c r="I318" t="b">
        <f t="shared" si="28"/>
        <v>1</v>
      </c>
    </row>
    <row r="319" spans="1:9" x14ac:dyDescent="0.25">
      <c r="A319" s="1">
        <v>43134</v>
      </c>
      <c r="B319">
        <f>VLOOKUP(A319,[1]!Table_CRP1ERP[[#All],[WK_END_DT]:[CPOS_MTH_NBR]],7,FALSE)</f>
        <v>5</v>
      </c>
      <c r="C319">
        <f>VLOOKUP(A319,[1]!Table_CRP1ERP[[#All],[WK_END_DT]:[CPOS_MTH_NBR]],8,FALSE)</f>
        <v>2018</v>
      </c>
      <c r="D319">
        <f>VLOOKUP(A319,[1]!Table_CRP1ERP[[#All],[WK_END_DT]:[CPOS_MTH_NBR]],9,FALSE)</f>
        <v>1</v>
      </c>
      <c r="E319">
        <f t="shared" si="27"/>
        <v>6</v>
      </c>
      <c r="F319">
        <f t="shared" si="24"/>
        <v>324</v>
      </c>
      <c r="G319" t="b">
        <f t="shared" si="25"/>
        <v>0</v>
      </c>
      <c r="H319">
        <f t="shared" si="26"/>
        <v>5</v>
      </c>
      <c r="I319" t="b">
        <f t="shared" si="28"/>
        <v>1</v>
      </c>
    </row>
    <row r="320" spans="1:9" x14ac:dyDescent="0.25">
      <c r="A320" s="1">
        <v>43141</v>
      </c>
      <c r="B320">
        <f>VLOOKUP(A320,[1]!Table_CRP1ERP[[#All],[WK_END_DT]:[CPOS_MTH_NBR]],7,FALSE)</f>
        <v>6</v>
      </c>
      <c r="C320">
        <f>VLOOKUP(A320,[1]!Table_CRP1ERP[[#All],[WK_END_DT]:[CPOS_MTH_NBR]],8,FALSE)</f>
        <v>2018</v>
      </c>
      <c r="D320">
        <f>VLOOKUP(A320,[1]!Table_CRP1ERP[[#All],[WK_END_DT]:[CPOS_MTH_NBR]],9,FALSE)</f>
        <v>2</v>
      </c>
      <c r="E320">
        <f t="shared" si="27"/>
        <v>7</v>
      </c>
      <c r="F320">
        <f t="shared" si="24"/>
        <v>317</v>
      </c>
      <c r="G320" t="b">
        <f t="shared" si="25"/>
        <v>0</v>
      </c>
      <c r="H320">
        <f t="shared" si="26"/>
        <v>6</v>
      </c>
      <c r="I320" t="b">
        <f t="shared" si="28"/>
        <v>1</v>
      </c>
    </row>
    <row r="321" spans="1:9" x14ac:dyDescent="0.25">
      <c r="A321" s="1">
        <v>43148</v>
      </c>
      <c r="B321">
        <f>VLOOKUP(A321,[1]!Table_CRP1ERP[[#All],[WK_END_DT]:[CPOS_MTH_NBR]],7,FALSE)</f>
        <v>7</v>
      </c>
      <c r="C321">
        <f>VLOOKUP(A321,[1]!Table_CRP1ERP[[#All],[WK_END_DT]:[CPOS_MTH_NBR]],8,FALSE)</f>
        <v>2018</v>
      </c>
      <c r="D321">
        <f>VLOOKUP(A321,[1]!Table_CRP1ERP[[#All],[WK_END_DT]:[CPOS_MTH_NBR]],9,FALSE)</f>
        <v>2</v>
      </c>
      <c r="E321">
        <f t="shared" si="27"/>
        <v>8</v>
      </c>
      <c r="F321">
        <f t="shared" si="24"/>
        <v>310</v>
      </c>
      <c r="G321" t="b">
        <f t="shared" si="25"/>
        <v>0</v>
      </c>
      <c r="H321">
        <f t="shared" si="26"/>
        <v>7</v>
      </c>
      <c r="I321" t="b">
        <f t="shared" si="28"/>
        <v>1</v>
      </c>
    </row>
    <row r="322" spans="1:9" x14ac:dyDescent="0.25">
      <c r="A322" s="1">
        <v>43155</v>
      </c>
      <c r="B322">
        <f>VLOOKUP(A322,[1]!Table_CRP1ERP[[#All],[WK_END_DT]:[CPOS_MTH_NBR]],7,FALSE)</f>
        <v>8</v>
      </c>
      <c r="C322">
        <f>VLOOKUP(A322,[1]!Table_CRP1ERP[[#All],[WK_END_DT]:[CPOS_MTH_NBR]],8,FALSE)</f>
        <v>2018</v>
      </c>
      <c r="D322">
        <f>VLOOKUP(A322,[1]!Table_CRP1ERP[[#All],[WK_END_DT]:[CPOS_MTH_NBR]],9,FALSE)</f>
        <v>2</v>
      </c>
      <c r="E322">
        <f t="shared" si="27"/>
        <v>9</v>
      </c>
      <c r="F322">
        <f t="shared" si="24"/>
        <v>303</v>
      </c>
      <c r="G322" t="b">
        <f t="shared" si="25"/>
        <v>0</v>
      </c>
      <c r="H322">
        <f t="shared" si="26"/>
        <v>8</v>
      </c>
      <c r="I322" t="b">
        <f t="shared" si="28"/>
        <v>1</v>
      </c>
    </row>
    <row r="323" spans="1:9" x14ac:dyDescent="0.25">
      <c r="A323" s="1">
        <v>43162</v>
      </c>
      <c r="B323">
        <f>VLOOKUP(A323,[1]!Table_CRP1ERP[[#All],[WK_END_DT]:[CPOS_MTH_NBR]],7,FALSE)</f>
        <v>9</v>
      </c>
      <c r="C323">
        <f>VLOOKUP(A323,[1]!Table_CRP1ERP[[#All],[WK_END_DT]:[CPOS_MTH_NBR]],8,FALSE)</f>
        <v>2018</v>
      </c>
      <c r="D323">
        <f>VLOOKUP(A323,[1]!Table_CRP1ERP[[#All],[WK_END_DT]:[CPOS_MTH_NBR]],9,FALSE)</f>
        <v>2</v>
      </c>
      <c r="E323">
        <f t="shared" si="27"/>
        <v>10</v>
      </c>
      <c r="F323">
        <f t="shared" ref="F323:F386" si="29">DATE(YEAR(A323),12,24)-A323</f>
        <v>296</v>
      </c>
      <c r="G323" t="b">
        <f t="shared" si="25"/>
        <v>0</v>
      </c>
      <c r="H323">
        <f t="shared" si="26"/>
        <v>9</v>
      </c>
      <c r="I323" t="b">
        <f t="shared" si="28"/>
        <v>1</v>
      </c>
    </row>
    <row r="324" spans="1:9" x14ac:dyDescent="0.25">
      <c r="A324" s="1">
        <v>43169</v>
      </c>
      <c r="B324">
        <f>VLOOKUP(A324,[1]!Table_CRP1ERP[[#All],[WK_END_DT]:[CPOS_MTH_NBR]],7,FALSE)</f>
        <v>10</v>
      </c>
      <c r="C324">
        <f>VLOOKUP(A324,[1]!Table_CRP1ERP[[#All],[WK_END_DT]:[CPOS_MTH_NBR]],8,FALSE)</f>
        <v>2018</v>
      </c>
      <c r="D324">
        <f>VLOOKUP(A324,[1]!Table_CRP1ERP[[#All],[WK_END_DT]:[CPOS_MTH_NBR]],9,FALSE)</f>
        <v>3</v>
      </c>
      <c r="E324">
        <f t="shared" si="27"/>
        <v>11</v>
      </c>
      <c r="F324">
        <f t="shared" si="29"/>
        <v>289</v>
      </c>
      <c r="G324" t="b">
        <f t="shared" si="25"/>
        <v>0</v>
      </c>
      <c r="H324">
        <f t="shared" si="26"/>
        <v>10</v>
      </c>
      <c r="I324" t="b">
        <f t="shared" si="28"/>
        <v>1</v>
      </c>
    </row>
    <row r="325" spans="1:9" x14ac:dyDescent="0.25">
      <c r="A325" s="1">
        <v>43176</v>
      </c>
      <c r="B325">
        <f>VLOOKUP(A325,[1]!Table_CRP1ERP[[#All],[WK_END_DT]:[CPOS_MTH_NBR]],7,FALSE)</f>
        <v>11</v>
      </c>
      <c r="C325">
        <f>VLOOKUP(A325,[1]!Table_CRP1ERP[[#All],[WK_END_DT]:[CPOS_MTH_NBR]],8,FALSE)</f>
        <v>2018</v>
      </c>
      <c r="D325">
        <f>VLOOKUP(A325,[1]!Table_CRP1ERP[[#All],[WK_END_DT]:[CPOS_MTH_NBR]],9,FALSE)</f>
        <v>3</v>
      </c>
      <c r="E325">
        <f t="shared" si="27"/>
        <v>12</v>
      </c>
      <c r="F325">
        <f t="shared" si="29"/>
        <v>282</v>
      </c>
      <c r="G325" t="b">
        <f t="shared" si="25"/>
        <v>0</v>
      </c>
      <c r="H325">
        <f t="shared" si="26"/>
        <v>11</v>
      </c>
      <c r="I325" t="b">
        <f t="shared" si="28"/>
        <v>1</v>
      </c>
    </row>
    <row r="326" spans="1:9" x14ac:dyDescent="0.25">
      <c r="A326" s="1">
        <v>43183</v>
      </c>
      <c r="B326">
        <f>VLOOKUP(A326,[1]!Table_CRP1ERP[[#All],[WK_END_DT]:[CPOS_MTH_NBR]],7,FALSE)</f>
        <v>12</v>
      </c>
      <c r="C326">
        <f>VLOOKUP(A326,[1]!Table_CRP1ERP[[#All],[WK_END_DT]:[CPOS_MTH_NBR]],8,FALSE)</f>
        <v>2018</v>
      </c>
      <c r="D326">
        <f>VLOOKUP(A326,[1]!Table_CRP1ERP[[#All],[WK_END_DT]:[CPOS_MTH_NBR]],9,FALSE)</f>
        <v>3</v>
      </c>
      <c r="E326">
        <f t="shared" si="27"/>
        <v>13</v>
      </c>
      <c r="F326">
        <f t="shared" si="29"/>
        <v>275</v>
      </c>
      <c r="G326" t="b">
        <f t="shared" si="25"/>
        <v>0</v>
      </c>
      <c r="H326">
        <f t="shared" si="26"/>
        <v>12</v>
      </c>
      <c r="I326" t="b">
        <f t="shared" si="28"/>
        <v>1</v>
      </c>
    </row>
    <row r="327" spans="1:9" x14ac:dyDescent="0.25">
      <c r="A327" s="1">
        <v>43190</v>
      </c>
      <c r="B327">
        <f>VLOOKUP(A327,[1]!Table_CRP1ERP[[#All],[WK_END_DT]:[CPOS_MTH_NBR]],7,FALSE)</f>
        <v>13</v>
      </c>
      <c r="C327">
        <f>VLOOKUP(A327,[1]!Table_CRP1ERP[[#All],[WK_END_DT]:[CPOS_MTH_NBR]],8,FALSE)</f>
        <v>2018</v>
      </c>
      <c r="D327">
        <f>VLOOKUP(A327,[1]!Table_CRP1ERP[[#All],[WK_END_DT]:[CPOS_MTH_NBR]],9,FALSE)</f>
        <v>3</v>
      </c>
      <c r="E327">
        <f t="shared" si="27"/>
        <v>14</v>
      </c>
      <c r="F327">
        <f t="shared" si="29"/>
        <v>268</v>
      </c>
      <c r="G327" t="b">
        <f t="shared" si="25"/>
        <v>0</v>
      </c>
      <c r="H327">
        <f t="shared" si="26"/>
        <v>13</v>
      </c>
      <c r="I327" t="b">
        <f t="shared" si="28"/>
        <v>1</v>
      </c>
    </row>
    <row r="328" spans="1:9" x14ac:dyDescent="0.25">
      <c r="A328" s="1">
        <v>43197</v>
      </c>
      <c r="B328">
        <f>VLOOKUP(A328,[1]!Table_CRP1ERP[[#All],[WK_END_DT]:[CPOS_MTH_NBR]],7,FALSE)</f>
        <v>14</v>
      </c>
      <c r="C328">
        <f>VLOOKUP(A328,[1]!Table_CRP1ERP[[#All],[WK_END_DT]:[CPOS_MTH_NBR]],8,FALSE)</f>
        <v>2018</v>
      </c>
      <c r="D328">
        <f>VLOOKUP(A328,[1]!Table_CRP1ERP[[#All],[WK_END_DT]:[CPOS_MTH_NBR]],9,FALSE)</f>
        <v>3</v>
      </c>
      <c r="E328">
        <f t="shared" si="27"/>
        <v>15</v>
      </c>
      <c r="F328">
        <f t="shared" si="29"/>
        <v>261</v>
      </c>
      <c r="G328" t="b">
        <f t="shared" si="25"/>
        <v>0</v>
      </c>
      <c r="H328">
        <f t="shared" si="26"/>
        <v>14</v>
      </c>
      <c r="I328" t="b">
        <f t="shared" si="28"/>
        <v>1</v>
      </c>
    </row>
    <row r="329" spans="1:9" x14ac:dyDescent="0.25">
      <c r="A329" s="1">
        <v>43204</v>
      </c>
      <c r="B329">
        <f>VLOOKUP(A329,[1]!Table_CRP1ERP[[#All],[WK_END_DT]:[CPOS_MTH_NBR]],7,FALSE)</f>
        <v>15</v>
      </c>
      <c r="C329">
        <f>VLOOKUP(A329,[1]!Table_CRP1ERP[[#All],[WK_END_DT]:[CPOS_MTH_NBR]],8,FALSE)</f>
        <v>2018</v>
      </c>
      <c r="D329">
        <f>VLOOKUP(A329,[1]!Table_CRP1ERP[[#All],[WK_END_DT]:[CPOS_MTH_NBR]],9,FALSE)</f>
        <v>4</v>
      </c>
      <c r="E329">
        <f t="shared" si="27"/>
        <v>16</v>
      </c>
      <c r="F329">
        <f t="shared" si="29"/>
        <v>254</v>
      </c>
      <c r="G329" t="b">
        <f t="shared" si="25"/>
        <v>0</v>
      </c>
      <c r="H329">
        <f t="shared" si="26"/>
        <v>15</v>
      </c>
      <c r="I329" t="b">
        <f t="shared" si="28"/>
        <v>1</v>
      </c>
    </row>
    <row r="330" spans="1:9" x14ac:dyDescent="0.25">
      <c r="A330" s="1">
        <v>43211</v>
      </c>
      <c r="B330">
        <f>VLOOKUP(A330,[1]!Table_CRP1ERP[[#All],[WK_END_DT]:[CPOS_MTH_NBR]],7,FALSE)</f>
        <v>16</v>
      </c>
      <c r="C330">
        <f>VLOOKUP(A330,[1]!Table_CRP1ERP[[#All],[WK_END_DT]:[CPOS_MTH_NBR]],8,FALSE)</f>
        <v>2018</v>
      </c>
      <c r="D330">
        <f>VLOOKUP(A330,[1]!Table_CRP1ERP[[#All],[WK_END_DT]:[CPOS_MTH_NBR]],9,FALSE)</f>
        <v>4</v>
      </c>
      <c r="E330">
        <f t="shared" si="27"/>
        <v>17</v>
      </c>
      <c r="F330">
        <f t="shared" si="29"/>
        <v>247</v>
      </c>
      <c r="G330" t="b">
        <f t="shared" si="25"/>
        <v>0</v>
      </c>
      <c r="H330">
        <f t="shared" si="26"/>
        <v>16</v>
      </c>
      <c r="I330" t="b">
        <f t="shared" si="28"/>
        <v>1</v>
      </c>
    </row>
    <row r="331" spans="1:9" x14ac:dyDescent="0.25">
      <c r="A331" s="1">
        <v>43218</v>
      </c>
      <c r="B331">
        <f>VLOOKUP(A331,[1]!Table_CRP1ERP[[#All],[WK_END_DT]:[CPOS_MTH_NBR]],7,FALSE)</f>
        <v>17</v>
      </c>
      <c r="C331">
        <f>VLOOKUP(A331,[1]!Table_CRP1ERP[[#All],[WK_END_DT]:[CPOS_MTH_NBR]],8,FALSE)</f>
        <v>2018</v>
      </c>
      <c r="D331">
        <f>VLOOKUP(A331,[1]!Table_CRP1ERP[[#All],[WK_END_DT]:[CPOS_MTH_NBR]],9,FALSE)</f>
        <v>4</v>
      </c>
      <c r="E331">
        <f t="shared" si="27"/>
        <v>18</v>
      </c>
      <c r="F331">
        <f t="shared" si="29"/>
        <v>240</v>
      </c>
      <c r="G331" t="b">
        <f t="shared" si="25"/>
        <v>0</v>
      </c>
      <c r="H331">
        <f t="shared" si="26"/>
        <v>17</v>
      </c>
      <c r="I331" t="b">
        <f t="shared" si="28"/>
        <v>1</v>
      </c>
    </row>
    <row r="332" spans="1:9" x14ac:dyDescent="0.25">
      <c r="A332" s="1">
        <v>43225</v>
      </c>
      <c r="B332">
        <f>VLOOKUP(A332,[1]!Table_CRP1ERP[[#All],[WK_END_DT]:[CPOS_MTH_NBR]],7,FALSE)</f>
        <v>18</v>
      </c>
      <c r="C332">
        <f>VLOOKUP(A332,[1]!Table_CRP1ERP[[#All],[WK_END_DT]:[CPOS_MTH_NBR]],8,FALSE)</f>
        <v>2018</v>
      </c>
      <c r="D332">
        <f>VLOOKUP(A332,[1]!Table_CRP1ERP[[#All],[WK_END_DT]:[CPOS_MTH_NBR]],9,FALSE)</f>
        <v>4</v>
      </c>
      <c r="E332">
        <f t="shared" si="27"/>
        <v>19</v>
      </c>
      <c r="F332">
        <f t="shared" si="29"/>
        <v>233</v>
      </c>
      <c r="G332" t="b">
        <f t="shared" si="25"/>
        <v>0</v>
      </c>
      <c r="H332">
        <f t="shared" si="26"/>
        <v>18</v>
      </c>
      <c r="I332" t="b">
        <f t="shared" si="28"/>
        <v>1</v>
      </c>
    </row>
    <row r="333" spans="1:9" x14ac:dyDescent="0.25">
      <c r="A333" s="1">
        <v>43232</v>
      </c>
      <c r="B333">
        <f>VLOOKUP(A333,[1]!Table_CRP1ERP[[#All],[WK_END_DT]:[CPOS_MTH_NBR]],7,FALSE)</f>
        <v>19</v>
      </c>
      <c r="C333">
        <f>VLOOKUP(A333,[1]!Table_CRP1ERP[[#All],[WK_END_DT]:[CPOS_MTH_NBR]],8,FALSE)</f>
        <v>2018</v>
      </c>
      <c r="D333">
        <f>VLOOKUP(A333,[1]!Table_CRP1ERP[[#All],[WK_END_DT]:[CPOS_MTH_NBR]],9,FALSE)</f>
        <v>5</v>
      </c>
      <c r="E333">
        <f t="shared" si="27"/>
        <v>20</v>
      </c>
      <c r="F333">
        <f t="shared" si="29"/>
        <v>226</v>
      </c>
      <c r="G333" t="b">
        <f t="shared" si="25"/>
        <v>0</v>
      </c>
      <c r="H333">
        <f t="shared" si="26"/>
        <v>19</v>
      </c>
      <c r="I333" t="b">
        <f t="shared" si="28"/>
        <v>1</v>
      </c>
    </row>
    <row r="334" spans="1:9" x14ac:dyDescent="0.25">
      <c r="A334" s="1">
        <v>43239</v>
      </c>
      <c r="B334">
        <f>VLOOKUP(A334,[1]!Table_CRP1ERP[[#All],[WK_END_DT]:[CPOS_MTH_NBR]],7,FALSE)</f>
        <v>20</v>
      </c>
      <c r="C334">
        <f>VLOOKUP(A334,[1]!Table_CRP1ERP[[#All],[WK_END_DT]:[CPOS_MTH_NBR]],8,FALSE)</f>
        <v>2018</v>
      </c>
      <c r="D334">
        <f>VLOOKUP(A334,[1]!Table_CRP1ERP[[#All],[WK_END_DT]:[CPOS_MTH_NBR]],9,FALSE)</f>
        <v>5</v>
      </c>
      <c r="E334">
        <f t="shared" si="27"/>
        <v>21</v>
      </c>
      <c r="F334">
        <f t="shared" si="29"/>
        <v>219</v>
      </c>
      <c r="G334" t="b">
        <f t="shared" si="25"/>
        <v>0</v>
      </c>
      <c r="H334">
        <f t="shared" si="26"/>
        <v>20</v>
      </c>
      <c r="I334" t="b">
        <f t="shared" si="28"/>
        <v>1</v>
      </c>
    </row>
    <row r="335" spans="1:9" x14ac:dyDescent="0.25">
      <c r="A335" s="1">
        <v>43246</v>
      </c>
      <c r="B335">
        <f>VLOOKUP(A335,[1]!Table_CRP1ERP[[#All],[WK_END_DT]:[CPOS_MTH_NBR]],7,FALSE)</f>
        <v>21</v>
      </c>
      <c r="C335">
        <f>VLOOKUP(A335,[1]!Table_CRP1ERP[[#All],[WK_END_DT]:[CPOS_MTH_NBR]],8,FALSE)</f>
        <v>2018</v>
      </c>
      <c r="D335">
        <f>VLOOKUP(A335,[1]!Table_CRP1ERP[[#All],[WK_END_DT]:[CPOS_MTH_NBR]],9,FALSE)</f>
        <v>5</v>
      </c>
      <c r="E335">
        <f t="shared" si="27"/>
        <v>22</v>
      </c>
      <c r="F335">
        <f t="shared" si="29"/>
        <v>212</v>
      </c>
      <c r="G335" t="b">
        <f t="shared" si="25"/>
        <v>0</v>
      </c>
      <c r="H335">
        <f t="shared" si="26"/>
        <v>21</v>
      </c>
      <c r="I335" t="b">
        <f t="shared" si="28"/>
        <v>1</v>
      </c>
    </row>
    <row r="336" spans="1:9" x14ac:dyDescent="0.25">
      <c r="A336" s="1">
        <v>43253</v>
      </c>
      <c r="B336">
        <f>VLOOKUP(A336,[1]!Table_CRP1ERP[[#All],[WK_END_DT]:[CPOS_MTH_NBR]],7,FALSE)</f>
        <v>22</v>
      </c>
      <c r="C336">
        <f>VLOOKUP(A336,[1]!Table_CRP1ERP[[#All],[WK_END_DT]:[CPOS_MTH_NBR]],8,FALSE)</f>
        <v>2018</v>
      </c>
      <c r="D336">
        <f>VLOOKUP(A336,[1]!Table_CRP1ERP[[#All],[WK_END_DT]:[CPOS_MTH_NBR]],9,FALSE)</f>
        <v>5</v>
      </c>
      <c r="E336">
        <f t="shared" si="27"/>
        <v>23</v>
      </c>
      <c r="F336">
        <f t="shared" si="29"/>
        <v>205</v>
      </c>
      <c r="G336" t="b">
        <f t="shared" si="25"/>
        <v>0</v>
      </c>
      <c r="H336">
        <f t="shared" si="26"/>
        <v>22</v>
      </c>
      <c r="I336" t="b">
        <f t="shared" si="28"/>
        <v>1</v>
      </c>
    </row>
    <row r="337" spans="1:9" x14ac:dyDescent="0.25">
      <c r="A337" s="1">
        <v>43260</v>
      </c>
      <c r="B337">
        <f>VLOOKUP(A337,[1]!Table_CRP1ERP[[#All],[WK_END_DT]:[CPOS_MTH_NBR]],7,FALSE)</f>
        <v>23</v>
      </c>
      <c r="C337">
        <f>VLOOKUP(A337,[1]!Table_CRP1ERP[[#All],[WK_END_DT]:[CPOS_MTH_NBR]],8,FALSE)</f>
        <v>2018</v>
      </c>
      <c r="D337">
        <f>VLOOKUP(A337,[1]!Table_CRP1ERP[[#All],[WK_END_DT]:[CPOS_MTH_NBR]],9,FALSE)</f>
        <v>6</v>
      </c>
      <c r="E337">
        <f t="shared" si="27"/>
        <v>24</v>
      </c>
      <c r="F337">
        <f t="shared" si="29"/>
        <v>198</v>
      </c>
      <c r="G337" t="b">
        <f t="shared" si="25"/>
        <v>0</v>
      </c>
      <c r="H337">
        <f t="shared" si="26"/>
        <v>23</v>
      </c>
      <c r="I337" t="b">
        <f t="shared" si="28"/>
        <v>1</v>
      </c>
    </row>
    <row r="338" spans="1:9" x14ac:dyDescent="0.25">
      <c r="A338" s="1">
        <v>43267</v>
      </c>
      <c r="B338">
        <f>VLOOKUP(A338,[1]!Table_CRP1ERP[[#All],[WK_END_DT]:[CPOS_MTH_NBR]],7,FALSE)</f>
        <v>24</v>
      </c>
      <c r="C338">
        <f>VLOOKUP(A338,[1]!Table_CRP1ERP[[#All],[WK_END_DT]:[CPOS_MTH_NBR]],8,FALSE)</f>
        <v>2018</v>
      </c>
      <c r="D338">
        <f>VLOOKUP(A338,[1]!Table_CRP1ERP[[#All],[WK_END_DT]:[CPOS_MTH_NBR]],9,FALSE)</f>
        <v>6</v>
      </c>
      <c r="E338">
        <f t="shared" si="27"/>
        <v>25</v>
      </c>
      <c r="F338">
        <f t="shared" si="29"/>
        <v>191</v>
      </c>
      <c r="G338" t="b">
        <f t="shared" si="25"/>
        <v>0</v>
      </c>
      <c r="H338">
        <f t="shared" si="26"/>
        <v>24</v>
      </c>
      <c r="I338" t="b">
        <f t="shared" si="28"/>
        <v>1</v>
      </c>
    </row>
    <row r="339" spans="1:9" x14ac:dyDescent="0.25">
      <c r="A339" s="1">
        <v>43274</v>
      </c>
      <c r="B339">
        <f>VLOOKUP(A339,[1]!Table_CRP1ERP[[#All],[WK_END_DT]:[CPOS_MTH_NBR]],7,FALSE)</f>
        <v>25</v>
      </c>
      <c r="C339">
        <f>VLOOKUP(A339,[1]!Table_CRP1ERP[[#All],[WK_END_DT]:[CPOS_MTH_NBR]],8,FALSE)</f>
        <v>2018</v>
      </c>
      <c r="D339">
        <f>VLOOKUP(A339,[1]!Table_CRP1ERP[[#All],[WK_END_DT]:[CPOS_MTH_NBR]],9,FALSE)</f>
        <v>6</v>
      </c>
      <c r="E339">
        <f t="shared" si="27"/>
        <v>26</v>
      </c>
      <c r="F339">
        <f t="shared" si="29"/>
        <v>184</v>
      </c>
      <c r="G339" t="b">
        <f t="shared" si="25"/>
        <v>0</v>
      </c>
      <c r="H339">
        <f t="shared" si="26"/>
        <v>25</v>
      </c>
      <c r="I339" t="b">
        <f t="shared" si="28"/>
        <v>1</v>
      </c>
    </row>
    <row r="340" spans="1:9" x14ac:dyDescent="0.25">
      <c r="A340" s="1">
        <v>43281</v>
      </c>
      <c r="B340">
        <f>VLOOKUP(A340,[1]!Table_CRP1ERP[[#All],[WK_END_DT]:[CPOS_MTH_NBR]],7,FALSE)</f>
        <v>26</v>
      </c>
      <c r="C340">
        <f>VLOOKUP(A340,[1]!Table_CRP1ERP[[#All],[WK_END_DT]:[CPOS_MTH_NBR]],8,FALSE)</f>
        <v>2018</v>
      </c>
      <c r="D340">
        <f>VLOOKUP(A340,[1]!Table_CRP1ERP[[#All],[WK_END_DT]:[CPOS_MTH_NBR]],9,FALSE)</f>
        <v>6</v>
      </c>
      <c r="E340">
        <f t="shared" si="27"/>
        <v>27</v>
      </c>
      <c r="F340">
        <f t="shared" si="29"/>
        <v>177</v>
      </c>
      <c r="G340" t="b">
        <f t="shared" si="25"/>
        <v>0</v>
      </c>
      <c r="H340">
        <f t="shared" si="26"/>
        <v>26</v>
      </c>
      <c r="I340" t="b">
        <f t="shared" si="28"/>
        <v>1</v>
      </c>
    </row>
    <row r="341" spans="1:9" x14ac:dyDescent="0.25">
      <c r="A341" s="1">
        <v>43288</v>
      </c>
      <c r="B341">
        <f>VLOOKUP(A341,[1]!Table_CRP1ERP[[#All],[WK_END_DT]:[CPOS_MTH_NBR]],7,FALSE)</f>
        <v>27</v>
      </c>
      <c r="C341">
        <f>VLOOKUP(A341,[1]!Table_CRP1ERP[[#All],[WK_END_DT]:[CPOS_MTH_NBR]],8,FALSE)</f>
        <v>2018</v>
      </c>
      <c r="D341">
        <f>VLOOKUP(A341,[1]!Table_CRP1ERP[[#All],[WK_END_DT]:[CPOS_MTH_NBR]],9,FALSE)</f>
        <v>6</v>
      </c>
      <c r="E341">
        <f t="shared" si="27"/>
        <v>28</v>
      </c>
      <c r="F341">
        <f t="shared" si="29"/>
        <v>170</v>
      </c>
      <c r="G341" t="b">
        <f t="shared" si="25"/>
        <v>0</v>
      </c>
      <c r="H341">
        <f t="shared" si="26"/>
        <v>27</v>
      </c>
      <c r="I341" t="b">
        <f t="shared" si="28"/>
        <v>1</v>
      </c>
    </row>
    <row r="342" spans="1:9" x14ac:dyDescent="0.25">
      <c r="A342" s="1">
        <v>43295</v>
      </c>
      <c r="B342">
        <f>VLOOKUP(A342,[1]!Table_CRP1ERP[[#All],[WK_END_DT]:[CPOS_MTH_NBR]],7,FALSE)</f>
        <v>28</v>
      </c>
      <c r="C342">
        <f>VLOOKUP(A342,[1]!Table_CRP1ERP[[#All],[WK_END_DT]:[CPOS_MTH_NBR]],8,FALSE)</f>
        <v>2018</v>
      </c>
      <c r="D342">
        <f>VLOOKUP(A342,[1]!Table_CRP1ERP[[#All],[WK_END_DT]:[CPOS_MTH_NBR]],9,FALSE)</f>
        <v>7</v>
      </c>
      <c r="E342">
        <f t="shared" si="27"/>
        <v>29</v>
      </c>
      <c r="F342">
        <f t="shared" si="29"/>
        <v>163</v>
      </c>
      <c r="G342" t="b">
        <f t="shared" si="25"/>
        <v>0</v>
      </c>
      <c r="H342">
        <f t="shared" si="26"/>
        <v>28</v>
      </c>
      <c r="I342" t="b">
        <f t="shared" si="28"/>
        <v>1</v>
      </c>
    </row>
    <row r="343" spans="1:9" x14ac:dyDescent="0.25">
      <c r="A343" s="1">
        <v>43302</v>
      </c>
      <c r="B343">
        <f>VLOOKUP(A343,[1]!Table_CRP1ERP[[#All],[WK_END_DT]:[CPOS_MTH_NBR]],7,FALSE)</f>
        <v>29</v>
      </c>
      <c r="C343">
        <f>VLOOKUP(A343,[1]!Table_CRP1ERP[[#All],[WK_END_DT]:[CPOS_MTH_NBR]],8,FALSE)</f>
        <v>2018</v>
      </c>
      <c r="D343">
        <f>VLOOKUP(A343,[1]!Table_CRP1ERP[[#All],[WK_END_DT]:[CPOS_MTH_NBR]],9,FALSE)</f>
        <v>7</v>
      </c>
      <c r="E343">
        <f t="shared" si="27"/>
        <v>30</v>
      </c>
      <c r="F343">
        <f t="shared" si="29"/>
        <v>156</v>
      </c>
      <c r="G343" t="b">
        <f t="shared" si="25"/>
        <v>0</v>
      </c>
      <c r="H343">
        <f t="shared" si="26"/>
        <v>29</v>
      </c>
      <c r="I343" t="b">
        <f t="shared" si="28"/>
        <v>1</v>
      </c>
    </row>
    <row r="344" spans="1:9" x14ac:dyDescent="0.25">
      <c r="A344" s="1">
        <v>43309</v>
      </c>
      <c r="B344">
        <f>VLOOKUP(A344,[1]!Table_CRP1ERP[[#All],[WK_END_DT]:[CPOS_MTH_NBR]],7,FALSE)</f>
        <v>30</v>
      </c>
      <c r="C344">
        <f>VLOOKUP(A344,[1]!Table_CRP1ERP[[#All],[WK_END_DT]:[CPOS_MTH_NBR]],8,FALSE)</f>
        <v>2018</v>
      </c>
      <c r="D344">
        <f>VLOOKUP(A344,[1]!Table_CRP1ERP[[#All],[WK_END_DT]:[CPOS_MTH_NBR]],9,FALSE)</f>
        <v>7</v>
      </c>
      <c r="E344">
        <f t="shared" si="27"/>
        <v>31</v>
      </c>
      <c r="F344">
        <f t="shared" si="29"/>
        <v>149</v>
      </c>
      <c r="G344" t="b">
        <f t="shared" si="25"/>
        <v>0</v>
      </c>
      <c r="H344">
        <f t="shared" si="26"/>
        <v>30</v>
      </c>
      <c r="I344" t="b">
        <f t="shared" si="28"/>
        <v>1</v>
      </c>
    </row>
    <row r="345" spans="1:9" x14ac:dyDescent="0.25">
      <c r="A345" s="1">
        <v>43316</v>
      </c>
      <c r="B345">
        <f>VLOOKUP(A345,[1]!Table_CRP1ERP[[#All],[WK_END_DT]:[CPOS_MTH_NBR]],7,FALSE)</f>
        <v>31</v>
      </c>
      <c r="C345">
        <f>VLOOKUP(A345,[1]!Table_CRP1ERP[[#All],[WK_END_DT]:[CPOS_MTH_NBR]],8,FALSE)</f>
        <v>2018</v>
      </c>
      <c r="D345">
        <f>VLOOKUP(A345,[1]!Table_CRP1ERP[[#All],[WK_END_DT]:[CPOS_MTH_NBR]],9,FALSE)</f>
        <v>7</v>
      </c>
      <c r="E345">
        <f t="shared" si="27"/>
        <v>32</v>
      </c>
      <c r="F345">
        <f t="shared" si="29"/>
        <v>142</v>
      </c>
      <c r="G345" t="b">
        <f t="shared" si="25"/>
        <v>0</v>
      </c>
      <c r="H345">
        <f t="shared" si="26"/>
        <v>31</v>
      </c>
      <c r="I345" t="b">
        <f t="shared" si="28"/>
        <v>1</v>
      </c>
    </row>
    <row r="346" spans="1:9" x14ac:dyDescent="0.25">
      <c r="A346" s="1">
        <v>43323</v>
      </c>
      <c r="B346">
        <f>VLOOKUP(A346,[1]!Table_CRP1ERP[[#All],[WK_END_DT]:[CPOS_MTH_NBR]],7,FALSE)</f>
        <v>32</v>
      </c>
      <c r="C346">
        <f>VLOOKUP(A346,[1]!Table_CRP1ERP[[#All],[WK_END_DT]:[CPOS_MTH_NBR]],8,FALSE)</f>
        <v>2018</v>
      </c>
      <c r="D346">
        <f>VLOOKUP(A346,[1]!Table_CRP1ERP[[#All],[WK_END_DT]:[CPOS_MTH_NBR]],9,FALSE)</f>
        <v>8</v>
      </c>
      <c r="E346">
        <f t="shared" si="27"/>
        <v>33</v>
      </c>
      <c r="F346">
        <f t="shared" si="29"/>
        <v>135</v>
      </c>
      <c r="G346" t="b">
        <f t="shared" si="25"/>
        <v>0</v>
      </c>
      <c r="H346">
        <f t="shared" si="26"/>
        <v>32</v>
      </c>
      <c r="I346" t="b">
        <f t="shared" si="28"/>
        <v>1</v>
      </c>
    </row>
    <row r="347" spans="1:9" x14ac:dyDescent="0.25">
      <c r="A347" s="1">
        <v>43330</v>
      </c>
      <c r="B347">
        <f>VLOOKUP(A347,[1]!Table_CRP1ERP[[#All],[WK_END_DT]:[CPOS_MTH_NBR]],7,FALSE)</f>
        <v>33</v>
      </c>
      <c r="C347">
        <f>VLOOKUP(A347,[1]!Table_CRP1ERP[[#All],[WK_END_DT]:[CPOS_MTH_NBR]],8,FALSE)</f>
        <v>2018</v>
      </c>
      <c r="D347">
        <f>VLOOKUP(A347,[1]!Table_CRP1ERP[[#All],[WK_END_DT]:[CPOS_MTH_NBR]],9,FALSE)</f>
        <v>8</v>
      </c>
      <c r="E347">
        <f t="shared" si="27"/>
        <v>34</v>
      </c>
      <c r="F347">
        <f t="shared" si="29"/>
        <v>128</v>
      </c>
      <c r="G347" t="b">
        <f t="shared" si="25"/>
        <v>0</v>
      </c>
      <c r="H347">
        <f t="shared" si="26"/>
        <v>33</v>
      </c>
      <c r="I347" t="b">
        <f t="shared" si="28"/>
        <v>1</v>
      </c>
    </row>
    <row r="348" spans="1:9" x14ac:dyDescent="0.25">
      <c r="A348" s="1">
        <v>43337</v>
      </c>
      <c r="B348">
        <f>VLOOKUP(A348,[1]!Table_CRP1ERP[[#All],[WK_END_DT]:[CPOS_MTH_NBR]],7,FALSE)</f>
        <v>34</v>
      </c>
      <c r="C348">
        <f>VLOOKUP(A348,[1]!Table_CRP1ERP[[#All],[WK_END_DT]:[CPOS_MTH_NBR]],8,FALSE)</f>
        <v>2018</v>
      </c>
      <c r="D348">
        <f>VLOOKUP(A348,[1]!Table_CRP1ERP[[#All],[WK_END_DT]:[CPOS_MTH_NBR]],9,FALSE)</f>
        <v>8</v>
      </c>
      <c r="E348">
        <f t="shared" si="27"/>
        <v>35</v>
      </c>
      <c r="F348">
        <f t="shared" si="29"/>
        <v>121</v>
      </c>
      <c r="G348" t="b">
        <f t="shared" si="25"/>
        <v>0</v>
      </c>
      <c r="H348">
        <f t="shared" si="26"/>
        <v>34</v>
      </c>
      <c r="I348" t="b">
        <f t="shared" si="28"/>
        <v>1</v>
      </c>
    </row>
    <row r="349" spans="1:9" x14ac:dyDescent="0.25">
      <c r="A349" s="1">
        <v>43344</v>
      </c>
      <c r="B349">
        <f>VLOOKUP(A349,[1]!Table_CRP1ERP[[#All],[WK_END_DT]:[CPOS_MTH_NBR]],7,FALSE)</f>
        <v>35</v>
      </c>
      <c r="C349">
        <f>VLOOKUP(A349,[1]!Table_CRP1ERP[[#All],[WK_END_DT]:[CPOS_MTH_NBR]],8,FALSE)</f>
        <v>2018</v>
      </c>
      <c r="D349">
        <f>VLOOKUP(A349,[1]!Table_CRP1ERP[[#All],[WK_END_DT]:[CPOS_MTH_NBR]],9,FALSE)</f>
        <v>8</v>
      </c>
      <c r="E349">
        <f t="shared" si="27"/>
        <v>36</v>
      </c>
      <c r="F349">
        <f t="shared" si="29"/>
        <v>114</v>
      </c>
      <c r="G349" t="b">
        <f t="shared" si="25"/>
        <v>0</v>
      </c>
      <c r="H349">
        <f t="shared" si="26"/>
        <v>35</v>
      </c>
      <c r="I349" t="b">
        <f t="shared" si="28"/>
        <v>1</v>
      </c>
    </row>
    <row r="350" spans="1:9" x14ac:dyDescent="0.25">
      <c r="A350" s="1">
        <v>43351</v>
      </c>
      <c r="B350">
        <f>VLOOKUP(A350,[1]!Table_CRP1ERP[[#All],[WK_END_DT]:[CPOS_MTH_NBR]],7,FALSE)</f>
        <v>36</v>
      </c>
      <c r="C350">
        <f>VLOOKUP(A350,[1]!Table_CRP1ERP[[#All],[WK_END_DT]:[CPOS_MTH_NBR]],8,FALSE)</f>
        <v>2018</v>
      </c>
      <c r="D350">
        <f>VLOOKUP(A350,[1]!Table_CRP1ERP[[#All],[WK_END_DT]:[CPOS_MTH_NBR]],9,FALSE)</f>
        <v>9</v>
      </c>
      <c r="E350">
        <f t="shared" si="27"/>
        <v>37</v>
      </c>
      <c r="F350">
        <f t="shared" si="29"/>
        <v>107</v>
      </c>
      <c r="G350" t="b">
        <f t="shared" si="25"/>
        <v>0</v>
      </c>
      <c r="H350">
        <f t="shared" si="26"/>
        <v>36</v>
      </c>
      <c r="I350" t="b">
        <f t="shared" si="28"/>
        <v>1</v>
      </c>
    </row>
    <row r="351" spans="1:9" x14ac:dyDescent="0.25">
      <c r="A351" s="1">
        <v>43358</v>
      </c>
      <c r="B351">
        <f>VLOOKUP(A351,[1]!Table_CRP1ERP[[#All],[WK_END_DT]:[CPOS_MTH_NBR]],7,FALSE)</f>
        <v>37</v>
      </c>
      <c r="C351">
        <f>VLOOKUP(A351,[1]!Table_CRP1ERP[[#All],[WK_END_DT]:[CPOS_MTH_NBR]],8,FALSE)</f>
        <v>2018</v>
      </c>
      <c r="D351">
        <f>VLOOKUP(A351,[1]!Table_CRP1ERP[[#All],[WK_END_DT]:[CPOS_MTH_NBR]],9,FALSE)</f>
        <v>9</v>
      </c>
      <c r="E351">
        <f t="shared" si="27"/>
        <v>38</v>
      </c>
      <c r="F351">
        <f t="shared" si="29"/>
        <v>100</v>
      </c>
      <c r="G351" t="b">
        <f t="shared" si="25"/>
        <v>0</v>
      </c>
      <c r="H351">
        <f t="shared" si="26"/>
        <v>37</v>
      </c>
      <c r="I351" t="b">
        <f t="shared" si="28"/>
        <v>1</v>
      </c>
    </row>
    <row r="352" spans="1:9" x14ac:dyDescent="0.25">
      <c r="A352" s="1">
        <v>43365</v>
      </c>
      <c r="B352">
        <f>VLOOKUP(A352,[1]!Table_CRP1ERP[[#All],[WK_END_DT]:[CPOS_MTH_NBR]],7,FALSE)</f>
        <v>38</v>
      </c>
      <c r="C352">
        <f>VLOOKUP(A352,[1]!Table_CRP1ERP[[#All],[WK_END_DT]:[CPOS_MTH_NBR]],8,FALSE)</f>
        <v>2018</v>
      </c>
      <c r="D352">
        <f>VLOOKUP(A352,[1]!Table_CRP1ERP[[#All],[WK_END_DT]:[CPOS_MTH_NBR]],9,FALSE)</f>
        <v>9</v>
      </c>
      <c r="E352">
        <f t="shared" si="27"/>
        <v>39</v>
      </c>
      <c r="F352">
        <f t="shared" si="29"/>
        <v>93</v>
      </c>
      <c r="G352" t="b">
        <f t="shared" si="25"/>
        <v>0</v>
      </c>
      <c r="H352">
        <f t="shared" si="26"/>
        <v>38</v>
      </c>
      <c r="I352" t="b">
        <f t="shared" si="28"/>
        <v>1</v>
      </c>
    </row>
    <row r="353" spans="1:9" x14ac:dyDescent="0.25">
      <c r="A353" s="1">
        <v>43372</v>
      </c>
      <c r="B353">
        <f>VLOOKUP(A353,[1]!Table_CRP1ERP[[#All],[WK_END_DT]:[CPOS_MTH_NBR]],7,FALSE)</f>
        <v>39</v>
      </c>
      <c r="C353">
        <f>VLOOKUP(A353,[1]!Table_CRP1ERP[[#All],[WK_END_DT]:[CPOS_MTH_NBR]],8,FALSE)</f>
        <v>2018</v>
      </c>
      <c r="D353">
        <f>VLOOKUP(A353,[1]!Table_CRP1ERP[[#All],[WK_END_DT]:[CPOS_MTH_NBR]],9,FALSE)</f>
        <v>9</v>
      </c>
      <c r="E353">
        <f t="shared" si="27"/>
        <v>40</v>
      </c>
      <c r="F353">
        <f t="shared" si="29"/>
        <v>86</v>
      </c>
      <c r="G353" t="b">
        <f t="shared" si="25"/>
        <v>0</v>
      </c>
      <c r="H353">
        <f t="shared" si="26"/>
        <v>39</v>
      </c>
      <c r="I353" t="b">
        <f t="shared" si="28"/>
        <v>1</v>
      </c>
    </row>
    <row r="354" spans="1:9" x14ac:dyDescent="0.25">
      <c r="A354" s="1">
        <v>43379</v>
      </c>
      <c r="B354">
        <f>VLOOKUP(A354,[1]!Table_CRP1ERP[[#All],[WK_END_DT]:[CPOS_MTH_NBR]],7,FALSE)</f>
        <v>40</v>
      </c>
      <c r="C354">
        <f>VLOOKUP(A354,[1]!Table_CRP1ERP[[#All],[WK_END_DT]:[CPOS_MTH_NBR]],8,FALSE)</f>
        <v>2018</v>
      </c>
      <c r="D354">
        <f>VLOOKUP(A354,[1]!Table_CRP1ERP[[#All],[WK_END_DT]:[CPOS_MTH_NBR]],9,FALSE)</f>
        <v>9</v>
      </c>
      <c r="E354">
        <f t="shared" si="27"/>
        <v>41</v>
      </c>
      <c r="F354">
        <f t="shared" si="29"/>
        <v>79</v>
      </c>
      <c r="G354" t="b">
        <f t="shared" si="25"/>
        <v>0</v>
      </c>
      <c r="H354">
        <f t="shared" si="26"/>
        <v>40</v>
      </c>
      <c r="I354" t="b">
        <f t="shared" si="28"/>
        <v>1</v>
      </c>
    </row>
    <row r="355" spans="1:9" x14ac:dyDescent="0.25">
      <c r="A355" s="1">
        <v>43386</v>
      </c>
      <c r="B355">
        <f>VLOOKUP(A355,[1]!Table_CRP1ERP[[#All],[WK_END_DT]:[CPOS_MTH_NBR]],7,FALSE)</f>
        <v>41</v>
      </c>
      <c r="C355">
        <f>VLOOKUP(A355,[1]!Table_CRP1ERP[[#All],[WK_END_DT]:[CPOS_MTH_NBR]],8,FALSE)</f>
        <v>2018</v>
      </c>
      <c r="D355">
        <f>VLOOKUP(A355,[1]!Table_CRP1ERP[[#All],[WK_END_DT]:[CPOS_MTH_NBR]],9,FALSE)</f>
        <v>10</v>
      </c>
      <c r="E355">
        <f t="shared" si="27"/>
        <v>42</v>
      </c>
      <c r="F355">
        <f t="shared" si="29"/>
        <v>72</v>
      </c>
      <c r="G355" t="b">
        <f t="shared" si="25"/>
        <v>0</v>
      </c>
      <c r="H355">
        <f t="shared" si="26"/>
        <v>41</v>
      </c>
      <c r="I355" t="b">
        <f t="shared" si="28"/>
        <v>1</v>
      </c>
    </row>
    <row r="356" spans="1:9" x14ac:dyDescent="0.25">
      <c r="A356" s="1">
        <v>43393</v>
      </c>
      <c r="B356">
        <f>VLOOKUP(A356,[1]!Table_CRP1ERP[[#All],[WK_END_DT]:[CPOS_MTH_NBR]],7,FALSE)</f>
        <v>42</v>
      </c>
      <c r="C356">
        <f>VLOOKUP(A356,[1]!Table_CRP1ERP[[#All],[WK_END_DT]:[CPOS_MTH_NBR]],8,FALSE)</f>
        <v>2018</v>
      </c>
      <c r="D356">
        <f>VLOOKUP(A356,[1]!Table_CRP1ERP[[#All],[WK_END_DT]:[CPOS_MTH_NBR]],9,FALSE)</f>
        <v>10</v>
      </c>
      <c r="E356">
        <f t="shared" si="27"/>
        <v>43</v>
      </c>
      <c r="F356">
        <f t="shared" si="29"/>
        <v>65</v>
      </c>
      <c r="G356" t="b">
        <f t="shared" si="25"/>
        <v>0</v>
      </c>
      <c r="H356">
        <f t="shared" si="26"/>
        <v>42</v>
      </c>
      <c r="I356" t="b">
        <f t="shared" si="28"/>
        <v>1</v>
      </c>
    </row>
    <row r="357" spans="1:9" x14ac:dyDescent="0.25">
      <c r="A357" s="1">
        <v>43400</v>
      </c>
      <c r="B357">
        <f>VLOOKUP(A357,[1]!Table_CRP1ERP[[#All],[WK_END_DT]:[CPOS_MTH_NBR]],7,FALSE)</f>
        <v>43</v>
      </c>
      <c r="C357">
        <f>VLOOKUP(A357,[1]!Table_CRP1ERP[[#All],[WK_END_DT]:[CPOS_MTH_NBR]],8,FALSE)</f>
        <v>2018</v>
      </c>
      <c r="D357">
        <f>VLOOKUP(A357,[1]!Table_CRP1ERP[[#All],[WK_END_DT]:[CPOS_MTH_NBR]],9,FALSE)</f>
        <v>10</v>
      </c>
      <c r="E357">
        <f t="shared" si="27"/>
        <v>44</v>
      </c>
      <c r="F357">
        <f t="shared" si="29"/>
        <v>58</v>
      </c>
      <c r="G357" t="b">
        <f t="shared" si="25"/>
        <v>0</v>
      </c>
      <c r="H357">
        <f t="shared" si="26"/>
        <v>43</v>
      </c>
      <c r="I357" t="b">
        <f t="shared" si="28"/>
        <v>1</v>
      </c>
    </row>
    <row r="358" spans="1:9" x14ac:dyDescent="0.25">
      <c r="A358" s="1">
        <v>43407</v>
      </c>
      <c r="B358">
        <f>VLOOKUP(A358,[1]!Table_CRP1ERP[[#All],[WK_END_DT]:[CPOS_MTH_NBR]],7,FALSE)</f>
        <v>44</v>
      </c>
      <c r="C358">
        <f>VLOOKUP(A358,[1]!Table_CRP1ERP[[#All],[WK_END_DT]:[CPOS_MTH_NBR]],8,FALSE)</f>
        <v>2018</v>
      </c>
      <c r="D358">
        <f>VLOOKUP(A358,[1]!Table_CRP1ERP[[#All],[WK_END_DT]:[CPOS_MTH_NBR]],9,FALSE)</f>
        <v>10</v>
      </c>
      <c r="E358">
        <f t="shared" si="27"/>
        <v>45</v>
      </c>
      <c r="F358">
        <f t="shared" si="29"/>
        <v>51</v>
      </c>
      <c r="G358" t="b">
        <f t="shared" si="25"/>
        <v>0</v>
      </c>
      <c r="H358">
        <f t="shared" si="26"/>
        <v>44</v>
      </c>
      <c r="I358" t="b">
        <f t="shared" si="28"/>
        <v>1</v>
      </c>
    </row>
    <row r="359" spans="1:9" x14ac:dyDescent="0.25">
      <c r="A359" s="1">
        <v>43414</v>
      </c>
      <c r="B359">
        <f>B358+1</f>
        <v>45</v>
      </c>
      <c r="C359">
        <f>IF(B359=1,C358+1,C358)</f>
        <v>2018</v>
      </c>
      <c r="D359">
        <f>VLOOKUP(B359,$B$1:$D$358,3,FALSE)</f>
        <v>11</v>
      </c>
      <c r="E359">
        <f t="shared" si="27"/>
        <v>46</v>
      </c>
      <c r="F359">
        <f t="shared" si="29"/>
        <v>44</v>
      </c>
      <c r="G359" t="b">
        <f t="shared" si="25"/>
        <v>0</v>
      </c>
      <c r="H359">
        <f t="shared" si="26"/>
        <v>45</v>
      </c>
      <c r="I359" t="b">
        <f t="shared" si="28"/>
        <v>1</v>
      </c>
    </row>
    <row r="360" spans="1:9" x14ac:dyDescent="0.25">
      <c r="A360" s="1">
        <v>43421</v>
      </c>
      <c r="B360">
        <f t="shared" ref="B360:B423" si="30">B359+1</f>
        <v>46</v>
      </c>
      <c r="C360">
        <f t="shared" ref="C360:C423" si="31">IF(B360=1,C359+1,C359)</f>
        <v>2018</v>
      </c>
      <c r="D360">
        <f t="shared" ref="D360:D423" si="32">VLOOKUP(B360,$B$1:$D$358,3,FALSE)</f>
        <v>11</v>
      </c>
      <c r="E360">
        <f t="shared" si="27"/>
        <v>47</v>
      </c>
      <c r="F360">
        <f t="shared" si="29"/>
        <v>37</v>
      </c>
      <c r="G360" t="b">
        <f t="shared" si="25"/>
        <v>0</v>
      </c>
      <c r="H360">
        <f t="shared" si="26"/>
        <v>46</v>
      </c>
      <c r="I360" t="b">
        <f t="shared" si="28"/>
        <v>1</v>
      </c>
    </row>
    <row r="361" spans="1:9" x14ac:dyDescent="0.25">
      <c r="A361" s="1">
        <v>43428</v>
      </c>
      <c r="B361">
        <f t="shared" si="30"/>
        <v>47</v>
      </c>
      <c r="C361">
        <f t="shared" si="31"/>
        <v>2018</v>
      </c>
      <c r="D361">
        <f t="shared" si="32"/>
        <v>11</v>
      </c>
      <c r="E361">
        <f t="shared" si="27"/>
        <v>48</v>
      </c>
      <c r="F361">
        <f t="shared" si="29"/>
        <v>30</v>
      </c>
      <c r="G361" t="b">
        <f t="shared" si="25"/>
        <v>0</v>
      </c>
      <c r="H361">
        <f t="shared" si="26"/>
        <v>47</v>
      </c>
      <c r="I361" t="b">
        <f t="shared" si="28"/>
        <v>1</v>
      </c>
    </row>
    <row r="362" spans="1:9" x14ac:dyDescent="0.25">
      <c r="A362" s="1">
        <v>43435</v>
      </c>
      <c r="B362">
        <f t="shared" si="30"/>
        <v>48</v>
      </c>
      <c r="C362">
        <f t="shared" si="31"/>
        <v>2018</v>
      </c>
      <c r="D362">
        <f t="shared" si="32"/>
        <v>12</v>
      </c>
      <c r="E362">
        <f t="shared" si="27"/>
        <v>49</v>
      </c>
      <c r="F362">
        <f t="shared" si="29"/>
        <v>23</v>
      </c>
      <c r="G362" t="b">
        <f t="shared" si="25"/>
        <v>0</v>
      </c>
      <c r="H362">
        <f t="shared" si="26"/>
        <v>48</v>
      </c>
      <c r="I362" t="b">
        <f t="shared" si="28"/>
        <v>1</v>
      </c>
    </row>
    <row r="363" spans="1:9" x14ac:dyDescent="0.25">
      <c r="A363" s="1">
        <v>43442</v>
      </c>
      <c r="B363">
        <f t="shared" si="30"/>
        <v>49</v>
      </c>
      <c r="C363">
        <f t="shared" si="31"/>
        <v>2018</v>
      </c>
      <c r="D363">
        <f t="shared" si="32"/>
        <v>12</v>
      </c>
      <c r="E363">
        <f t="shared" si="27"/>
        <v>50</v>
      </c>
      <c r="F363">
        <f t="shared" si="29"/>
        <v>16</v>
      </c>
      <c r="G363" t="b">
        <f t="shared" si="25"/>
        <v>0</v>
      </c>
      <c r="H363">
        <f t="shared" si="26"/>
        <v>49</v>
      </c>
      <c r="I363" t="b">
        <f t="shared" si="28"/>
        <v>1</v>
      </c>
    </row>
    <row r="364" spans="1:9" x14ac:dyDescent="0.25">
      <c r="A364" s="1">
        <v>43449</v>
      </c>
      <c r="B364">
        <f t="shared" si="30"/>
        <v>50</v>
      </c>
      <c r="C364">
        <f t="shared" si="31"/>
        <v>2018</v>
      </c>
      <c r="D364">
        <f t="shared" si="32"/>
        <v>12</v>
      </c>
      <c r="E364">
        <f t="shared" si="27"/>
        <v>51</v>
      </c>
      <c r="F364">
        <f t="shared" si="29"/>
        <v>9</v>
      </c>
      <c r="G364" t="b">
        <f t="shared" si="25"/>
        <v>0</v>
      </c>
      <c r="H364">
        <f t="shared" si="26"/>
        <v>50</v>
      </c>
      <c r="I364" t="b">
        <f t="shared" si="28"/>
        <v>1</v>
      </c>
    </row>
    <row r="365" spans="1:9" x14ac:dyDescent="0.25">
      <c r="A365" s="1">
        <v>43456</v>
      </c>
      <c r="B365">
        <f t="shared" si="30"/>
        <v>51</v>
      </c>
      <c r="C365">
        <f t="shared" si="31"/>
        <v>2018</v>
      </c>
      <c r="D365">
        <f t="shared" si="32"/>
        <v>12</v>
      </c>
      <c r="E365">
        <f t="shared" si="27"/>
        <v>52</v>
      </c>
      <c r="F365">
        <f t="shared" si="29"/>
        <v>2</v>
      </c>
      <c r="G365" t="b">
        <f t="shared" si="25"/>
        <v>0</v>
      </c>
      <c r="H365">
        <f t="shared" si="26"/>
        <v>51</v>
      </c>
      <c r="I365" t="b">
        <f t="shared" si="28"/>
        <v>1</v>
      </c>
    </row>
    <row r="366" spans="1:9" x14ac:dyDescent="0.25">
      <c r="A366" s="1">
        <v>43463</v>
      </c>
      <c r="B366">
        <f t="shared" si="30"/>
        <v>52</v>
      </c>
      <c r="C366">
        <f t="shared" si="31"/>
        <v>2018</v>
      </c>
      <c r="D366">
        <f t="shared" si="32"/>
        <v>12</v>
      </c>
      <c r="E366">
        <f t="shared" si="27"/>
        <v>1</v>
      </c>
      <c r="F366">
        <f t="shared" si="29"/>
        <v>-5</v>
      </c>
      <c r="G366" t="b">
        <f t="shared" si="25"/>
        <v>1</v>
      </c>
      <c r="H366">
        <f t="shared" si="26"/>
        <v>52</v>
      </c>
      <c r="I366" t="b">
        <f t="shared" si="28"/>
        <v>1</v>
      </c>
    </row>
    <row r="367" spans="1:9" x14ac:dyDescent="0.25">
      <c r="A367" s="1">
        <v>43470</v>
      </c>
      <c r="B367">
        <v>1</v>
      </c>
      <c r="C367">
        <f t="shared" si="31"/>
        <v>2019</v>
      </c>
      <c r="D367">
        <f t="shared" si="32"/>
        <v>1</v>
      </c>
      <c r="E367">
        <f t="shared" si="27"/>
        <v>2</v>
      </c>
      <c r="F367">
        <f t="shared" si="29"/>
        <v>353</v>
      </c>
      <c r="G367" t="b">
        <f t="shared" si="25"/>
        <v>0</v>
      </c>
      <c r="H367">
        <f t="shared" si="26"/>
        <v>1</v>
      </c>
      <c r="I367" t="b">
        <f t="shared" si="28"/>
        <v>1</v>
      </c>
    </row>
    <row r="368" spans="1:9" x14ac:dyDescent="0.25">
      <c r="A368" s="1">
        <v>43477</v>
      </c>
      <c r="B368">
        <f t="shared" si="30"/>
        <v>2</v>
      </c>
      <c r="C368">
        <f t="shared" si="31"/>
        <v>2019</v>
      </c>
      <c r="D368">
        <f t="shared" si="32"/>
        <v>1</v>
      </c>
      <c r="E368">
        <f t="shared" si="27"/>
        <v>3</v>
      </c>
      <c r="F368">
        <f t="shared" si="29"/>
        <v>346</v>
      </c>
      <c r="G368" t="b">
        <f t="shared" si="25"/>
        <v>0</v>
      </c>
      <c r="H368">
        <f t="shared" si="26"/>
        <v>2</v>
      </c>
      <c r="I368" t="b">
        <f t="shared" si="28"/>
        <v>1</v>
      </c>
    </row>
    <row r="369" spans="1:9" x14ac:dyDescent="0.25">
      <c r="A369" s="1">
        <v>43484</v>
      </c>
      <c r="B369">
        <f t="shared" si="30"/>
        <v>3</v>
      </c>
      <c r="C369">
        <f t="shared" si="31"/>
        <v>2019</v>
      </c>
      <c r="D369">
        <f t="shared" si="32"/>
        <v>1</v>
      </c>
      <c r="E369">
        <f t="shared" si="27"/>
        <v>4</v>
      </c>
      <c r="F369">
        <f t="shared" si="29"/>
        <v>339</v>
      </c>
      <c r="G369" t="b">
        <f t="shared" si="25"/>
        <v>0</v>
      </c>
      <c r="H369">
        <f t="shared" si="26"/>
        <v>3</v>
      </c>
      <c r="I369" t="b">
        <f t="shared" si="28"/>
        <v>1</v>
      </c>
    </row>
    <row r="370" spans="1:9" x14ac:dyDescent="0.25">
      <c r="A370" s="1">
        <v>43491</v>
      </c>
      <c r="B370">
        <f t="shared" si="30"/>
        <v>4</v>
      </c>
      <c r="C370">
        <f t="shared" si="31"/>
        <v>2019</v>
      </c>
      <c r="D370">
        <f t="shared" si="32"/>
        <v>1</v>
      </c>
      <c r="E370">
        <f t="shared" si="27"/>
        <v>5</v>
      </c>
      <c r="F370">
        <f t="shared" si="29"/>
        <v>332</v>
      </c>
      <c r="G370" t="b">
        <f t="shared" si="25"/>
        <v>0</v>
      </c>
      <c r="H370">
        <f t="shared" si="26"/>
        <v>4</v>
      </c>
      <c r="I370" t="b">
        <f t="shared" si="28"/>
        <v>1</v>
      </c>
    </row>
    <row r="371" spans="1:9" x14ac:dyDescent="0.25">
      <c r="A371" s="1">
        <v>43498</v>
      </c>
      <c r="B371">
        <f t="shared" si="30"/>
        <v>5</v>
      </c>
      <c r="C371">
        <f t="shared" si="31"/>
        <v>2019</v>
      </c>
      <c r="D371">
        <f t="shared" si="32"/>
        <v>2</v>
      </c>
      <c r="E371">
        <f t="shared" si="27"/>
        <v>6</v>
      </c>
      <c r="F371">
        <f t="shared" si="29"/>
        <v>325</v>
      </c>
      <c r="G371" t="b">
        <f t="shared" si="25"/>
        <v>0</v>
      </c>
      <c r="H371">
        <f t="shared" si="26"/>
        <v>5</v>
      </c>
      <c r="I371" t="b">
        <f t="shared" si="28"/>
        <v>1</v>
      </c>
    </row>
    <row r="372" spans="1:9" x14ac:dyDescent="0.25">
      <c r="A372" s="1">
        <v>43505</v>
      </c>
      <c r="B372">
        <f t="shared" si="30"/>
        <v>6</v>
      </c>
      <c r="C372">
        <f t="shared" si="31"/>
        <v>2019</v>
      </c>
      <c r="D372">
        <f t="shared" si="32"/>
        <v>2</v>
      </c>
      <c r="E372">
        <f t="shared" si="27"/>
        <v>7</v>
      </c>
      <c r="F372">
        <f t="shared" si="29"/>
        <v>318</v>
      </c>
      <c r="G372" t="b">
        <f t="shared" si="25"/>
        <v>0</v>
      </c>
      <c r="H372">
        <f t="shared" si="26"/>
        <v>6</v>
      </c>
      <c r="I372" t="b">
        <f t="shared" si="28"/>
        <v>1</v>
      </c>
    </row>
    <row r="373" spans="1:9" x14ac:dyDescent="0.25">
      <c r="A373" s="1">
        <v>43512</v>
      </c>
      <c r="B373">
        <f t="shared" si="30"/>
        <v>7</v>
      </c>
      <c r="C373">
        <f t="shared" si="31"/>
        <v>2019</v>
      </c>
      <c r="D373">
        <f t="shared" si="32"/>
        <v>2</v>
      </c>
      <c r="E373">
        <f t="shared" si="27"/>
        <v>8</v>
      </c>
      <c r="F373">
        <f t="shared" si="29"/>
        <v>311</v>
      </c>
      <c r="G373" t="b">
        <f t="shared" si="25"/>
        <v>0</v>
      </c>
      <c r="H373">
        <f t="shared" si="26"/>
        <v>7</v>
      </c>
      <c r="I373" t="b">
        <f t="shared" si="28"/>
        <v>1</v>
      </c>
    </row>
    <row r="374" spans="1:9" x14ac:dyDescent="0.25">
      <c r="A374" s="1">
        <v>43519</v>
      </c>
      <c r="B374">
        <f t="shared" si="30"/>
        <v>8</v>
      </c>
      <c r="C374">
        <f t="shared" si="31"/>
        <v>2019</v>
      </c>
      <c r="D374">
        <f t="shared" si="32"/>
        <v>2</v>
      </c>
      <c r="E374">
        <f t="shared" si="27"/>
        <v>9</v>
      </c>
      <c r="F374">
        <f t="shared" si="29"/>
        <v>304</v>
      </c>
      <c r="G374" t="b">
        <f t="shared" ref="G374:G437" si="33">F374&lt;1</f>
        <v>0</v>
      </c>
      <c r="H374">
        <f t="shared" ref="H374:H437" si="34">VLOOKUP(A374-364,$A$1:$B$471,2,FALSE)</f>
        <v>8</v>
      </c>
      <c r="I374" t="b">
        <f t="shared" si="28"/>
        <v>1</v>
      </c>
    </row>
    <row r="375" spans="1:9" x14ac:dyDescent="0.25">
      <c r="A375" s="1">
        <v>43526</v>
      </c>
      <c r="B375">
        <f t="shared" si="30"/>
        <v>9</v>
      </c>
      <c r="C375">
        <f t="shared" si="31"/>
        <v>2019</v>
      </c>
      <c r="D375">
        <f t="shared" si="32"/>
        <v>3</v>
      </c>
      <c r="E375">
        <f t="shared" ref="E375:E438" si="35">IF(B375=52,1,B375+1)</f>
        <v>10</v>
      </c>
      <c r="F375">
        <f t="shared" si="29"/>
        <v>297</v>
      </c>
      <c r="G375" t="b">
        <f t="shared" si="33"/>
        <v>0</v>
      </c>
      <c r="H375">
        <f t="shared" si="34"/>
        <v>9</v>
      </c>
      <c r="I375" t="b">
        <f t="shared" si="28"/>
        <v>1</v>
      </c>
    </row>
    <row r="376" spans="1:9" x14ac:dyDescent="0.25">
      <c r="A376" s="1">
        <v>43533</v>
      </c>
      <c r="B376">
        <f t="shared" si="30"/>
        <v>10</v>
      </c>
      <c r="C376">
        <f t="shared" si="31"/>
        <v>2019</v>
      </c>
      <c r="D376">
        <f t="shared" si="32"/>
        <v>3</v>
      </c>
      <c r="E376">
        <f t="shared" si="35"/>
        <v>11</v>
      </c>
      <c r="F376">
        <f t="shared" si="29"/>
        <v>290</v>
      </c>
      <c r="G376" t="b">
        <f t="shared" si="33"/>
        <v>0</v>
      </c>
      <c r="H376">
        <f t="shared" si="34"/>
        <v>10</v>
      </c>
      <c r="I376" t="b">
        <f t="shared" ref="I376:I439" si="36">H376=B376</f>
        <v>1</v>
      </c>
    </row>
    <row r="377" spans="1:9" x14ac:dyDescent="0.25">
      <c r="A377" s="1">
        <v>43540</v>
      </c>
      <c r="B377">
        <f t="shared" si="30"/>
        <v>11</v>
      </c>
      <c r="C377">
        <f t="shared" si="31"/>
        <v>2019</v>
      </c>
      <c r="D377">
        <f t="shared" si="32"/>
        <v>3</v>
      </c>
      <c r="E377">
        <f t="shared" si="35"/>
        <v>12</v>
      </c>
      <c r="F377">
        <f t="shared" si="29"/>
        <v>283</v>
      </c>
      <c r="G377" t="b">
        <f t="shared" si="33"/>
        <v>0</v>
      </c>
      <c r="H377">
        <f t="shared" si="34"/>
        <v>11</v>
      </c>
      <c r="I377" t="b">
        <f t="shared" si="36"/>
        <v>1</v>
      </c>
    </row>
    <row r="378" spans="1:9" x14ac:dyDescent="0.25">
      <c r="A378" s="1">
        <v>43547</v>
      </c>
      <c r="B378">
        <f t="shared" si="30"/>
        <v>12</v>
      </c>
      <c r="C378">
        <f t="shared" si="31"/>
        <v>2019</v>
      </c>
      <c r="D378">
        <f t="shared" si="32"/>
        <v>3</v>
      </c>
      <c r="E378">
        <f t="shared" si="35"/>
        <v>13</v>
      </c>
      <c r="F378">
        <f t="shared" si="29"/>
        <v>276</v>
      </c>
      <c r="G378" t="b">
        <f t="shared" si="33"/>
        <v>0</v>
      </c>
      <c r="H378">
        <f t="shared" si="34"/>
        <v>12</v>
      </c>
      <c r="I378" t="b">
        <f t="shared" si="36"/>
        <v>1</v>
      </c>
    </row>
    <row r="379" spans="1:9" x14ac:dyDescent="0.25">
      <c r="A379" s="1">
        <v>43554</v>
      </c>
      <c r="B379">
        <f t="shared" si="30"/>
        <v>13</v>
      </c>
      <c r="C379">
        <f t="shared" si="31"/>
        <v>2019</v>
      </c>
      <c r="D379">
        <f t="shared" si="32"/>
        <v>3</v>
      </c>
      <c r="E379">
        <f t="shared" si="35"/>
        <v>14</v>
      </c>
      <c r="F379">
        <f t="shared" si="29"/>
        <v>269</v>
      </c>
      <c r="G379" t="b">
        <f t="shared" si="33"/>
        <v>0</v>
      </c>
      <c r="H379">
        <f t="shared" si="34"/>
        <v>13</v>
      </c>
      <c r="I379" t="b">
        <f t="shared" si="36"/>
        <v>1</v>
      </c>
    </row>
    <row r="380" spans="1:9" x14ac:dyDescent="0.25">
      <c r="A380" s="1">
        <v>43561</v>
      </c>
      <c r="B380">
        <f t="shared" si="30"/>
        <v>14</v>
      </c>
      <c r="C380">
        <f t="shared" si="31"/>
        <v>2019</v>
      </c>
      <c r="D380">
        <f t="shared" si="32"/>
        <v>4</v>
      </c>
      <c r="E380">
        <f t="shared" si="35"/>
        <v>15</v>
      </c>
      <c r="F380">
        <f t="shared" si="29"/>
        <v>262</v>
      </c>
      <c r="G380" t="b">
        <f t="shared" si="33"/>
        <v>0</v>
      </c>
      <c r="H380">
        <f t="shared" si="34"/>
        <v>14</v>
      </c>
      <c r="I380" t="b">
        <f t="shared" si="36"/>
        <v>1</v>
      </c>
    </row>
    <row r="381" spans="1:9" x14ac:dyDescent="0.25">
      <c r="A381" s="1">
        <v>43568</v>
      </c>
      <c r="B381">
        <f t="shared" si="30"/>
        <v>15</v>
      </c>
      <c r="C381">
        <f t="shared" si="31"/>
        <v>2019</v>
      </c>
      <c r="D381">
        <f t="shared" si="32"/>
        <v>4</v>
      </c>
      <c r="E381">
        <f t="shared" si="35"/>
        <v>16</v>
      </c>
      <c r="F381">
        <f t="shared" si="29"/>
        <v>255</v>
      </c>
      <c r="G381" t="b">
        <f t="shared" si="33"/>
        <v>0</v>
      </c>
      <c r="H381">
        <f t="shared" si="34"/>
        <v>15</v>
      </c>
      <c r="I381" t="b">
        <f t="shared" si="36"/>
        <v>1</v>
      </c>
    </row>
    <row r="382" spans="1:9" x14ac:dyDescent="0.25">
      <c r="A382" s="1">
        <v>43575</v>
      </c>
      <c r="B382">
        <f t="shared" si="30"/>
        <v>16</v>
      </c>
      <c r="C382">
        <f t="shared" si="31"/>
        <v>2019</v>
      </c>
      <c r="D382">
        <f t="shared" si="32"/>
        <v>4</v>
      </c>
      <c r="E382">
        <f t="shared" si="35"/>
        <v>17</v>
      </c>
      <c r="F382">
        <f t="shared" si="29"/>
        <v>248</v>
      </c>
      <c r="G382" t="b">
        <f t="shared" si="33"/>
        <v>0</v>
      </c>
      <c r="H382">
        <f t="shared" si="34"/>
        <v>16</v>
      </c>
      <c r="I382" t="b">
        <f t="shared" si="36"/>
        <v>1</v>
      </c>
    </row>
    <row r="383" spans="1:9" x14ac:dyDescent="0.25">
      <c r="A383" s="1">
        <v>43582</v>
      </c>
      <c r="B383">
        <f t="shared" si="30"/>
        <v>17</v>
      </c>
      <c r="C383">
        <f t="shared" si="31"/>
        <v>2019</v>
      </c>
      <c r="D383">
        <f t="shared" si="32"/>
        <v>4</v>
      </c>
      <c r="E383">
        <f t="shared" si="35"/>
        <v>18</v>
      </c>
      <c r="F383">
        <f t="shared" si="29"/>
        <v>241</v>
      </c>
      <c r="G383" t="b">
        <f t="shared" si="33"/>
        <v>0</v>
      </c>
      <c r="H383">
        <f t="shared" si="34"/>
        <v>17</v>
      </c>
      <c r="I383" t="b">
        <f t="shared" si="36"/>
        <v>1</v>
      </c>
    </row>
    <row r="384" spans="1:9" x14ac:dyDescent="0.25">
      <c r="A384" s="1">
        <v>43589</v>
      </c>
      <c r="B384">
        <f t="shared" si="30"/>
        <v>18</v>
      </c>
      <c r="C384">
        <f t="shared" si="31"/>
        <v>2019</v>
      </c>
      <c r="D384">
        <f t="shared" si="32"/>
        <v>5</v>
      </c>
      <c r="E384">
        <f t="shared" si="35"/>
        <v>19</v>
      </c>
      <c r="F384">
        <f t="shared" si="29"/>
        <v>234</v>
      </c>
      <c r="G384" t="b">
        <f t="shared" si="33"/>
        <v>0</v>
      </c>
      <c r="H384">
        <f t="shared" si="34"/>
        <v>18</v>
      </c>
      <c r="I384" t="b">
        <f t="shared" si="36"/>
        <v>1</v>
      </c>
    </row>
    <row r="385" spans="1:9" x14ac:dyDescent="0.25">
      <c r="A385" s="1">
        <v>43596</v>
      </c>
      <c r="B385">
        <f t="shared" si="30"/>
        <v>19</v>
      </c>
      <c r="C385">
        <f t="shared" si="31"/>
        <v>2019</v>
      </c>
      <c r="D385">
        <f t="shared" si="32"/>
        <v>5</v>
      </c>
      <c r="E385">
        <f t="shared" si="35"/>
        <v>20</v>
      </c>
      <c r="F385">
        <f t="shared" si="29"/>
        <v>227</v>
      </c>
      <c r="G385" t="b">
        <f t="shared" si="33"/>
        <v>0</v>
      </c>
      <c r="H385">
        <f t="shared" si="34"/>
        <v>19</v>
      </c>
      <c r="I385" t="b">
        <f t="shared" si="36"/>
        <v>1</v>
      </c>
    </row>
    <row r="386" spans="1:9" x14ac:dyDescent="0.25">
      <c r="A386" s="1">
        <v>43603</v>
      </c>
      <c r="B386">
        <f t="shared" si="30"/>
        <v>20</v>
      </c>
      <c r="C386">
        <f t="shared" si="31"/>
        <v>2019</v>
      </c>
      <c r="D386">
        <f t="shared" si="32"/>
        <v>5</v>
      </c>
      <c r="E386">
        <f t="shared" si="35"/>
        <v>21</v>
      </c>
      <c r="F386">
        <f t="shared" si="29"/>
        <v>220</v>
      </c>
      <c r="G386" t="b">
        <f t="shared" si="33"/>
        <v>0</v>
      </c>
      <c r="H386">
        <f t="shared" si="34"/>
        <v>20</v>
      </c>
      <c r="I386" t="b">
        <f t="shared" si="36"/>
        <v>1</v>
      </c>
    </row>
    <row r="387" spans="1:9" x14ac:dyDescent="0.25">
      <c r="A387" s="1">
        <v>43610</v>
      </c>
      <c r="B387">
        <f t="shared" si="30"/>
        <v>21</v>
      </c>
      <c r="C387">
        <f t="shared" si="31"/>
        <v>2019</v>
      </c>
      <c r="D387">
        <f t="shared" si="32"/>
        <v>5</v>
      </c>
      <c r="E387">
        <f t="shared" si="35"/>
        <v>22</v>
      </c>
      <c r="F387">
        <f t="shared" ref="F387:F450" si="37">DATE(YEAR(A387),12,24)-A387</f>
        <v>213</v>
      </c>
      <c r="G387" t="b">
        <f t="shared" si="33"/>
        <v>0</v>
      </c>
      <c r="H387">
        <f t="shared" si="34"/>
        <v>21</v>
      </c>
      <c r="I387" t="b">
        <f t="shared" si="36"/>
        <v>1</v>
      </c>
    </row>
    <row r="388" spans="1:9" x14ac:dyDescent="0.25">
      <c r="A388" s="1">
        <v>43617</v>
      </c>
      <c r="B388">
        <f t="shared" si="30"/>
        <v>22</v>
      </c>
      <c r="C388">
        <f t="shared" si="31"/>
        <v>2019</v>
      </c>
      <c r="D388">
        <f t="shared" si="32"/>
        <v>6</v>
      </c>
      <c r="E388">
        <f t="shared" si="35"/>
        <v>23</v>
      </c>
      <c r="F388">
        <f t="shared" si="37"/>
        <v>206</v>
      </c>
      <c r="G388" t="b">
        <f t="shared" si="33"/>
        <v>0</v>
      </c>
      <c r="H388">
        <f t="shared" si="34"/>
        <v>22</v>
      </c>
      <c r="I388" t="b">
        <f t="shared" si="36"/>
        <v>1</v>
      </c>
    </row>
    <row r="389" spans="1:9" x14ac:dyDescent="0.25">
      <c r="A389" s="1">
        <v>43624</v>
      </c>
      <c r="B389">
        <f t="shared" si="30"/>
        <v>23</v>
      </c>
      <c r="C389">
        <f t="shared" si="31"/>
        <v>2019</v>
      </c>
      <c r="D389">
        <f t="shared" si="32"/>
        <v>6</v>
      </c>
      <c r="E389">
        <f t="shared" si="35"/>
        <v>24</v>
      </c>
      <c r="F389">
        <f t="shared" si="37"/>
        <v>199</v>
      </c>
      <c r="G389" t="b">
        <f t="shared" si="33"/>
        <v>0</v>
      </c>
      <c r="H389">
        <f t="shared" si="34"/>
        <v>23</v>
      </c>
      <c r="I389" t="b">
        <f t="shared" si="36"/>
        <v>1</v>
      </c>
    </row>
    <row r="390" spans="1:9" x14ac:dyDescent="0.25">
      <c r="A390" s="1">
        <v>43631</v>
      </c>
      <c r="B390">
        <f t="shared" si="30"/>
        <v>24</v>
      </c>
      <c r="C390">
        <f t="shared" si="31"/>
        <v>2019</v>
      </c>
      <c r="D390">
        <f t="shared" si="32"/>
        <v>6</v>
      </c>
      <c r="E390">
        <f t="shared" si="35"/>
        <v>25</v>
      </c>
      <c r="F390">
        <f t="shared" si="37"/>
        <v>192</v>
      </c>
      <c r="G390" t="b">
        <f t="shared" si="33"/>
        <v>0</v>
      </c>
      <c r="H390">
        <f t="shared" si="34"/>
        <v>24</v>
      </c>
      <c r="I390" t="b">
        <f t="shared" si="36"/>
        <v>1</v>
      </c>
    </row>
    <row r="391" spans="1:9" x14ac:dyDescent="0.25">
      <c r="A391" s="1">
        <v>43638</v>
      </c>
      <c r="B391">
        <f t="shared" si="30"/>
        <v>25</v>
      </c>
      <c r="C391">
        <f t="shared" si="31"/>
        <v>2019</v>
      </c>
      <c r="D391">
        <f t="shared" si="32"/>
        <v>6</v>
      </c>
      <c r="E391">
        <f t="shared" si="35"/>
        <v>26</v>
      </c>
      <c r="F391">
        <f t="shared" si="37"/>
        <v>185</v>
      </c>
      <c r="G391" t="b">
        <f t="shared" si="33"/>
        <v>0</v>
      </c>
      <c r="H391">
        <f t="shared" si="34"/>
        <v>25</v>
      </c>
      <c r="I391" t="b">
        <f t="shared" si="36"/>
        <v>1</v>
      </c>
    </row>
    <row r="392" spans="1:9" x14ac:dyDescent="0.25">
      <c r="A392" s="1">
        <v>43645</v>
      </c>
      <c r="B392">
        <f t="shared" si="30"/>
        <v>26</v>
      </c>
      <c r="C392">
        <f t="shared" si="31"/>
        <v>2019</v>
      </c>
      <c r="D392">
        <f t="shared" si="32"/>
        <v>6</v>
      </c>
      <c r="E392">
        <f t="shared" si="35"/>
        <v>27</v>
      </c>
      <c r="F392">
        <f t="shared" si="37"/>
        <v>178</v>
      </c>
      <c r="G392" t="b">
        <f t="shared" si="33"/>
        <v>0</v>
      </c>
      <c r="H392">
        <f t="shared" si="34"/>
        <v>26</v>
      </c>
      <c r="I392" t="b">
        <f t="shared" si="36"/>
        <v>1</v>
      </c>
    </row>
    <row r="393" spans="1:9" x14ac:dyDescent="0.25">
      <c r="A393" s="1">
        <v>43652</v>
      </c>
      <c r="B393">
        <f t="shared" si="30"/>
        <v>27</v>
      </c>
      <c r="C393">
        <f t="shared" si="31"/>
        <v>2019</v>
      </c>
      <c r="D393">
        <f t="shared" si="32"/>
        <v>7</v>
      </c>
      <c r="E393">
        <f t="shared" si="35"/>
        <v>28</v>
      </c>
      <c r="F393">
        <f t="shared" si="37"/>
        <v>171</v>
      </c>
      <c r="G393" t="b">
        <f t="shared" si="33"/>
        <v>0</v>
      </c>
      <c r="H393">
        <f t="shared" si="34"/>
        <v>27</v>
      </c>
      <c r="I393" t="b">
        <f t="shared" si="36"/>
        <v>1</v>
      </c>
    </row>
    <row r="394" spans="1:9" x14ac:dyDescent="0.25">
      <c r="A394" s="1">
        <v>43659</v>
      </c>
      <c r="B394">
        <f t="shared" si="30"/>
        <v>28</v>
      </c>
      <c r="C394">
        <f t="shared" si="31"/>
        <v>2019</v>
      </c>
      <c r="D394">
        <f t="shared" si="32"/>
        <v>7</v>
      </c>
      <c r="E394">
        <f t="shared" si="35"/>
        <v>29</v>
      </c>
      <c r="F394">
        <f t="shared" si="37"/>
        <v>164</v>
      </c>
      <c r="G394" t="b">
        <f t="shared" si="33"/>
        <v>0</v>
      </c>
      <c r="H394">
        <f t="shared" si="34"/>
        <v>28</v>
      </c>
      <c r="I394" t="b">
        <f t="shared" si="36"/>
        <v>1</v>
      </c>
    </row>
    <row r="395" spans="1:9" x14ac:dyDescent="0.25">
      <c r="A395" s="1">
        <v>43666</v>
      </c>
      <c r="B395">
        <f t="shared" si="30"/>
        <v>29</v>
      </c>
      <c r="C395">
        <f t="shared" si="31"/>
        <v>2019</v>
      </c>
      <c r="D395">
        <f t="shared" si="32"/>
        <v>7</v>
      </c>
      <c r="E395">
        <f t="shared" si="35"/>
        <v>30</v>
      </c>
      <c r="F395">
        <f t="shared" si="37"/>
        <v>157</v>
      </c>
      <c r="G395" t="b">
        <f t="shared" si="33"/>
        <v>0</v>
      </c>
      <c r="H395">
        <f t="shared" si="34"/>
        <v>29</v>
      </c>
      <c r="I395" t="b">
        <f t="shared" si="36"/>
        <v>1</v>
      </c>
    </row>
    <row r="396" spans="1:9" x14ac:dyDescent="0.25">
      <c r="A396" s="1">
        <v>43673</v>
      </c>
      <c r="B396">
        <f t="shared" si="30"/>
        <v>30</v>
      </c>
      <c r="C396">
        <f t="shared" si="31"/>
        <v>2019</v>
      </c>
      <c r="D396">
        <f t="shared" si="32"/>
        <v>7</v>
      </c>
      <c r="E396">
        <f t="shared" si="35"/>
        <v>31</v>
      </c>
      <c r="F396">
        <f t="shared" si="37"/>
        <v>150</v>
      </c>
      <c r="G396" t="b">
        <f t="shared" si="33"/>
        <v>0</v>
      </c>
      <c r="H396">
        <f t="shared" si="34"/>
        <v>30</v>
      </c>
      <c r="I396" t="b">
        <f t="shared" si="36"/>
        <v>1</v>
      </c>
    </row>
    <row r="397" spans="1:9" x14ac:dyDescent="0.25">
      <c r="A397" s="1">
        <v>43680</v>
      </c>
      <c r="B397">
        <f t="shared" si="30"/>
        <v>31</v>
      </c>
      <c r="C397">
        <f t="shared" si="31"/>
        <v>2019</v>
      </c>
      <c r="D397">
        <f t="shared" si="32"/>
        <v>8</v>
      </c>
      <c r="E397">
        <f t="shared" si="35"/>
        <v>32</v>
      </c>
      <c r="F397">
        <f t="shared" si="37"/>
        <v>143</v>
      </c>
      <c r="G397" t="b">
        <f t="shared" si="33"/>
        <v>0</v>
      </c>
      <c r="H397">
        <f t="shared" si="34"/>
        <v>31</v>
      </c>
      <c r="I397" t="b">
        <f t="shared" si="36"/>
        <v>1</v>
      </c>
    </row>
    <row r="398" spans="1:9" x14ac:dyDescent="0.25">
      <c r="A398" s="1">
        <v>43687</v>
      </c>
      <c r="B398">
        <f t="shared" si="30"/>
        <v>32</v>
      </c>
      <c r="C398">
        <f t="shared" si="31"/>
        <v>2019</v>
      </c>
      <c r="D398">
        <f t="shared" si="32"/>
        <v>8</v>
      </c>
      <c r="E398">
        <f t="shared" si="35"/>
        <v>33</v>
      </c>
      <c r="F398">
        <f t="shared" si="37"/>
        <v>136</v>
      </c>
      <c r="G398" t="b">
        <f t="shared" si="33"/>
        <v>0</v>
      </c>
      <c r="H398">
        <f t="shared" si="34"/>
        <v>32</v>
      </c>
      <c r="I398" t="b">
        <f t="shared" si="36"/>
        <v>1</v>
      </c>
    </row>
    <row r="399" spans="1:9" x14ac:dyDescent="0.25">
      <c r="A399" s="1">
        <v>43694</v>
      </c>
      <c r="B399">
        <f t="shared" si="30"/>
        <v>33</v>
      </c>
      <c r="C399">
        <f t="shared" si="31"/>
        <v>2019</v>
      </c>
      <c r="D399">
        <f t="shared" si="32"/>
        <v>8</v>
      </c>
      <c r="E399">
        <f t="shared" si="35"/>
        <v>34</v>
      </c>
      <c r="F399">
        <f t="shared" si="37"/>
        <v>129</v>
      </c>
      <c r="G399" t="b">
        <f t="shared" si="33"/>
        <v>0</v>
      </c>
      <c r="H399">
        <f t="shared" si="34"/>
        <v>33</v>
      </c>
      <c r="I399" t="b">
        <f t="shared" si="36"/>
        <v>1</v>
      </c>
    </row>
    <row r="400" spans="1:9" x14ac:dyDescent="0.25">
      <c r="A400" s="1">
        <v>43701</v>
      </c>
      <c r="B400">
        <f t="shared" si="30"/>
        <v>34</v>
      </c>
      <c r="C400">
        <f t="shared" si="31"/>
        <v>2019</v>
      </c>
      <c r="D400">
        <f t="shared" si="32"/>
        <v>8</v>
      </c>
      <c r="E400">
        <f t="shared" si="35"/>
        <v>35</v>
      </c>
      <c r="F400">
        <f t="shared" si="37"/>
        <v>122</v>
      </c>
      <c r="G400" t="b">
        <f t="shared" si="33"/>
        <v>0</v>
      </c>
      <c r="H400">
        <f t="shared" si="34"/>
        <v>34</v>
      </c>
      <c r="I400" t="b">
        <f t="shared" si="36"/>
        <v>1</v>
      </c>
    </row>
    <row r="401" spans="1:9" x14ac:dyDescent="0.25">
      <c r="A401" s="1">
        <v>43708</v>
      </c>
      <c r="B401">
        <f t="shared" si="30"/>
        <v>35</v>
      </c>
      <c r="C401">
        <f t="shared" si="31"/>
        <v>2019</v>
      </c>
      <c r="D401">
        <f t="shared" si="32"/>
        <v>9</v>
      </c>
      <c r="E401">
        <f t="shared" si="35"/>
        <v>36</v>
      </c>
      <c r="F401">
        <f t="shared" si="37"/>
        <v>115</v>
      </c>
      <c r="G401" t="b">
        <f t="shared" si="33"/>
        <v>0</v>
      </c>
      <c r="H401">
        <f t="shared" si="34"/>
        <v>35</v>
      </c>
      <c r="I401" t="b">
        <f t="shared" si="36"/>
        <v>1</v>
      </c>
    </row>
    <row r="402" spans="1:9" x14ac:dyDescent="0.25">
      <c r="A402" s="1">
        <v>43715</v>
      </c>
      <c r="B402">
        <f t="shared" si="30"/>
        <v>36</v>
      </c>
      <c r="C402">
        <f t="shared" si="31"/>
        <v>2019</v>
      </c>
      <c r="D402">
        <f t="shared" si="32"/>
        <v>9</v>
      </c>
      <c r="E402">
        <f t="shared" si="35"/>
        <v>37</v>
      </c>
      <c r="F402">
        <f t="shared" si="37"/>
        <v>108</v>
      </c>
      <c r="G402" t="b">
        <f t="shared" si="33"/>
        <v>0</v>
      </c>
      <c r="H402">
        <f t="shared" si="34"/>
        <v>36</v>
      </c>
      <c r="I402" t="b">
        <f t="shared" si="36"/>
        <v>1</v>
      </c>
    </row>
    <row r="403" spans="1:9" x14ac:dyDescent="0.25">
      <c r="A403" s="1">
        <v>43722</v>
      </c>
      <c r="B403">
        <f t="shared" si="30"/>
        <v>37</v>
      </c>
      <c r="C403">
        <f t="shared" si="31"/>
        <v>2019</v>
      </c>
      <c r="D403">
        <f t="shared" si="32"/>
        <v>9</v>
      </c>
      <c r="E403">
        <f t="shared" si="35"/>
        <v>38</v>
      </c>
      <c r="F403">
        <f t="shared" si="37"/>
        <v>101</v>
      </c>
      <c r="G403" t="b">
        <f t="shared" si="33"/>
        <v>0</v>
      </c>
      <c r="H403">
        <f t="shared" si="34"/>
        <v>37</v>
      </c>
      <c r="I403" t="b">
        <f t="shared" si="36"/>
        <v>1</v>
      </c>
    </row>
    <row r="404" spans="1:9" x14ac:dyDescent="0.25">
      <c r="A404" s="1">
        <v>43729</v>
      </c>
      <c r="B404">
        <f t="shared" si="30"/>
        <v>38</v>
      </c>
      <c r="C404">
        <f t="shared" si="31"/>
        <v>2019</v>
      </c>
      <c r="D404">
        <f t="shared" si="32"/>
        <v>9</v>
      </c>
      <c r="E404">
        <f t="shared" si="35"/>
        <v>39</v>
      </c>
      <c r="F404">
        <f t="shared" si="37"/>
        <v>94</v>
      </c>
      <c r="G404" t="b">
        <f t="shared" si="33"/>
        <v>0</v>
      </c>
      <c r="H404">
        <f t="shared" si="34"/>
        <v>38</v>
      </c>
      <c r="I404" t="b">
        <f t="shared" si="36"/>
        <v>1</v>
      </c>
    </row>
    <row r="405" spans="1:9" x14ac:dyDescent="0.25">
      <c r="A405" s="1">
        <v>43736</v>
      </c>
      <c r="B405">
        <f t="shared" si="30"/>
        <v>39</v>
      </c>
      <c r="C405">
        <f t="shared" si="31"/>
        <v>2019</v>
      </c>
      <c r="D405">
        <f t="shared" si="32"/>
        <v>9</v>
      </c>
      <c r="E405">
        <f t="shared" si="35"/>
        <v>40</v>
      </c>
      <c r="F405">
        <f t="shared" si="37"/>
        <v>87</v>
      </c>
      <c r="G405" t="b">
        <f t="shared" si="33"/>
        <v>0</v>
      </c>
      <c r="H405">
        <f t="shared" si="34"/>
        <v>39</v>
      </c>
      <c r="I405" t="b">
        <f t="shared" si="36"/>
        <v>1</v>
      </c>
    </row>
    <row r="406" spans="1:9" x14ac:dyDescent="0.25">
      <c r="A406" s="1">
        <v>43743</v>
      </c>
      <c r="B406">
        <f t="shared" si="30"/>
        <v>40</v>
      </c>
      <c r="C406">
        <f t="shared" si="31"/>
        <v>2019</v>
      </c>
      <c r="D406">
        <f t="shared" si="32"/>
        <v>10</v>
      </c>
      <c r="E406">
        <f t="shared" si="35"/>
        <v>41</v>
      </c>
      <c r="F406">
        <f t="shared" si="37"/>
        <v>80</v>
      </c>
      <c r="G406" t="b">
        <f t="shared" si="33"/>
        <v>0</v>
      </c>
      <c r="H406">
        <f t="shared" si="34"/>
        <v>40</v>
      </c>
      <c r="I406" t="b">
        <f t="shared" si="36"/>
        <v>1</v>
      </c>
    </row>
    <row r="407" spans="1:9" x14ac:dyDescent="0.25">
      <c r="A407" s="1">
        <v>43750</v>
      </c>
      <c r="B407">
        <f t="shared" si="30"/>
        <v>41</v>
      </c>
      <c r="C407">
        <f t="shared" si="31"/>
        <v>2019</v>
      </c>
      <c r="D407">
        <f t="shared" si="32"/>
        <v>10</v>
      </c>
      <c r="E407">
        <f t="shared" si="35"/>
        <v>42</v>
      </c>
      <c r="F407">
        <f t="shared" si="37"/>
        <v>73</v>
      </c>
      <c r="G407" t="b">
        <f t="shared" si="33"/>
        <v>0</v>
      </c>
      <c r="H407">
        <f t="shared" si="34"/>
        <v>41</v>
      </c>
      <c r="I407" t="b">
        <f t="shared" si="36"/>
        <v>1</v>
      </c>
    </row>
    <row r="408" spans="1:9" x14ac:dyDescent="0.25">
      <c r="A408" s="1">
        <v>43757</v>
      </c>
      <c r="B408">
        <f t="shared" si="30"/>
        <v>42</v>
      </c>
      <c r="C408">
        <f t="shared" si="31"/>
        <v>2019</v>
      </c>
      <c r="D408">
        <f t="shared" si="32"/>
        <v>10</v>
      </c>
      <c r="E408">
        <f t="shared" si="35"/>
        <v>43</v>
      </c>
      <c r="F408">
        <f t="shared" si="37"/>
        <v>66</v>
      </c>
      <c r="G408" t="b">
        <f t="shared" si="33"/>
        <v>0</v>
      </c>
      <c r="H408">
        <f t="shared" si="34"/>
        <v>42</v>
      </c>
      <c r="I408" t="b">
        <f t="shared" si="36"/>
        <v>1</v>
      </c>
    </row>
    <row r="409" spans="1:9" x14ac:dyDescent="0.25">
      <c r="A409" s="1">
        <v>43764</v>
      </c>
      <c r="B409">
        <f t="shared" si="30"/>
        <v>43</v>
      </c>
      <c r="C409">
        <f t="shared" si="31"/>
        <v>2019</v>
      </c>
      <c r="D409">
        <f t="shared" si="32"/>
        <v>10</v>
      </c>
      <c r="E409">
        <f t="shared" si="35"/>
        <v>44</v>
      </c>
      <c r="F409">
        <f t="shared" si="37"/>
        <v>59</v>
      </c>
      <c r="G409" t="b">
        <f t="shared" si="33"/>
        <v>0</v>
      </c>
      <c r="H409">
        <f t="shared" si="34"/>
        <v>43</v>
      </c>
      <c r="I409" t="b">
        <f t="shared" si="36"/>
        <v>1</v>
      </c>
    </row>
    <row r="410" spans="1:9" x14ac:dyDescent="0.25">
      <c r="A410" s="1">
        <v>43771</v>
      </c>
      <c r="B410">
        <f t="shared" si="30"/>
        <v>44</v>
      </c>
      <c r="C410">
        <f t="shared" si="31"/>
        <v>2019</v>
      </c>
      <c r="D410">
        <f t="shared" si="32"/>
        <v>11</v>
      </c>
      <c r="E410">
        <f t="shared" si="35"/>
        <v>45</v>
      </c>
      <c r="F410">
        <f t="shared" si="37"/>
        <v>52</v>
      </c>
      <c r="G410" t="b">
        <f t="shared" si="33"/>
        <v>0</v>
      </c>
      <c r="H410">
        <f t="shared" si="34"/>
        <v>44</v>
      </c>
      <c r="I410" t="b">
        <f t="shared" si="36"/>
        <v>1</v>
      </c>
    </row>
    <row r="411" spans="1:9" x14ac:dyDescent="0.25">
      <c r="A411" s="1">
        <v>43778</v>
      </c>
      <c r="B411">
        <f t="shared" si="30"/>
        <v>45</v>
      </c>
      <c r="C411">
        <f t="shared" si="31"/>
        <v>2019</v>
      </c>
      <c r="D411">
        <f t="shared" si="32"/>
        <v>11</v>
      </c>
      <c r="E411">
        <f t="shared" si="35"/>
        <v>46</v>
      </c>
      <c r="F411">
        <f t="shared" si="37"/>
        <v>45</v>
      </c>
      <c r="G411" t="b">
        <f t="shared" si="33"/>
        <v>0</v>
      </c>
      <c r="H411">
        <f t="shared" si="34"/>
        <v>45</v>
      </c>
      <c r="I411" t="b">
        <f t="shared" si="36"/>
        <v>1</v>
      </c>
    </row>
    <row r="412" spans="1:9" x14ac:dyDescent="0.25">
      <c r="A412" s="1">
        <v>43785</v>
      </c>
      <c r="B412">
        <f t="shared" si="30"/>
        <v>46</v>
      </c>
      <c r="C412">
        <f t="shared" si="31"/>
        <v>2019</v>
      </c>
      <c r="D412">
        <f t="shared" si="32"/>
        <v>11</v>
      </c>
      <c r="E412">
        <f t="shared" si="35"/>
        <v>47</v>
      </c>
      <c r="F412">
        <f t="shared" si="37"/>
        <v>38</v>
      </c>
      <c r="G412" t="b">
        <f t="shared" si="33"/>
        <v>0</v>
      </c>
      <c r="H412">
        <f t="shared" si="34"/>
        <v>46</v>
      </c>
      <c r="I412" t="b">
        <f t="shared" si="36"/>
        <v>1</v>
      </c>
    </row>
    <row r="413" spans="1:9" x14ac:dyDescent="0.25">
      <c r="A413" s="1">
        <v>43792</v>
      </c>
      <c r="B413">
        <f t="shared" si="30"/>
        <v>47</v>
      </c>
      <c r="C413">
        <f t="shared" si="31"/>
        <v>2019</v>
      </c>
      <c r="D413">
        <f t="shared" si="32"/>
        <v>11</v>
      </c>
      <c r="E413">
        <f t="shared" si="35"/>
        <v>48</v>
      </c>
      <c r="F413">
        <f t="shared" si="37"/>
        <v>31</v>
      </c>
      <c r="G413" t="b">
        <f t="shared" si="33"/>
        <v>0</v>
      </c>
      <c r="H413">
        <f t="shared" si="34"/>
        <v>47</v>
      </c>
      <c r="I413" t="b">
        <f t="shared" si="36"/>
        <v>1</v>
      </c>
    </row>
    <row r="414" spans="1:9" x14ac:dyDescent="0.25">
      <c r="A414" s="1">
        <v>43799</v>
      </c>
      <c r="B414">
        <f t="shared" si="30"/>
        <v>48</v>
      </c>
      <c r="C414">
        <f t="shared" si="31"/>
        <v>2019</v>
      </c>
      <c r="D414">
        <f t="shared" si="32"/>
        <v>12</v>
      </c>
      <c r="E414">
        <f t="shared" si="35"/>
        <v>49</v>
      </c>
      <c r="F414">
        <f t="shared" si="37"/>
        <v>24</v>
      </c>
      <c r="G414" t="b">
        <f t="shared" si="33"/>
        <v>0</v>
      </c>
      <c r="H414">
        <f t="shared" si="34"/>
        <v>48</v>
      </c>
      <c r="I414" t="b">
        <f t="shared" si="36"/>
        <v>1</v>
      </c>
    </row>
    <row r="415" spans="1:9" x14ac:dyDescent="0.25">
      <c r="A415" s="1">
        <v>43806</v>
      </c>
      <c r="B415">
        <f t="shared" si="30"/>
        <v>49</v>
      </c>
      <c r="C415">
        <f t="shared" si="31"/>
        <v>2019</v>
      </c>
      <c r="D415">
        <f t="shared" si="32"/>
        <v>12</v>
      </c>
      <c r="E415">
        <f t="shared" si="35"/>
        <v>50</v>
      </c>
      <c r="F415">
        <f t="shared" si="37"/>
        <v>17</v>
      </c>
      <c r="G415" t="b">
        <f t="shared" si="33"/>
        <v>0</v>
      </c>
      <c r="H415">
        <f t="shared" si="34"/>
        <v>49</v>
      </c>
      <c r="I415" t="b">
        <f t="shared" si="36"/>
        <v>1</v>
      </c>
    </row>
    <row r="416" spans="1:9" x14ac:dyDescent="0.25">
      <c r="A416" s="1">
        <v>43813</v>
      </c>
      <c r="B416">
        <f t="shared" si="30"/>
        <v>50</v>
      </c>
      <c r="C416">
        <f t="shared" si="31"/>
        <v>2019</v>
      </c>
      <c r="D416">
        <f t="shared" si="32"/>
        <v>12</v>
      </c>
      <c r="E416">
        <f t="shared" si="35"/>
        <v>51</v>
      </c>
      <c r="F416">
        <f t="shared" si="37"/>
        <v>10</v>
      </c>
      <c r="G416" t="b">
        <f t="shared" si="33"/>
        <v>0</v>
      </c>
      <c r="H416">
        <f t="shared" si="34"/>
        <v>50</v>
      </c>
      <c r="I416" t="b">
        <f t="shared" si="36"/>
        <v>1</v>
      </c>
    </row>
    <row r="417" spans="1:9" x14ac:dyDescent="0.25">
      <c r="A417" s="1">
        <v>43820</v>
      </c>
      <c r="B417">
        <f t="shared" si="30"/>
        <v>51</v>
      </c>
      <c r="C417">
        <f t="shared" si="31"/>
        <v>2019</v>
      </c>
      <c r="D417">
        <f t="shared" si="32"/>
        <v>12</v>
      </c>
      <c r="E417">
        <f t="shared" si="35"/>
        <v>52</v>
      </c>
      <c r="F417">
        <f t="shared" si="37"/>
        <v>3</v>
      </c>
      <c r="G417" t="b">
        <f t="shared" si="33"/>
        <v>0</v>
      </c>
      <c r="H417">
        <f t="shared" si="34"/>
        <v>51</v>
      </c>
      <c r="I417" t="b">
        <f t="shared" si="36"/>
        <v>1</v>
      </c>
    </row>
    <row r="418" spans="1:9" x14ac:dyDescent="0.25">
      <c r="A418" s="1">
        <v>43827</v>
      </c>
      <c r="B418">
        <f t="shared" si="30"/>
        <v>52</v>
      </c>
      <c r="C418">
        <f t="shared" si="31"/>
        <v>2019</v>
      </c>
      <c r="D418">
        <f t="shared" si="32"/>
        <v>12</v>
      </c>
      <c r="E418">
        <f t="shared" si="35"/>
        <v>1</v>
      </c>
      <c r="F418">
        <f t="shared" si="37"/>
        <v>-4</v>
      </c>
      <c r="G418" t="b">
        <f t="shared" si="33"/>
        <v>1</v>
      </c>
      <c r="H418">
        <f t="shared" si="34"/>
        <v>52</v>
      </c>
      <c r="I418" t="b">
        <f t="shared" si="36"/>
        <v>1</v>
      </c>
    </row>
    <row r="419" spans="1:9" x14ac:dyDescent="0.25">
      <c r="A419" s="1">
        <v>43834</v>
      </c>
      <c r="B419">
        <v>1</v>
      </c>
      <c r="C419">
        <f t="shared" si="31"/>
        <v>2020</v>
      </c>
      <c r="D419">
        <f t="shared" si="32"/>
        <v>1</v>
      </c>
      <c r="E419">
        <f t="shared" si="35"/>
        <v>2</v>
      </c>
      <c r="F419">
        <f t="shared" si="37"/>
        <v>355</v>
      </c>
      <c r="G419" t="b">
        <f t="shared" si="33"/>
        <v>0</v>
      </c>
      <c r="H419">
        <f t="shared" si="34"/>
        <v>1</v>
      </c>
      <c r="I419" t="b">
        <f t="shared" si="36"/>
        <v>1</v>
      </c>
    </row>
    <row r="420" spans="1:9" x14ac:dyDescent="0.25">
      <c r="A420" s="1">
        <v>43841</v>
      </c>
      <c r="B420">
        <f t="shared" si="30"/>
        <v>2</v>
      </c>
      <c r="C420">
        <f t="shared" si="31"/>
        <v>2020</v>
      </c>
      <c r="D420">
        <f t="shared" si="32"/>
        <v>1</v>
      </c>
      <c r="E420">
        <f t="shared" si="35"/>
        <v>3</v>
      </c>
      <c r="F420">
        <f t="shared" si="37"/>
        <v>348</v>
      </c>
      <c r="G420" t="b">
        <f t="shared" si="33"/>
        <v>0</v>
      </c>
      <c r="H420">
        <f t="shared" si="34"/>
        <v>2</v>
      </c>
      <c r="I420" t="b">
        <f t="shared" si="36"/>
        <v>1</v>
      </c>
    </row>
    <row r="421" spans="1:9" x14ac:dyDescent="0.25">
      <c r="A421" s="1">
        <v>43848</v>
      </c>
      <c r="B421">
        <f t="shared" si="30"/>
        <v>3</v>
      </c>
      <c r="C421">
        <f t="shared" si="31"/>
        <v>2020</v>
      </c>
      <c r="D421">
        <f t="shared" si="32"/>
        <v>1</v>
      </c>
      <c r="E421">
        <f t="shared" si="35"/>
        <v>4</v>
      </c>
      <c r="F421">
        <f t="shared" si="37"/>
        <v>341</v>
      </c>
      <c r="G421" t="b">
        <f t="shared" si="33"/>
        <v>0</v>
      </c>
      <c r="H421">
        <f t="shared" si="34"/>
        <v>3</v>
      </c>
      <c r="I421" t="b">
        <f t="shared" si="36"/>
        <v>1</v>
      </c>
    </row>
    <row r="422" spans="1:9" x14ac:dyDescent="0.25">
      <c r="A422" s="1">
        <v>43855</v>
      </c>
      <c r="B422">
        <f t="shared" si="30"/>
        <v>4</v>
      </c>
      <c r="C422">
        <f t="shared" si="31"/>
        <v>2020</v>
      </c>
      <c r="D422">
        <f t="shared" si="32"/>
        <v>1</v>
      </c>
      <c r="E422">
        <f t="shared" si="35"/>
        <v>5</v>
      </c>
      <c r="F422">
        <f t="shared" si="37"/>
        <v>334</v>
      </c>
      <c r="G422" t="b">
        <f t="shared" si="33"/>
        <v>0</v>
      </c>
      <c r="H422">
        <f t="shared" si="34"/>
        <v>4</v>
      </c>
      <c r="I422" t="b">
        <f t="shared" si="36"/>
        <v>1</v>
      </c>
    </row>
    <row r="423" spans="1:9" x14ac:dyDescent="0.25">
      <c r="A423" s="1">
        <v>43862</v>
      </c>
      <c r="B423">
        <f t="shared" si="30"/>
        <v>5</v>
      </c>
      <c r="C423">
        <f t="shared" si="31"/>
        <v>2020</v>
      </c>
      <c r="D423">
        <f t="shared" si="32"/>
        <v>2</v>
      </c>
      <c r="E423">
        <f t="shared" si="35"/>
        <v>6</v>
      </c>
      <c r="F423">
        <f t="shared" si="37"/>
        <v>327</v>
      </c>
      <c r="G423" t="b">
        <f t="shared" si="33"/>
        <v>0</v>
      </c>
      <c r="H423">
        <f t="shared" si="34"/>
        <v>5</v>
      </c>
      <c r="I423" t="b">
        <f t="shared" si="36"/>
        <v>1</v>
      </c>
    </row>
    <row r="424" spans="1:9" x14ac:dyDescent="0.25">
      <c r="A424" s="1">
        <v>43869</v>
      </c>
      <c r="B424">
        <f t="shared" ref="B424:B471" si="38">B423+1</f>
        <v>6</v>
      </c>
      <c r="C424">
        <f t="shared" ref="C424:C471" si="39">IF(B424=1,C423+1,C423)</f>
        <v>2020</v>
      </c>
      <c r="D424">
        <f t="shared" ref="D424:D471" si="40">VLOOKUP(B424,$B$1:$D$358,3,FALSE)</f>
        <v>2</v>
      </c>
      <c r="E424">
        <f t="shared" si="35"/>
        <v>7</v>
      </c>
      <c r="F424">
        <f t="shared" si="37"/>
        <v>320</v>
      </c>
      <c r="G424" t="b">
        <f t="shared" si="33"/>
        <v>0</v>
      </c>
      <c r="H424">
        <f t="shared" si="34"/>
        <v>6</v>
      </c>
      <c r="I424" t="b">
        <f t="shared" si="36"/>
        <v>1</v>
      </c>
    </row>
    <row r="425" spans="1:9" x14ac:dyDescent="0.25">
      <c r="A425" s="1">
        <v>43876</v>
      </c>
      <c r="B425">
        <f t="shared" si="38"/>
        <v>7</v>
      </c>
      <c r="C425">
        <f t="shared" si="39"/>
        <v>2020</v>
      </c>
      <c r="D425">
        <f t="shared" si="40"/>
        <v>2</v>
      </c>
      <c r="E425">
        <f t="shared" si="35"/>
        <v>8</v>
      </c>
      <c r="F425">
        <f t="shared" si="37"/>
        <v>313</v>
      </c>
      <c r="G425" t="b">
        <f t="shared" si="33"/>
        <v>0</v>
      </c>
      <c r="H425">
        <f t="shared" si="34"/>
        <v>7</v>
      </c>
      <c r="I425" t="b">
        <f t="shared" si="36"/>
        <v>1</v>
      </c>
    </row>
    <row r="426" spans="1:9" x14ac:dyDescent="0.25">
      <c r="A426" s="1">
        <v>43883</v>
      </c>
      <c r="B426">
        <f t="shared" si="38"/>
        <v>8</v>
      </c>
      <c r="C426">
        <f t="shared" si="39"/>
        <v>2020</v>
      </c>
      <c r="D426">
        <f t="shared" si="40"/>
        <v>2</v>
      </c>
      <c r="E426">
        <f t="shared" si="35"/>
        <v>9</v>
      </c>
      <c r="F426">
        <f t="shared" si="37"/>
        <v>306</v>
      </c>
      <c r="G426" t="b">
        <f t="shared" si="33"/>
        <v>0</v>
      </c>
      <c r="H426">
        <f t="shared" si="34"/>
        <v>8</v>
      </c>
      <c r="I426" t="b">
        <f t="shared" si="36"/>
        <v>1</v>
      </c>
    </row>
    <row r="427" spans="1:9" x14ac:dyDescent="0.25">
      <c r="A427" s="1">
        <v>43890</v>
      </c>
      <c r="B427">
        <f t="shared" si="38"/>
        <v>9</v>
      </c>
      <c r="C427">
        <f t="shared" si="39"/>
        <v>2020</v>
      </c>
      <c r="D427">
        <f t="shared" si="40"/>
        <v>3</v>
      </c>
      <c r="E427">
        <f t="shared" si="35"/>
        <v>10</v>
      </c>
      <c r="F427">
        <f t="shared" si="37"/>
        <v>299</v>
      </c>
      <c r="G427" t="b">
        <f t="shared" si="33"/>
        <v>0</v>
      </c>
      <c r="H427">
        <f t="shared" si="34"/>
        <v>9</v>
      </c>
      <c r="I427" t="b">
        <f t="shared" si="36"/>
        <v>1</v>
      </c>
    </row>
    <row r="428" spans="1:9" x14ac:dyDescent="0.25">
      <c r="A428" s="1">
        <v>43897</v>
      </c>
      <c r="B428">
        <f t="shared" si="38"/>
        <v>10</v>
      </c>
      <c r="C428">
        <f t="shared" si="39"/>
        <v>2020</v>
      </c>
      <c r="D428">
        <f t="shared" si="40"/>
        <v>3</v>
      </c>
      <c r="E428">
        <f t="shared" si="35"/>
        <v>11</v>
      </c>
      <c r="F428">
        <f t="shared" si="37"/>
        <v>292</v>
      </c>
      <c r="G428" t="b">
        <f t="shared" si="33"/>
        <v>0</v>
      </c>
      <c r="H428">
        <f t="shared" si="34"/>
        <v>10</v>
      </c>
      <c r="I428" t="b">
        <f t="shared" si="36"/>
        <v>1</v>
      </c>
    </row>
    <row r="429" spans="1:9" x14ac:dyDescent="0.25">
      <c r="A429" s="1">
        <v>43904</v>
      </c>
      <c r="B429">
        <f t="shared" si="38"/>
        <v>11</v>
      </c>
      <c r="C429">
        <f t="shared" si="39"/>
        <v>2020</v>
      </c>
      <c r="D429">
        <f t="shared" si="40"/>
        <v>3</v>
      </c>
      <c r="E429">
        <f t="shared" si="35"/>
        <v>12</v>
      </c>
      <c r="F429">
        <f t="shared" si="37"/>
        <v>285</v>
      </c>
      <c r="G429" t="b">
        <f t="shared" si="33"/>
        <v>0</v>
      </c>
      <c r="H429">
        <f t="shared" si="34"/>
        <v>11</v>
      </c>
      <c r="I429" t="b">
        <f t="shared" si="36"/>
        <v>1</v>
      </c>
    </row>
    <row r="430" spans="1:9" x14ac:dyDescent="0.25">
      <c r="A430" s="1">
        <v>43911</v>
      </c>
      <c r="B430">
        <f t="shared" si="38"/>
        <v>12</v>
      </c>
      <c r="C430">
        <f t="shared" si="39"/>
        <v>2020</v>
      </c>
      <c r="D430">
        <f t="shared" si="40"/>
        <v>3</v>
      </c>
      <c r="E430">
        <f t="shared" si="35"/>
        <v>13</v>
      </c>
      <c r="F430">
        <f t="shared" si="37"/>
        <v>278</v>
      </c>
      <c r="G430" t="b">
        <f t="shared" si="33"/>
        <v>0</v>
      </c>
      <c r="H430">
        <f t="shared" si="34"/>
        <v>12</v>
      </c>
      <c r="I430" t="b">
        <f t="shared" si="36"/>
        <v>1</v>
      </c>
    </row>
    <row r="431" spans="1:9" x14ac:dyDescent="0.25">
      <c r="A431" s="1">
        <v>43918</v>
      </c>
      <c r="B431">
        <f t="shared" si="38"/>
        <v>13</v>
      </c>
      <c r="C431">
        <f t="shared" si="39"/>
        <v>2020</v>
      </c>
      <c r="D431">
        <f t="shared" si="40"/>
        <v>3</v>
      </c>
      <c r="E431">
        <f t="shared" si="35"/>
        <v>14</v>
      </c>
      <c r="F431">
        <f t="shared" si="37"/>
        <v>271</v>
      </c>
      <c r="G431" t="b">
        <f t="shared" si="33"/>
        <v>0</v>
      </c>
      <c r="H431">
        <f t="shared" si="34"/>
        <v>13</v>
      </c>
      <c r="I431" t="b">
        <f t="shared" si="36"/>
        <v>1</v>
      </c>
    </row>
    <row r="432" spans="1:9" x14ac:dyDescent="0.25">
      <c r="A432" s="1">
        <v>43925</v>
      </c>
      <c r="B432">
        <f t="shared" si="38"/>
        <v>14</v>
      </c>
      <c r="C432">
        <f t="shared" si="39"/>
        <v>2020</v>
      </c>
      <c r="D432">
        <f t="shared" si="40"/>
        <v>4</v>
      </c>
      <c r="E432">
        <f t="shared" si="35"/>
        <v>15</v>
      </c>
      <c r="F432">
        <f t="shared" si="37"/>
        <v>264</v>
      </c>
      <c r="G432" t="b">
        <f t="shared" si="33"/>
        <v>0</v>
      </c>
      <c r="H432">
        <f t="shared" si="34"/>
        <v>14</v>
      </c>
      <c r="I432" t="b">
        <f t="shared" si="36"/>
        <v>1</v>
      </c>
    </row>
    <row r="433" spans="1:9" x14ac:dyDescent="0.25">
      <c r="A433" s="1">
        <v>43932</v>
      </c>
      <c r="B433">
        <f t="shared" si="38"/>
        <v>15</v>
      </c>
      <c r="C433">
        <f t="shared" si="39"/>
        <v>2020</v>
      </c>
      <c r="D433">
        <f t="shared" si="40"/>
        <v>4</v>
      </c>
      <c r="E433">
        <f t="shared" si="35"/>
        <v>16</v>
      </c>
      <c r="F433">
        <f t="shared" si="37"/>
        <v>257</v>
      </c>
      <c r="G433" t="b">
        <f t="shared" si="33"/>
        <v>0</v>
      </c>
      <c r="H433">
        <f t="shared" si="34"/>
        <v>15</v>
      </c>
      <c r="I433" t="b">
        <f t="shared" si="36"/>
        <v>1</v>
      </c>
    </row>
    <row r="434" spans="1:9" x14ac:dyDescent="0.25">
      <c r="A434" s="1">
        <v>43939</v>
      </c>
      <c r="B434">
        <f t="shared" si="38"/>
        <v>16</v>
      </c>
      <c r="C434">
        <f t="shared" si="39"/>
        <v>2020</v>
      </c>
      <c r="D434">
        <f t="shared" si="40"/>
        <v>4</v>
      </c>
      <c r="E434">
        <f t="shared" si="35"/>
        <v>17</v>
      </c>
      <c r="F434">
        <f t="shared" si="37"/>
        <v>250</v>
      </c>
      <c r="G434" t="b">
        <f t="shared" si="33"/>
        <v>0</v>
      </c>
      <c r="H434">
        <f t="shared" si="34"/>
        <v>16</v>
      </c>
      <c r="I434" t="b">
        <f t="shared" si="36"/>
        <v>1</v>
      </c>
    </row>
    <row r="435" spans="1:9" x14ac:dyDescent="0.25">
      <c r="A435" s="1">
        <v>43946</v>
      </c>
      <c r="B435">
        <f t="shared" si="38"/>
        <v>17</v>
      </c>
      <c r="C435">
        <f t="shared" si="39"/>
        <v>2020</v>
      </c>
      <c r="D435">
        <f t="shared" si="40"/>
        <v>4</v>
      </c>
      <c r="E435">
        <f t="shared" si="35"/>
        <v>18</v>
      </c>
      <c r="F435">
        <f t="shared" si="37"/>
        <v>243</v>
      </c>
      <c r="G435" t="b">
        <f t="shared" si="33"/>
        <v>0</v>
      </c>
      <c r="H435">
        <f t="shared" si="34"/>
        <v>17</v>
      </c>
      <c r="I435" t="b">
        <f t="shared" si="36"/>
        <v>1</v>
      </c>
    </row>
    <row r="436" spans="1:9" x14ac:dyDescent="0.25">
      <c r="A436" s="1">
        <v>43953</v>
      </c>
      <c r="B436">
        <f t="shared" si="38"/>
        <v>18</v>
      </c>
      <c r="C436">
        <f t="shared" si="39"/>
        <v>2020</v>
      </c>
      <c r="D436">
        <f t="shared" si="40"/>
        <v>5</v>
      </c>
      <c r="E436">
        <f t="shared" si="35"/>
        <v>19</v>
      </c>
      <c r="F436">
        <f t="shared" si="37"/>
        <v>236</v>
      </c>
      <c r="G436" t="b">
        <f t="shared" si="33"/>
        <v>0</v>
      </c>
      <c r="H436">
        <f t="shared" si="34"/>
        <v>18</v>
      </c>
      <c r="I436" t="b">
        <f t="shared" si="36"/>
        <v>1</v>
      </c>
    </row>
    <row r="437" spans="1:9" x14ac:dyDescent="0.25">
      <c r="A437" s="1">
        <v>43960</v>
      </c>
      <c r="B437">
        <f t="shared" si="38"/>
        <v>19</v>
      </c>
      <c r="C437">
        <f t="shared" si="39"/>
        <v>2020</v>
      </c>
      <c r="D437">
        <f t="shared" si="40"/>
        <v>5</v>
      </c>
      <c r="E437">
        <f t="shared" si="35"/>
        <v>20</v>
      </c>
      <c r="F437">
        <f t="shared" si="37"/>
        <v>229</v>
      </c>
      <c r="G437" t="b">
        <f t="shared" si="33"/>
        <v>0</v>
      </c>
      <c r="H437">
        <f t="shared" si="34"/>
        <v>19</v>
      </c>
      <c r="I437" t="b">
        <f t="shared" si="36"/>
        <v>1</v>
      </c>
    </row>
    <row r="438" spans="1:9" x14ac:dyDescent="0.25">
      <c r="A438" s="1">
        <v>43967</v>
      </c>
      <c r="B438">
        <f t="shared" si="38"/>
        <v>20</v>
      </c>
      <c r="C438">
        <f t="shared" si="39"/>
        <v>2020</v>
      </c>
      <c r="D438">
        <f t="shared" si="40"/>
        <v>5</v>
      </c>
      <c r="E438">
        <f t="shared" si="35"/>
        <v>21</v>
      </c>
      <c r="F438">
        <f t="shared" si="37"/>
        <v>222</v>
      </c>
      <c r="G438" t="b">
        <f t="shared" ref="G438:G471" si="41">F438&lt;1</f>
        <v>0</v>
      </c>
      <c r="H438">
        <f t="shared" ref="H438:H471" si="42">VLOOKUP(A438-364,$A$1:$B$471,2,FALSE)</f>
        <v>20</v>
      </c>
      <c r="I438" t="b">
        <f t="shared" si="36"/>
        <v>1</v>
      </c>
    </row>
    <row r="439" spans="1:9" x14ac:dyDescent="0.25">
      <c r="A439" s="1">
        <v>43974</v>
      </c>
      <c r="B439">
        <f t="shared" si="38"/>
        <v>21</v>
      </c>
      <c r="C439">
        <f t="shared" si="39"/>
        <v>2020</v>
      </c>
      <c r="D439">
        <f t="shared" si="40"/>
        <v>5</v>
      </c>
      <c r="E439">
        <f t="shared" ref="E439:E471" si="43">IF(B439=52,1,B439+1)</f>
        <v>22</v>
      </c>
      <c r="F439">
        <f t="shared" si="37"/>
        <v>215</v>
      </c>
      <c r="G439" t="b">
        <f t="shared" si="41"/>
        <v>0</v>
      </c>
      <c r="H439">
        <f t="shared" si="42"/>
        <v>21</v>
      </c>
      <c r="I439" t="b">
        <f t="shared" si="36"/>
        <v>1</v>
      </c>
    </row>
    <row r="440" spans="1:9" x14ac:dyDescent="0.25">
      <c r="A440" s="1">
        <v>43981</v>
      </c>
      <c r="B440">
        <f t="shared" si="38"/>
        <v>22</v>
      </c>
      <c r="C440">
        <f t="shared" si="39"/>
        <v>2020</v>
      </c>
      <c r="D440">
        <f t="shared" si="40"/>
        <v>6</v>
      </c>
      <c r="E440">
        <f t="shared" si="43"/>
        <v>23</v>
      </c>
      <c r="F440">
        <f t="shared" si="37"/>
        <v>208</v>
      </c>
      <c r="G440" t="b">
        <f t="shared" si="41"/>
        <v>0</v>
      </c>
      <c r="H440">
        <f t="shared" si="42"/>
        <v>22</v>
      </c>
      <c r="I440" t="b">
        <f t="shared" ref="I440:I471" si="44">H440=B440</f>
        <v>1</v>
      </c>
    </row>
    <row r="441" spans="1:9" x14ac:dyDescent="0.25">
      <c r="A441" s="1">
        <v>43988</v>
      </c>
      <c r="B441">
        <f t="shared" si="38"/>
        <v>23</v>
      </c>
      <c r="C441">
        <f t="shared" si="39"/>
        <v>2020</v>
      </c>
      <c r="D441">
        <f t="shared" si="40"/>
        <v>6</v>
      </c>
      <c r="E441">
        <f t="shared" si="43"/>
        <v>24</v>
      </c>
      <c r="F441">
        <f t="shared" si="37"/>
        <v>201</v>
      </c>
      <c r="G441" t="b">
        <f t="shared" si="41"/>
        <v>0</v>
      </c>
      <c r="H441">
        <f t="shared" si="42"/>
        <v>23</v>
      </c>
      <c r="I441" t="b">
        <f t="shared" si="44"/>
        <v>1</v>
      </c>
    </row>
    <row r="442" spans="1:9" x14ac:dyDescent="0.25">
      <c r="A442" s="1">
        <v>43995</v>
      </c>
      <c r="B442">
        <f t="shared" si="38"/>
        <v>24</v>
      </c>
      <c r="C442">
        <f t="shared" si="39"/>
        <v>2020</v>
      </c>
      <c r="D442">
        <f t="shared" si="40"/>
        <v>6</v>
      </c>
      <c r="E442">
        <f t="shared" si="43"/>
        <v>25</v>
      </c>
      <c r="F442">
        <f t="shared" si="37"/>
        <v>194</v>
      </c>
      <c r="G442" t="b">
        <f t="shared" si="41"/>
        <v>0</v>
      </c>
      <c r="H442">
        <f t="shared" si="42"/>
        <v>24</v>
      </c>
      <c r="I442" t="b">
        <f t="shared" si="44"/>
        <v>1</v>
      </c>
    </row>
    <row r="443" spans="1:9" x14ac:dyDescent="0.25">
      <c r="A443" s="1">
        <v>44002</v>
      </c>
      <c r="B443">
        <f t="shared" si="38"/>
        <v>25</v>
      </c>
      <c r="C443">
        <f t="shared" si="39"/>
        <v>2020</v>
      </c>
      <c r="D443">
        <f t="shared" si="40"/>
        <v>6</v>
      </c>
      <c r="E443">
        <f t="shared" si="43"/>
        <v>26</v>
      </c>
      <c r="F443">
        <f t="shared" si="37"/>
        <v>187</v>
      </c>
      <c r="G443" t="b">
        <f t="shared" si="41"/>
        <v>0</v>
      </c>
      <c r="H443">
        <f t="shared" si="42"/>
        <v>25</v>
      </c>
      <c r="I443" t="b">
        <f t="shared" si="44"/>
        <v>1</v>
      </c>
    </row>
    <row r="444" spans="1:9" x14ac:dyDescent="0.25">
      <c r="A444" s="1">
        <v>44009</v>
      </c>
      <c r="B444">
        <f t="shared" si="38"/>
        <v>26</v>
      </c>
      <c r="C444">
        <f t="shared" si="39"/>
        <v>2020</v>
      </c>
      <c r="D444">
        <f t="shared" si="40"/>
        <v>6</v>
      </c>
      <c r="E444">
        <f t="shared" si="43"/>
        <v>27</v>
      </c>
      <c r="F444">
        <f t="shared" si="37"/>
        <v>180</v>
      </c>
      <c r="G444" t="b">
        <f t="shared" si="41"/>
        <v>0</v>
      </c>
      <c r="H444">
        <f t="shared" si="42"/>
        <v>26</v>
      </c>
      <c r="I444" t="b">
        <f t="shared" si="44"/>
        <v>1</v>
      </c>
    </row>
    <row r="445" spans="1:9" x14ac:dyDescent="0.25">
      <c r="A445" s="1">
        <v>44016</v>
      </c>
      <c r="B445">
        <f t="shared" si="38"/>
        <v>27</v>
      </c>
      <c r="C445">
        <f t="shared" si="39"/>
        <v>2020</v>
      </c>
      <c r="D445">
        <f t="shared" si="40"/>
        <v>7</v>
      </c>
      <c r="E445">
        <f t="shared" si="43"/>
        <v>28</v>
      </c>
      <c r="F445">
        <f t="shared" si="37"/>
        <v>173</v>
      </c>
      <c r="G445" t="b">
        <f t="shared" si="41"/>
        <v>0</v>
      </c>
      <c r="H445">
        <f t="shared" si="42"/>
        <v>27</v>
      </c>
      <c r="I445" t="b">
        <f t="shared" si="44"/>
        <v>1</v>
      </c>
    </row>
    <row r="446" spans="1:9" x14ac:dyDescent="0.25">
      <c r="A446" s="1">
        <v>44023</v>
      </c>
      <c r="B446">
        <f t="shared" si="38"/>
        <v>28</v>
      </c>
      <c r="C446">
        <f t="shared" si="39"/>
        <v>2020</v>
      </c>
      <c r="D446">
        <f t="shared" si="40"/>
        <v>7</v>
      </c>
      <c r="E446">
        <f t="shared" si="43"/>
        <v>29</v>
      </c>
      <c r="F446">
        <f t="shared" si="37"/>
        <v>166</v>
      </c>
      <c r="G446" t="b">
        <f t="shared" si="41"/>
        <v>0</v>
      </c>
      <c r="H446">
        <f t="shared" si="42"/>
        <v>28</v>
      </c>
      <c r="I446" t="b">
        <f t="shared" si="44"/>
        <v>1</v>
      </c>
    </row>
    <row r="447" spans="1:9" x14ac:dyDescent="0.25">
      <c r="A447" s="1">
        <v>44030</v>
      </c>
      <c r="B447">
        <f t="shared" si="38"/>
        <v>29</v>
      </c>
      <c r="C447">
        <f t="shared" si="39"/>
        <v>2020</v>
      </c>
      <c r="D447">
        <f t="shared" si="40"/>
        <v>7</v>
      </c>
      <c r="E447">
        <f t="shared" si="43"/>
        <v>30</v>
      </c>
      <c r="F447">
        <f t="shared" si="37"/>
        <v>159</v>
      </c>
      <c r="G447" t="b">
        <f t="shared" si="41"/>
        <v>0</v>
      </c>
      <c r="H447">
        <f t="shared" si="42"/>
        <v>29</v>
      </c>
      <c r="I447" t="b">
        <f t="shared" si="44"/>
        <v>1</v>
      </c>
    </row>
    <row r="448" spans="1:9" x14ac:dyDescent="0.25">
      <c r="A448" s="1">
        <v>44037</v>
      </c>
      <c r="B448">
        <f t="shared" si="38"/>
        <v>30</v>
      </c>
      <c r="C448">
        <f t="shared" si="39"/>
        <v>2020</v>
      </c>
      <c r="D448">
        <f t="shared" si="40"/>
        <v>7</v>
      </c>
      <c r="E448">
        <f t="shared" si="43"/>
        <v>31</v>
      </c>
      <c r="F448">
        <f t="shared" si="37"/>
        <v>152</v>
      </c>
      <c r="G448" t="b">
        <f t="shared" si="41"/>
        <v>0</v>
      </c>
      <c r="H448">
        <f t="shared" si="42"/>
        <v>30</v>
      </c>
      <c r="I448" t="b">
        <f t="shared" si="44"/>
        <v>1</v>
      </c>
    </row>
    <row r="449" spans="1:9" x14ac:dyDescent="0.25">
      <c r="A449" s="1">
        <v>44044</v>
      </c>
      <c r="B449">
        <f t="shared" si="38"/>
        <v>31</v>
      </c>
      <c r="C449">
        <f t="shared" si="39"/>
        <v>2020</v>
      </c>
      <c r="D449">
        <f t="shared" si="40"/>
        <v>8</v>
      </c>
      <c r="E449">
        <f t="shared" si="43"/>
        <v>32</v>
      </c>
      <c r="F449">
        <f t="shared" si="37"/>
        <v>145</v>
      </c>
      <c r="G449" t="b">
        <f t="shared" si="41"/>
        <v>0</v>
      </c>
      <c r="H449">
        <f t="shared" si="42"/>
        <v>31</v>
      </c>
      <c r="I449" t="b">
        <f t="shared" si="44"/>
        <v>1</v>
      </c>
    </row>
    <row r="450" spans="1:9" x14ac:dyDescent="0.25">
      <c r="A450" s="1">
        <v>44051</v>
      </c>
      <c r="B450">
        <f t="shared" si="38"/>
        <v>32</v>
      </c>
      <c r="C450">
        <f t="shared" si="39"/>
        <v>2020</v>
      </c>
      <c r="D450">
        <f t="shared" si="40"/>
        <v>8</v>
      </c>
      <c r="E450">
        <f t="shared" si="43"/>
        <v>33</v>
      </c>
      <c r="F450">
        <f t="shared" si="37"/>
        <v>138</v>
      </c>
      <c r="G450" t="b">
        <f t="shared" si="41"/>
        <v>0</v>
      </c>
      <c r="H450">
        <f t="shared" si="42"/>
        <v>32</v>
      </c>
      <c r="I450" t="b">
        <f t="shared" si="44"/>
        <v>1</v>
      </c>
    </row>
    <row r="451" spans="1:9" x14ac:dyDescent="0.25">
      <c r="A451" s="1">
        <v>44058</v>
      </c>
      <c r="B451">
        <f t="shared" si="38"/>
        <v>33</v>
      </c>
      <c r="C451">
        <f t="shared" si="39"/>
        <v>2020</v>
      </c>
      <c r="D451">
        <f t="shared" si="40"/>
        <v>8</v>
      </c>
      <c r="E451">
        <f t="shared" si="43"/>
        <v>34</v>
      </c>
      <c r="F451">
        <f t="shared" ref="F451:F471" si="45">DATE(YEAR(A451),12,24)-A451</f>
        <v>131</v>
      </c>
      <c r="G451" t="b">
        <f t="shared" si="41"/>
        <v>0</v>
      </c>
      <c r="H451">
        <f t="shared" si="42"/>
        <v>33</v>
      </c>
      <c r="I451" t="b">
        <f t="shared" si="44"/>
        <v>1</v>
      </c>
    </row>
    <row r="452" spans="1:9" x14ac:dyDescent="0.25">
      <c r="A452" s="1">
        <v>44065</v>
      </c>
      <c r="B452">
        <f t="shared" si="38"/>
        <v>34</v>
      </c>
      <c r="C452">
        <f t="shared" si="39"/>
        <v>2020</v>
      </c>
      <c r="D452">
        <f t="shared" si="40"/>
        <v>8</v>
      </c>
      <c r="E452">
        <f t="shared" si="43"/>
        <v>35</v>
      </c>
      <c r="F452">
        <f t="shared" si="45"/>
        <v>124</v>
      </c>
      <c r="G452" t="b">
        <f t="shared" si="41"/>
        <v>0</v>
      </c>
      <c r="H452">
        <f t="shared" si="42"/>
        <v>34</v>
      </c>
      <c r="I452" t="b">
        <f t="shared" si="44"/>
        <v>1</v>
      </c>
    </row>
    <row r="453" spans="1:9" x14ac:dyDescent="0.25">
      <c r="A453" s="1">
        <v>44072</v>
      </c>
      <c r="B453">
        <f t="shared" si="38"/>
        <v>35</v>
      </c>
      <c r="C453">
        <f t="shared" si="39"/>
        <v>2020</v>
      </c>
      <c r="D453">
        <f t="shared" si="40"/>
        <v>9</v>
      </c>
      <c r="E453">
        <f t="shared" si="43"/>
        <v>36</v>
      </c>
      <c r="F453">
        <f t="shared" si="45"/>
        <v>117</v>
      </c>
      <c r="G453" t="b">
        <f t="shared" si="41"/>
        <v>0</v>
      </c>
      <c r="H453">
        <f t="shared" si="42"/>
        <v>35</v>
      </c>
      <c r="I453" t="b">
        <f t="shared" si="44"/>
        <v>1</v>
      </c>
    </row>
    <row r="454" spans="1:9" x14ac:dyDescent="0.25">
      <c r="A454" s="1">
        <v>44079</v>
      </c>
      <c r="B454">
        <f t="shared" si="38"/>
        <v>36</v>
      </c>
      <c r="C454">
        <f t="shared" si="39"/>
        <v>2020</v>
      </c>
      <c r="D454">
        <f t="shared" si="40"/>
        <v>9</v>
      </c>
      <c r="E454">
        <f t="shared" si="43"/>
        <v>37</v>
      </c>
      <c r="F454">
        <f t="shared" si="45"/>
        <v>110</v>
      </c>
      <c r="G454" t="b">
        <f t="shared" si="41"/>
        <v>0</v>
      </c>
      <c r="H454">
        <f t="shared" si="42"/>
        <v>36</v>
      </c>
      <c r="I454" t="b">
        <f t="shared" si="44"/>
        <v>1</v>
      </c>
    </row>
    <row r="455" spans="1:9" x14ac:dyDescent="0.25">
      <c r="A455" s="1">
        <v>44086</v>
      </c>
      <c r="B455">
        <f t="shared" si="38"/>
        <v>37</v>
      </c>
      <c r="C455">
        <f t="shared" si="39"/>
        <v>2020</v>
      </c>
      <c r="D455">
        <f t="shared" si="40"/>
        <v>9</v>
      </c>
      <c r="E455">
        <f t="shared" si="43"/>
        <v>38</v>
      </c>
      <c r="F455">
        <f t="shared" si="45"/>
        <v>103</v>
      </c>
      <c r="G455" t="b">
        <f t="shared" si="41"/>
        <v>0</v>
      </c>
      <c r="H455">
        <f t="shared" si="42"/>
        <v>37</v>
      </c>
      <c r="I455" t="b">
        <f t="shared" si="44"/>
        <v>1</v>
      </c>
    </row>
    <row r="456" spans="1:9" x14ac:dyDescent="0.25">
      <c r="A456" s="1">
        <v>44093</v>
      </c>
      <c r="B456">
        <f t="shared" si="38"/>
        <v>38</v>
      </c>
      <c r="C456">
        <f t="shared" si="39"/>
        <v>2020</v>
      </c>
      <c r="D456">
        <f t="shared" si="40"/>
        <v>9</v>
      </c>
      <c r="E456">
        <f t="shared" si="43"/>
        <v>39</v>
      </c>
      <c r="F456">
        <f t="shared" si="45"/>
        <v>96</v>
      </c>
      <c r="G456" t="b">
        <f t="shared" si="41"/>
        <v>0</v>
      </c>
      <c r="H456">
        <f t="shared" si="42"/>
        <v>38</v>
      </c>
      <c r="I456" t="b">
        <f t="shared" si="44"/>
        <v>1</v>
      </c>
    </row>
    <row r="457" spans="1:9" x14ac:dyDescent="0.25">
      <c r="A457" s="1">
        <v>44100</v>
      </c>
      <c r="B457">
        <f t="shared" si="38"/>
        <v>39</v>
      </c>
      <c r="C457">
        <f t="shared" si="39"/>
        <v>2020</v>
      </c>
      <c r="D457">
        <f t="shared" si="40"/>
        <v>9</v>
      </c>
      <c r="E457">
        <f t="shared" si="43"/>
        <v>40</v>
      </c>
      <c r="F457">
        <f t="shared" si="45"/>
        <v>89</v>
      </c>
      <c r="G457" t="b">
        <f t="shared" si="41"/>
        <v>0</v>
      </c>
      <c r="H457">
        <f t="shared" si="42"/>
        <v>39</v>
      </c>
      <c r="I457" t="b">
        <f t="shared" si="44"/>
        <v>1</v>
      </c>
    </row>
    <row r="458" spans="1:9" x14ac:dyDescent="0.25">
      <c r="A458" s="1">
        <v>44107</v>
      </c>
      <c r="B458">
        <f t="shared" si="38"/>
        <v>40</v>
      </c>
      <c r="C458">
        <f t="shared" si="39"/>
        <v>2020</v>
      </c>
      <c r="D458">
        <f t="shared" si="40"/>
        <v>10</v>
      </c>
      <c r="E458">
        <f t="shared" si="43"/>
        <v>41</v>
      </c>
      <c r="F458">
        <f t="shared" si="45"/>
        <v>82</v>
      </c>
      <c r="G458" t="b">
        <f t="shared" si="41"/>
        <v>0</v>
      </c>
      <c r="H458">
        <f t="shared" si="42"/>
        <v>40</v>
      </c>
      <c r="I458" t="b">
        <f t="shared" si="44"/>
        <v>1</v>
      </c>
    </row>
    <row r="459" spans="1:9" x14ac:dyDescent="0.25">
      <c r="A459" s="1">
        <v>44114</v>
      </c>
      <c r="B459">
        <f t="shared" si="38"/>
        <v>41</v>
      </c>
      <c r="C459">
        <f t="shared" si="39"/>
        <v>2020</v>
      </c>
      <c r="D459">
        <f t="shared" si="40"/>
        <v>10</v>
      </c>
      <c r="E459">
        <f t="shared" si="43"/>
        <v>42</v>
      </c>
      <c r="F459">
        <f t="shared" si="45"/>
        <v>75</v>
      </c>
      <c r="G459" t="b">
        <f t="shared" si="41"/>
        <v>0</v>
      </c>
      <c r="H459">
        <f t="shared" si="42"/>
        <v>41</v>
      </c>
      <c r="I459" t="b">
        <f t="shared" si="44"/>
        <v>1</v>
      </c>
    </row>
    <row r="460" spans="1:9" x14ac:dyDescent="0.25">
      <c r="A460" s="1">
        <v>44121</v>
      </c>
      <c r="B460">
        <f t="shared" si="38"/>
        <v>42</v>
      </c>
      <c r="C460">
        <f t="shared" si="39"/>
        <v>2020</v>
      </c>
      <c r="D460">
        <f t="shared" si="40"/>
        <v>10</v>
      </c>
      <c r="E460">
        <f t="shared" si="43"/>
        <v>43</v>
      </c>
      <c r="F460">
        <f t="shared" si="45"/>
        <v>68</v>
      </c>
      <c r="G460" t="b">
        <f t="shared" si="41"/>
        <v>0</v>
      </c>
      <c r="H460">
        <f t="shared" si="42"/>
        <v>42</v>
      </c>
      <c r="I460" t="b">
        <f t="shared" si="44"/>
        <v>1</v>
      </c>
    </row>
    <row r="461" spans="1:9" x14ac:dyDescent="0.25">
      <c r="A461" s="1">
        <v>44128</v>
      </c>
      <c r="B461">
        <f t="shared" si="38"/>
        <v>43</v>
      </c>
      <c r="C461">
        <f t="shared" si="39"/>
        <v>2020</v>
      </c>
      <c r="D461">
        <f t="shared" si="40"/>
        <v>10</v>
      </c>
      <c r="E461">
        <f t="shared" si="43"/>
        <v>44</v>
      </c>
      <c r="F461">
        <f t="shared" si="45"/>
        <v>61</v>
      </c>
      <c r="G461" t="b">
        <f t="shared" si="41"/>
        <v>0</v>
      </c>
      <c r="H461">
        <f t="shared" si="42"/>
        <v>43</v>
      </c>
      <c r="I461" t="b">
        <f t="shared" si="44"/>
        <v>1</v>
      </c>
    </row>
    <row r="462" spans="1:9" x14ac:dyDescent="0.25">
      <c r="A462" s="1">
        <v>44135</v>
      </c>
      <c r="B462">
        <f t="shared" si="38"/>
        <v>44</v>
      </c>
      <c r="C462">
        <f t="shared" si="39"/>
        <v>2020</v>
      </c>
      <c r="D462">
        <f t="shared" si="40"/>
        <v>11</v>
      </c>
      <c r="E462">
        <f t="shared" si="43"/>
        <v>45</v>
      </c>
      <c r="F462">
        <f t="shared" si="45"/>
        <v>54</v>
      </c>
      <c r="G462" t="b">
        <f t="shared" si="41"/>
        <v>0</v>
      </c>
      <c r="H462">
        <f t="shared" si="42"/>
        <v>44</v>
      </c>
      <c r="I462" t="b">
        <f t="shared" si="44"/>
        <v>1</v>
      </c>
    </row>
    <row r="463" spans="1:9" x14ac:dyDescent="0.25">
      <c r="A463" s="1">
        <v>44142</v>
      </c>
      <c r="B463">
        <f t="shared" si="38"/>
        <v>45</v>
      </c>
      <c r="C463">
        <f t="shared" si="39"/>
        <v>2020</v>
      </c>
      <c r="D463">
        <f t="shared" si="40"/>
        <v>11</v>
      </c>
      <c r="E463">
        <f t="shared" si="43"/>
        <v>46</v>
      </c>
      <c r="F463">
        <f t="shared" si="45"/>
        <v>47</v>
      </c>
      <c r="G463" t="b">
        <f t="shared" si="41"/>
        <v>0</v>
      </c>
      <c r="H463">
        <f t="shared" si="42"/>
        <v>45</v>
      </c>
      <c r="I463" t="b">
        <f t="shared" si="44"/>
        <v>1</v>
      </c>
    </row>
    <row r="464" spans="1:9" x14ac:dyDescent="0.25">
      <c r="A464" s="1">
        <v>44149</v>
      </c>
      <c r="B464">
        <f t="shared" si="38"/>
        <v>46</v>
      </c>
      <c r="C464">
        <f t="shared" si="39"/>
        <v>2020</v>
      </c>
      <c r="D464">
        <f t="shared" si="40"/>
        <v>11</v>
      </c>
      <c r="E464">
        <f t="shared" si="43"/>
        <v>47</v>
      </c>
      <c r="F464">
        <f t="shared" si="45"/>
        <v>40</v>
      </c>
      <c r="G464" t="b">
        <f t="shared" si="41"/>
        <v>0</v>
      </c>
      <c r="H464">
        <f t="shared" si="42"/>
        <v>46</v>
      </c>
      <c r="I464" t="b">
        <f t="shared" si="44"/>
        <v>1</v>
      </c>
    </row>
    <row r="465" spans="1:9" x14ac:dyDescent="0.25">
      <c r="A465" s="1">
        <v>44156</v>
      </c>
      <c r="B465">
        <f t="shared" si="38"/>
        <v>47</v>
      </c>
      <c r="C465">
        <f t="shared" si="39"/>
        <v>2020</v>
      </c>
      <c r="D465">
        <f t="shared" si="40"/>
        <v>11</v>
      </c>
      <c r="E465">
        <f t="shared" si="43"/>
        <v>48</v>
      </c>
      <c r="F465">
        <f t="shared" si="45"/>
        <v>33</v>
      </c>
      <c r="G465" t="b">
        <f t="shared" si="41"/>
        <v>0</v>
      </c>
      <c r="H465">
        <f t="shared" si="42"/>
        <v>47</v>
      </c>
      <c r="I465" t="b">
        <f t="shared" si="44"/>
        <v>1</v>
      </c>
    </row>
    <row r="466" spans="1:9" x14ac:dyDescent="0.25">
      <c r="A466" s="1">
        <v>44163</v>
      </c>
      <c r="B466">
        <f t="shared" si="38"/>
        <v>48</v>
      </c>
      <c r="C466">
        <f t="shared" si="39"/>
        <v>2020</v>
      </c>
      <c r="D466">
        <f t="shared" si="40"/>
        <v>12</v>
      </c>
      <c r="E466">
        <f t="shared" si="43"/>
        <v>49</v>
      </c>
      <c r="F466">
        <f t="shared" si="45"/>
        <v>26</v>
      </c>
      <c r="G466" t="b">
        <f t="shared" si="41"/>
        <v>0</v>
      </c>
      <c r="H466">
        <f t="shared" si="42"/>
        <v>48</v>
      </c>
      <c r="I466" t="b">
        <f t="shared" si="44"/>
        <v>1</v>
      </c>
    </row>
    <row r="467" spans="1:9" x14ac:dyDescent="0.25">
      <c r="A467" s="1">
        <v>44170</v>
      </c>
      <c r="B467">
        <f t="shared" si="38"/>
        <v>49</v>
      </c>
      <c r="C467">
        <f t="shared" si="39"/>
        <v>2020</v>
      </c>
      <c r="D467">
        <f t="shared" si="40"/>
        <v>12</v>
      </c>
      <c r="E467">
        <f t="shared" si="43"/>
        <v>50</v>
      </c>
      <c r="F467">
        <f t="shared" si="45"/>
        <v>19</v>
      </c>
      <c r="G467" t="b">
        <f t="shared" si="41"/>
        <v>0</v>
      </c>
      <c r="H467">
        <f t="shared" si="42"/>
        <v>49</v>
      </c>
      <c r="I467" t="b">
        <f t="shared" si="44"/>
        <v>1</v>
      </c>
    </row>
    <row r="468" spans="1:9" x14ac:dyDescent="0.25">
      <c r="A468" s="1">
        <v>44177</v>
      </c>
      <c r="B468">
        <f t="shared" si="38"/>
        <v>50</v>
      </c>
      <c r="C468">
        <f t="shared" si="39"/>
        <v>2020</v>
      </c>
      <c r="D468">
        <f t="shared" si="40"/>
        <v>12</v>
      </c>
      <c r="E468">
        <f t="shared" si="43"/>
        <v>51</v>
      </c>
      <c r="F468">
        <f t="shared" si="45"/>
        <v>12</v>
      </c>
      <c r="G468" t="b">
        <f t="shared" si="41"/>
        <v>0</v>
      </c>
      <c r="H468">
        <f t="shared" si="42"/>
        <v>50</v>
      </c>
      <c r="I468" t="b">
        <f t="shared" si="44"/>
        <v>1</v>
      </c>
    </row>
    <row r="469" spans="1:9" x14ac:dyDescent="0.25">
      <c r="A469" s="1">
        <v>44184</v>
      </c>
      <c r="B469">
        <f t="shared" si="38"/>
        <v>51</v>
      </c>
      <c r="C469">
        <f t="shared" si="39"/>
        <v>2020</v>
      </c>
      <c r="D469">
        <f t="shared" si="40"/>
        <v>12</v>
      </c>
      <c r="E469">
        <f t="shared" si="43"/>
        <v>52</v>
      </c>
      <c r="F469">
        <f t="shared" si="45"/>
        <v>5</v>
      </c>
      <c r="G469" t="b">
        <f t="shared" si="41"/>
        <v>0</v>
      </c>
      <c r="H469">
        <f t="shared" si="42"/>
        <v>51</v>
      </c>
      <c r="I469" t="b">
        <f t="shared" si="44"/>
        <v>1</v>
      </c>
    </row>
    <row r="470" spans="1:9" x14ac:dyDescent="0.25">
      <c r="A470" s="1">
        <v>44191</v>
      </c>
      <c r="B470">
        <f t="shared" si="38"/>
        <v>52</v>
      </c>
      <c r="C470">
        <f t="shared" si="39"/>
        <v>2020</v>
      </c>
      <c r="D470">
        <f t="shared" si="40"/>
        <v>12</v>
      </c>
      <c r="E470">
        <f t="shared" si="43"/>
        <v>1</v>
      </c>
      <c r="F470">
        <f t="shared" si="45"/>
        <v>-2</v>
      </c>
      <c r="G470" t="b">
        <f t="shared" si="41"/>
        <v>1</v>
      </c>
      <c r="H470">
        <f t="shared" si="42"/>
        <v>52</v>
      </c>
      <c r="I470" t="b">
        <f t="shared" si="44"/>
        <v>1</v>
      </c>
    </row>
    <row r="471" spans="1:9" x14ac:dyDescent="0.25">
      <c r="A471" s="1">
        <v>44198</v>
      </c>
      <c r="B471">
        <f t="shared" si="38"/>
        <v>53</v>
      </c>
      <c r="C471">
        <f t="shared" si="39"/>
        <v>2020</v>
      </c>
      <c r="D471">
        <f t="shared" si="40"/>
        <v>12</v>
      </c>
      <c r="E471">
        <v>53</v>
      </c>
      <c r="F471">
        <f t="shared" si="45"/>
        <v>356</v>
      </c>
      <c r="G471" t="b">
        <f t="shared" si="41"/>
        <v>0</v>
      </c>
      <c r="H471">
        <f t="shared" si="42"/>
        <v>1</v>
      </c>
      <c r="I471" t="b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LeapFrog Enterprises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Maher</dc:creator>
  <cp:lastModifiedBy>Ben Maher</cp:lastModifiedBy>
  <dcterms:created xsi:type="dcterms:W3CDTF">2016-04-19T21:38:16Z</dcterms:created>
  <dcterms:modified xsi:type="dcterms:W3CDTF">2016-04-19T22:58:37Z</dcterms:modified>
</cp:coreProperties>
</file>