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v1\OneDrive\Documents\GitHub\Financial_Workflow\"/>
    </mc:Choice>
  </mc:AlternateContent>
  <xr:revisionPtr revIDLastSave="0" documentId="13_ncr:1_{9A7FF285-BE25-476F-8401-A04EE042F2D4}" xr6:coauthVersionLast="47" xr6:coauthVersionMax="47" xr10:uidLastSave="{00000000-0000-0000-0000-000000000000}"/>
  <bookViews>
    <workbookView xWindow="2652" yWindow="2652" windowWidth="17280" windowHeight="8880" activeTab="4" xr2:uid="{0D62F74E-08C5-4779-AAF2-4C1900F34D34}"/>
  </bookViews>
  <sheets>
    <sheet name="CARGA" sheetId="1" r:id="rId1"/>
    <sheet name="Hoja2" sheetId="2" r:id="rId2"/>
    <sheet name="Tickers" sheetId="3" r:id="rId3"/>
    <sheet name="4173.12" sheetId="4" r:id="rId4"/>
    <sheet name="TickersDownload" sheetId="5" r:id="rId5"/>
    <sheet name="Hoja1" sheetId="6" r:id="rId6"/>
  </sheets>
  <externalReferences>
    <externalReference r:id="rId7"/>
  </externalReferences>
  <definedNames>
    <definedName name="_xlnm._FilterDatabase" localSheetId="1" hidden="1">Hoja2!$C$3:$K$165</definedName>
    <definedName name="_xlnm._FilterDatabase" localSheetId="2" hidden="1">Tickers!$A$1:$D$401</definedName>
    <definedName name="_xlnm._FilterDatabase" localSheetId="4" hidden="1">TickersDownload!$A$1:$E$265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2" l="1"/>
  <c r="D2" i="3" l="1"/>
  <c r="A159" i="3"/>
  <c r="A160" i="3"/>
  <c r="A161" i="3"/>
  <c r="A162" i="3"/>
  <c r="A164" i="3"/>
  <c r="A165" i="3"/>
  <c r="A166" i="3"/>
  <c r="A154" i="1"/>
  <c r="A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6" i="3"/>
  <c r="A157" i="3"/>
  <c r="A158" i="3"/>
  <c r="A163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3" i="3"/>
  <c r="A4" i="3"/>
  <c r="A5" i="3"/>
  <c r="A6" i="3"/>
  <c r="A7" i="3"/>
  <c r="B1" i="2"/>
  <c r="E4" i="2" l="1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33" i="2"/>
  <c r="E65" i="2"/>
  <c r="E105" i="2"/>
  <c r="E153" i="2"/>
  <c r="E26" i="2"/>
  <c r="E42" i="2"/>
  <c r="E74" i="2"/>
  <c r="E106" i="2"/>
  <c r="E138" i="2"/>
  <c r="E99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7" i="2"/>
  <c r="E81" i="2"/>
  <c r="E121" i="2"/>
  <c r="E145" i="2"/>
  <c r="E161" i="2"/>
  <c r="E10" i="2"/>
  <c r="E58" i="2"/>
  <c r="E114" i="2"/>
  <c r="E146" i="2"/>
  <c r="E107" i="2"/>
  <c r="E163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25" i="2"/>
  <c r="E41" i="2"/>
  <c r="E49" i="2"/>
  <c r="E57" i="2"/>
  <c r="E73" i="2"/>
  <c r="E97" i="2"/>
  <c r="E129" i="2"/>
  <c r="E34" i="2"/>
  <c r="E66" i="2"/>
  <c r="E90" i="2"/>
  <c r="E98" i="2"/>
  <c r="E130" i="2"/>
  <c r="E162" i="2"/>
  <c r="E83" i="2"/>
  <c r="E147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9" i="2"/>
  <c r="E89" i="2"/>
  <c r="E113" i="2"/>
  <c r="E137" i="2"/>
  <c r="E18" i="2"/>
  <c r="E50" i="2"/>
  <c r="E82" i="2"/>
  <c r="E122" i="2"/>
  <c r="E154" i="2"/>
  <c r="E91" i="2"/>
  <c r="E131" i="2"/>
  <c r="E11" i="2"/>
  <c r="E19" i="2"/>
  <c r="E27" i="2"/>
  <c r="E35" i="2"/>
  <c r="E43" i="2"/>
  <c r="E51" i="2"/>
  <c r="E59" i="2"/>
  <c r="E67" i="2"/>
  <c r="E75" i="2"/>
  <c r="E115" i="2"/>
  <c r="E123" i="2"/>
  <c r="E139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55" i="2"/>
  <c r="I137" i="2"/>
  <c r="H137" i="2"/>
  <c r="G164" i="2" l="1"/>
  <c r="H164" i="2"/>
  <c r="I164" i="2"/>
  <c r="J164" i="2"/>
  <c r="G165" i="2"/>
  <c r="H165" i="2"/>
  <c r="I165" i="2"/>
  <c r="J165" i="2"/>
  <c r="F164" i="2"/>
  <c r="F165" i="2"/>
  <c r="A164" i="2"/>
  <c r="A165" i="2"/>
  <c r="G163" i="2" l="1"/>
  <c r="H163" i="2"/>
  <c r="I163" i="2"/>
  <c r="J163" i="2"/>
  <c r="F163" i="2"/>
  <c r="A163" i="2"/>
  <c r="F140" i="2" l="1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  <c r="F153" i="2"/>
  <c r="G153" i="2"/>
  <c r="H153" i="2"/>
  <c r="I153" i="2"/>
  <c r="J153" i="2"/>
  <c r="F154" i="2"/>
  <c r="G154" i="2"/>
  <c r="H154" i="2"/>
  <c r="I154" i="2"/>
  <c r="J154" i="2"/>
  <c r="F155" i="2"/>
  <c r="G155" i="2"/>
  <c r="H155" i="2"/>
  <c r="I155" i="2"/>
  <c r="J155" i="2"/>
  <c r="F156" i="2"/>
  <c r="G156" i="2"/>
  <c r="H156" i="2"/>
  <c r="I156" i="2"/>
  <c r="J156" i="2"/>
  <c r="F157" i="2"/>
  <c r="G157" i="2"/>
  <c r="H157" i="2"/>
  <c r="I157" i="2"/>
  <c r="J157" i="2"/>
  <c r="F158" i="2"/>
  <c r="G158" i="2"/>
  <c r="H158" i="2"/>
  <c r="I158" i="2"/>
  <c r="J158" i="2"/>
  <c r="F159" i="2"/>
  <c r="G159" i="2"/>
  <c r="H159" i="2"/>
  <c r="I159" i="2"/>
  <c r="J159" i="2"/>
  <c r="F160" i="2"/>
  <c r="G160" i="2"/>
  <c r="H160" i="2"/>
  <c r="I160" i="2"/>
  <c r="J160" i="2"/>
  <c r="F161" i="2"/>
  <c r="G161" i="2"/>
  <c r="H161" i="2"/>
  <c r="I161" i="2"/>
  <c r="J161" i="2"/>
  <c r="F162" i="2"/>
  <c r="G162" i="2"/>
  <c r="H162" i="2"/>
  <c r="I162" i="2"/>
  <c r="J162" i="2"/>
  <c r="G139" i="2"/>
  <c r="H139" i="2"/>
  <c r="I139" i="2"/>
  <c r="J139" i="2"/>
  <c r="F139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J137" i="2"/>
  <c r="F138" i="2"/>
  <c r="G138" i="2"/>
  <c r="H138" i="2"/>
  <c r="I138" i="2"/>
  <c r="J138" i="2"/>
  <c r="G131" i="2"/>
  <c r="H131" i="2"/>
  <c r="I131" i="2"/>
  <c r="J131" i="2"/>
  <c r="F131" i="2"/>
  <c r="A140" i="2"/>
  <c r="A141" i="2"/>
  <c r="A142" i="2"/>
  <c r="A143" i="2"/>
  <c r="A144" i="2"/>
  <c r="A155" i="2"/>
  <c r="A160" i="2"/>
  <c r="A162" i="2"/>
  <c r="A139" i="2"/>
  <c r="A132" i="2"/>
  <c r="A133" i="2"/>
  <c r="A134" i="2"/>
  <c r="A135" i="2"/>
  <c r="A136" i="2"/>
  <c r="A137" i="2"/>
  <c r="A138" i="2"/>
  <c r="A131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1" i="2"/>
  <c r="I130" i="2" l="1"/>
  <c r="H130" i="2"/>
  <c r="G130" i="2"/>
  <c r="F130" i="2"/>
  <c r="A130" i="2"/>
  <c r="F128" i="2"/>
  <c r="G128" i="2"/>
  <c r="H128" i="2"/>
  <c r="I128" i="2"/>
  <c r="J128" i="2"/>
  <c r="F129" i="2"/>
  <c r="G129" i="2"/>
  <c r="H129" i="2"/>
  <c r="I129" i="2"/>
  <c r="J129" i="2"/>
  <c r="A128" i="2"/>
  <c r="A129" i="2"/>
  <c r="F5" i="2" l="1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G4" i="2"/>
  <c r="H4" i="2"/>
  <c r="I4" i="2"/>
  <c r="J4" i="2"/>
  <c r="F4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4" i="2"/>
</calcChain>
</file>

<file path=xl/sharedStrings.xml><?xml version="1.0" encoding="utf-8"?>
<sst xmlns="http://schemas.openxmlformats.org/spreadsheetml/2006/main" count="1756" uniqueCount="680">
  <si>
    <t>iShs MSCI Canada ETF</t>
  </si>
  <si>
    <t>iShs MSCI Russia ETF</t>
  </si>
  <si>
    <t>iShs MSCI Netherlands ETF</t>
  </si>
  <si>
    <t>iShs MSCI Poland ETF</t>
  </si>
  <si>
    <t>IYT(HB)</t>
  </si>
  <si>
    <t>iShs Transp Avg ETF</t>
  </si>
  <si>
    <t>iShs MSCI Sweden ETF</t>
  </si>
  <si>
    <t>iShs MSCI Emerg Mkt ETF</t>
  </si>
  <si>
    <t>Global X MSCI Greece ETF</t>
  </si>
  <si>
    <t>iShs Russell 2000 ETF</t>
  </si>
  <si>
    <t>iShs MSCI Switzerland ETF</t>
  </si>
  <si>
    <t>SPDR DJ Industrial Average ETF</t>
  </si>
  <si>
    <t>SPDR S&amp;P 500 ETF</t>
  </si>
  <si>
    <t>Invesco QQQ Trust Series 1</t>
  </si>
  <si>
    <t>VanEck Vctrs Egypt Idx</t>
  </si>
  <si>
    <t>WisdomTree Japan SmallCap</t>
  </si>
  <si>
    <t>iShs MSCI India</t>
  </si>
  <si>
    <t>iShs MSCI Japan ETF</t>
  </si>
  <si>
    <t>EFNL(HB)</t>
  </si>
  <si>
    <t>iShs MSCI Finland ETF</t>
  </si>
  <si>
    <t>iShrs MSCI Thailand ETF</t>
  </si>
  <si>
    <t>iShs MSCI Taiwan ETF</t>
  </si>
  <si>
    <t>iShs MSCI Singapore ETF</t>
  </si>
  <si>
    <t>iShs MSCI China ETF</t>
  </si>
  <si>
    <t>iShs MSCI S Korea ETF</t>
  </si>
  <si>
    <t>ENZL(HB)</t>
  </si>
  <si>
    <t>iShs MSCI New Z'land ETF</t>
  </si>
  <si>
    <t>iShs MSCI Philippines ETF</t>
  </si>
  <si>
    <t>iShs MSCI Austria ETF</t>
  </si>
  <si>
    <t>iShs MSCI Hong Kong ETF</t>
  </si>
  <si>
    <t>SPDR S&amp;P China</t>
  </si>
  <si>
    <t>iShs China Large-Cap ETF</t>
  </si>
  <si>
    <t>iShs MSCI France ETF</t>
  </si>
  <si>
    <t>Invesco China Tech</t>
  </si>
  <si>
    <t>VanEck Vctrs Vietnam ETF</t>
  </si>
  <si>
    <t>iShrs MSCI Turkey ETF</t>
  </si>
  <si>
    <t>EWUS(HB)</t>
  </si>
  <si>
    <t>iShs MSCI United Kingdom</t>
  </si>
  <si>
    <t>iShs MSCI Spain ETF</t>
  </si>
  <si>
    <t>Glbl X MSCI Argentina ETF</t>
  </si>
  <si>
    <t>Glbl X MSCI Norway ETF</t>
  </si>
  <si>
    <t>iShs MSCI Australia ETF</t>
  </si>
  <si>
    <t>iShs MSCI UK ETF</t>
  </si>
  <si>
    <t>iShs MSCI Brazil ETF</t>
  </si>
  <si>
    <t>EDEN(HB)</t>
  </si>
  <si>
    <t>iShs MSCI Denmark ETF</t>
  </si>
  <si>
    <t>EWGS(HB)</t>
  </si>
  <si>
    <t>iShs MSCI Germany Sm Cap</t>
  </si>
  <si>
    <t>iShs MSCI Belgium ETF</t>
  </si>
  <si>
    <t>iShs MSCI All Peru ETF</t>
  </si>
  <si>
    <t>iShs MSCI Ireland ETF</t>
  </si>
  <si>
    <t>FTSE Colombia 20 ETF</t>
  </si>
  <si>
    <t>iShs MSCI Germany ETF</t>
  </si>
  <si>
    <t>iShs MSCI Mexico ETF</t>
  </si>
  <si>
    <t>iShs MSCI Italy ETF</t>
  </si>
  <si>
    <t>VanEck Vctrs Russia ETF</t>
  </si>
  <si>
    <t>S&amp;P Midcap Dep Receipts</t>
  </si>
  <si>
    <t>iShs MSCI Brazil SmCap ETF</t>
  </si>
  <si>
    <t>iShs MSCI Indonesia ETF</t>
  </si>
  <si>
    <t>iShs MSCI So Africa ETF</t>
  </si>
  <si>
    <t>iShs MSCI Malaysia ETF</t>
  </si>
  <si>
    <t>iShs MSCI Chile ETF</t>
  </si>
  <si>
    <t>iShrs MSCI Israel ETF</t>
  </si>
  <si>
    <t>iShs MSCI Saudi Arabia ETF</t>
  </si>
  <si>
    <t>BlueStar Israel Technology ETF</t>
  </si>
  <si>
    <t>iShs Europe ETF</t>
  </si>
  <si>
    <t>iShs Latin Am 40 ETF</t>
  </si>
  <si>
    <t>QAT(HB)</t>
  </si>
  <si>
    <t>iShs MSCI Qatar ETF</t>
  </si>
  <si>
    <t>IdTablaDatos</t>
  </si>
  <si>
    <t>IdIndiceEspecifico</t>
  </si>
  <si>
    <t>DatoFecha</t>
  </si>
  <si>
    <t>D_Open</t>
  </si>
  <si>
    <t>D_High</t>
  </si>
  <si>
    <t>D_Low</t>
  </si>
  <si>
    <t>D_Close</t>
  </si>
  <si>
    <t>D_Volume</t>
  </si>
  <si>
    <t>D_OpenInterest</t>
  </si>
  <si>
    <t>FECHA</t>
  </si>
  <si>
    <t>BJK(HB)</t>
  </si>
  <si>
    <t>VanEck Vctrs Gaming ETF</t>
  </si>
  <si>
    <t>Invesco S&amp;P Global Water</t>
  </si>
  <si>
    <t>Global X MSCI China Cons Disc</t>
  </si>
  <si>
    <t>Invesco MSCI Global Timber</t>
  </si>
  <si>
    <t>Columbia Emrgng Mrkts Consumer</t>
  </si>
  <si>
    <t>iShs MSCI Euro Finl ETF</t>
  </si>
  <si>
    <t>First Trust DJ Internet</t>
  </si>
  <si>
    <t>VanEck Vctrs Gold Miners ETF</t>
  </si>
  <si>
    <t>SPDR S&amp;P Glbl Infra ETF</t>
  </si>
  <si>
    <t>SPDR S&amp;P Gl Natural Resources</t>
  </si>
  <si>
    <t>IQ Global Resources ETF</t>
  </si>
  <si>
    <t>iShs US Broker-Dealers &amp; Sec</t>
  </si>
  <si>
    <t>iShs Expanded Tech Software</t>
  </si>
  <si>
    <t>iShs US Medical Dev ETF</t>
  </si>
  <si>
    <t>Columbia India Consumer ETF</t>
  </si>
  <si>
    <t>iShs US Aerospace &amp;Defense ETF</t>
  </si>
  <si>
    <t>iShs US Home Constr ETF</t>
  </si>
  <si>
    <t>iShs Glb Fin ETF</t>
  </si>
  <si>
    <t>iShs Glb Hlth ETF</t>
  </si>
  <si>
    <t>iShs Global Tech ETF</t>
  </si>
  <si>
    <t>iShs Glb Comm Srvcs ETF</t>
  </si>
  <si>
    <t>iShs US Telecom ETF</t>
  </si>
  <si>
    <t>iShs Global Utilities ETF</t>
  </si>
  <si>
    <t>SPDR S&amp;P Bank ETF</t>
  </si>
  <si>
    <t>Invesco KBW Premium REIT</t>
  </si>
  <si>
    <t>SPDR S&amp;P Insurance</t>
  </si>
  <si>
    <t>iShs Global Consu Staples ETF</t>
  </si>
  <si>
    <t>Global X Lithium &amp; Battery Tec</t>
  </si>
  <si>
    <t>Invesco Dynamic Media ETF</t>
  </si>
  <si>
    <t>Invesco Dynamic Leisure &amp; Ent</t>
  </si>
  <si>
    <t>PHO(HB)</t>
  </si>
  <si>
    <t>Invesco Water Res ETF</t>
  </si>
  <si>
    <t>Invesco Dynamic Pharmaceutical</t>
  </si>
  <si>
    <t>Invesco Aerospace &amp; Dfns Prtf</t>
  </si>
  <si>
    <t>PSCC(HB)</t>
  </si>
  <si>
    <t>Invesco S&amp;P SmCp Stap ETF</t>
  </si>
  <si>
    <t>PSCD(HB)</t>
  </si>
  <si>
    <t>Invesco S&amp;P SmCp CsmrDisc ETF</t>
  </si>
  <si>
    <t>PSCH(HB)</t>
  </si>
  <si>
    <t>Invesco S&amp;P SmCp Hlth ETF</t>
  </si>
  <si>
    <t>iShs Mrtg Real Estate ETF</t>
  </si>
  <si>
    <t>ROBO Global Robotics &amp; Automat</t>
  </si>
  <si>
    <t>SPDR DJ Wilshire Global RE ETF</t>
  </si>
  <si>
    <t>SPDR DJ Wilshire Intl Real Est</t>
  </si>
  <si>
    <t>Global X Silver Miners ETF</t>
  </si>
  <si>
    <t>Invesco Solar Energy</t>
  </si>
  <si>
    <t>Global X Uranium ETF</t>
  </si>
  <si>
    <t>Vanguard Real Estate ETF</t>
  </si>
  <si>
    <t>Vanguard Global ex-US Real Est</t>
  </si>
  <si>
    <t>Vanguard Telecom Svcs ETF</t>
  </si>
  <si>
    <t>WOOD(HB)</t>
  </si>
  <si>
    <t>iShrs Glbl Timber&amp;Forestry ETF</t>
  </si>
  <si>
    <t>SPDR S&amp;P Homebuilders</t>
  </si>
  <si>
    <t>SPDR S&amp;P Health Care Equip ETF</t>
  </si>
  <si>
    <t>S&amp;P Sel Materials Spdr Fd</t>
  </si>
  <si>
    <t>S&amp;P Sel Energy Spdr Fd</t>
  </si>
  <si>
    <t>S&amp;P Sel Finl Spdr Fd</t>
  </si>
  <si>
    <t>S&amp;P Sel Industrial Spdr Fd</t>
  </si>
  <si>
    <t>S&amp;P Sel Tech Spdr Fd</t>
  </si>
  <si>
    <t>S&amp;P Sel Consum Staples Spdr Fu</t>
  </si>
  <si>
    <t>S&amp;P Sel Utilities Spdr Fd</t>
  </si>
  <si>
    <t>S&amp;P Sel Health Care Spdr Fd</t>
  </si>
  <si>
    <t>S&amp;P Sel Consum Discretion'y Sp</t>
  </si>
  <si>
    <t>SPDR S&amp;P Metals &amp; Mining</t>
  </si>
  <si>
    <t>SPDR S&amp;P Retail</t>
  </si>
  <si>
    <t>PEGAR DATOS SEMANALES COPIADOS DESDE WORKSPACE DE TRADESTATION RANGO CELDAS A1:G125</t>
  </si>
  <si>
    <t>ITA(HB)</t>
  </si>
  <si>
    <t>Completar lo siguiente:</t>
  </si>
  <si>
    <t>Dow Jones Industrial Average</t>
  </si>
  <si>
    <t>Open</t>
  </si>
  <si>
    <t>High</t>
  </si>
  <si>
    <t>Low</t>
  </si>
  <si>
    <t>Close</t>
  </si>
  <si>
    <t>https://www.marketwatch.com/investing/index/djia</t>
  </si>
  <si>
    <t>$COMPX</t>
  </si>
  <si>
    <t>Nasdaq Composite Index</t>
  </si>
  <si>
    <t>$INX</t>
  </si>
  <si>
    <t>S&amp;P 500 Index</t>
  </si>
  <si>
    <t>~Currencies</t>
  </si>
  <si>
    <t>EURUSD</t>
  </si>
  <si>
    <t>Euro / US Dollar</t>
  </si>
  <si>
    <t>Invesc CurrShs British Pound</t>
  </si>
  <si>
    <t>Invesc CurrShs Euro Trust</t>
  </si>
  <si>
    <t>Invesc CurrShs Japanese Yen</t>
  </si>
  <si>
    <t>GBPUSD</t>
  </si>
  <si>
    <t>British Pound / US Dollar</t>
  </si>
  <si>
    <t>USDMXN</t>
  </si>
  <si>
    <t>US Dollar / Mexican Peso</t>
  </si>
  <si>
    <t>Invesco DB US Dollar Bull</t>
  </si>
  <si>
    <t>~Commodities</t>
  </si>
  <si>
    <t>$BCOM(D)</t>
  </si>
  <si>
    <t>Blmbg Commodity Index</t>
  </si>
  <si>
    <t>$BCOMGR(D)</t>
  </si>
  <si>
    <t>$BCOMIN(D)</t>
  </si>
  <si>
    <t>$BCOMPR(D)</t>
  </si>
  <si>
    <t>$BCOMSO(D)</t>
  </si>
  <si>
    <t>@C(D)</t>
  </si>
  <si>
    <t>Frozen Pork Belly Continuous Contract [May12]</t>
  </si>
  <si>
    <t>@SI(D)</t>
  </si>
  <si>
    <t>VanEck Vctrs Steel ETF</t>
  </si>
  <si>
    <t>~Label Row</t>
  </si>
  <si>
    <t>Invesc Dynamic Food &amp; Bvrg ETF</t>
  </si>
  <si>
    <t>~Other ETFs</t>
  </si>
  <si>
    <t>CARZ(HB)</t>
  </si>
  <si>
    <t>First Trust NASDAQ Global Auto</t>
  </si>
  <si>
    <t>IYZ(HB)</t>
  </si>
  <si>
    <t>Host Hotels &amp; Resorts Inc</t>
  </si>
  <si>
    <t>Blmbg Grains Subindex</t>
  </si>
  <si>
    <t>Blmbg Industrial Mtls Sub</t>
  </si>
  <si>
    <t>Blmbg Precious Metals Sub</t>
  </si>
  <si>
    <t>Blmbg Softs Sub</t>
  </si>
  <si>
    <t>@DX(D)</t>
  </si>
  <si>
    <t>@CC(D)</t>
  </si>
  <si>
    <t>@CL(D)</t>
  </si>
  <si>
    <t>@CT(D)</t>
  </si>
  <si>
    <t>@GC(D)</t>
  </si>
  <si>
    <t>@HG(D)</t>
  </si>
  <si>
    <t>@HO(D)</t>
  </si>
  <si>
    <t>@KC(D)</t>
  </si>
  <si>
    <t>@LC(D)</t>
  </si>
  <si>
    <t>@LH(D)</t>
  </si>
  <si>
    <t>@NG(D)</t>
  </si>
  <si>
    <t>@OJ(D)</t>
  </si>
  <si>
    <t>@PB(D)</t>
  </si>
  <si>
    <t>@S(D)</t>
  </si>
  <si>
    <t>@SB(D)</t>
  </si>
  <si>
    <t>@W(D)</t>
  </si>
  <si>
    <t>ARGT(HB)</t>
  </si>
  <si>
    <t>CGW(HB)</t>
  </si>
  <si>
    <t>CUT(HB)</t>
  </si>
  <si>
    <t>ECON(HB)</t>
  </si>
  <si>
    <t>EGPT(HB)</t>
  </si>
  <si>
    <t>EIRL(HB)</t>
  </si>
  <si>
    <t>EIS(HB)</t>
  </si>
  <si>
    <t>EPU(HB)</t>
  </si>
  <si>
    <t>EWD(HB)</t>
  </si>
  <si>
    <t>EWK(HB)</t>
  </si>
  <si>
    <t>EWN(HB)</t>
  </si>
  <si>
    <t>EWO(HB)</t>
  </si>
  <si>
    <t>GII(HB)</t>
  </si>
  <si>
    <t>GNR(HB)</t>
  </si>
  <si>
    <t>GRES(HB)</t>
  </si>
  <si>
    <t>GXC(HB)</t>
  </si>
  <si>
    <t>GXG(HB)</t>
  </si>
  <si>
    <t>IAI(HB)</t>
  </si>
  <si>
    <t>INCO(HB)</t>
  </si>
  <si>
    <t>ITEQ(HB)</t>
  </si>
  <si>
    <t>IXG(HB)</t>
  </si>
  <si>
    <t>IXJ(HB)</t>
  </si>
  <si>
    <t>IXP(HB)</t>
  </si>
  <si>
    <t>JXI(HB)</t>
  </si>
  <si>
    <t>KBWY(HB)</t>
  </si>
  <si>
    <t>KXI(HB)</t>
  </si>
  <si>
    <t>NORW(HB)</t>
  </si>
  <si>
    <t>PBJ(HB)</t>
  </si>
  <si>
    <t>PBS(HB)</t>
  </si>
  <si>
    <t>PJP(HB)</t>
  </si>
  <si>
    <t>PPA(HB)</t>
  </si>
  <si>
    <t>VOX(HB)</t>
  </si>
  <si>
    <t>XHE(HB)</t>
  </si>
  <si>
    <t>FXB(HB)</t>
  </si>
  <si>
    <t>FXY(HB)</t>
  </si>
  <si>
    <t>SLX(HB)</t>
  </si>
  <si>
    <t>IHI(HB)</t>
  </si>
  <si>
    <t>IXN(HB)</t>
  </si>
  <si>
    <t>ROBO(HB)</t>
  </si>
  <si>
    <t>RWO(HB)</t>
  </si>
  <si>
    <t>GREK(HB)</t>
  </si>
  <si>
    <t>FDN(HB)</t>
  </si>
  <si>
    <t>FXE(HB)</t>
  </si>
  <si>
    <t>ERUS(HB)</t>
  </si>
  <si>
    <t>VNQI(HB)</t>
  </si>
  <si>
    <t>EWI(HB)</t>
  </si>
  <si>
    <t>TUR(HB)</t>
  </si>
  <si>
    <t>DIA</t>
  </si>
  <si>
    <t>ECH</t>
  </si>
  <si>
    <t>EEM</t>
  </si>
  <si>
    <t>EIDO</t>
  </si>
  <si>
    <t>EUFN</t>
  </si>
  <si>
    <t>EWA</t>
  </si>
  <si>
    <t>EWC</t>
  </si>
  <si>
    <t>EWG</t>
  </si>
  <si>
    <t>EWH</t>
  </si>
  <si>
    <t>EWP</t>
  </si>
  <si>
    <t>EWS</t>
  </si>
  <si>
    <t>EWT</t>
  </si>
  <si>
    <t>EWU</t>
  </si>
  <si>
    <t>EWW</t>
  </si>
  <si>
    <t>EWY</t>
  </si>
  <si>
    <t>EWZ</t>
  </si>
  <si>
    <t>EZA</t>
  </si>
  <si>
    <t>FXI</t>
  </si>
  <si>
    <t>GDX</t>
  </si>
  <si>
    <t>IBB</t>
  </si>
  <si>
    <t>ILF</t>
  </si>
  <si>
    <t>INDA</t>
  </si>
  <si>
    <t>ITB</t>
  </si>
  <si>
    <t>IWM</t>
  </si>
  <si>
    <t>KBE</t>
  </si>
  <si>
    <t>KIE</t>
  </si>
  <si>
    <t>KSA</t>
  </si>
  <si>
    <t>LIT</t>
  </si>
  <si>
    <t>MCHI</t>
  </si>
  <si>
    <t>MDY</t>
  </si>
  <si>
    <t>QQQ</t>
  </si>
  <si>
    <t>RSX</t>
  </si>
  <si>
    <t>RWX</t>
  </si>
  <si>
    <t>SPY</t>
  </si>
  <si>
    <t>TAN</t>
  </si>
  <si>
    <t>VNQ</t>
  </si>
  <si>
    <t>XHB</t>
  </si>
  <si>
    <t>XLB</t>
  </si>
  <si>
    <t>XLE</t>
  </si>
  <si>
    <t>XLF</t>
  </si>
  <si>
    <t>XLI</t>
  </si>
  <si>
    <t>XLK</t>
  </si>
  <si>
    <t>XLP</t>
  </si>
  <si>
    <t>XLU</t>
  </si>
  <si>
    <t>XLV</t>
  </si>
  <si>
    <t>XME</t>
  </si>
  <si>
    <t>XRT</t>
  </si>
  <si>
    <t>HST</t>
  </si>
  <si>
    <t>IdTD</t>
  </si>
  <si>
    <t>IdTicker</t>
  </si>
  <si>
    <t>Source</t>
  </si>
  <si>
    <t>^IXIC</t>
  </si>
  <si>
    <t>Descripcion</t>
  </si>
  <si>
    <t>Yahoo</t>
  </si>
  <si>
    <t>^GSPC</t>
  </si>
  <si>
    <t>ARGT</t>
  </si>
  <si>
    <t>BJK</t>
  </si>
  <si>
    <t>CGW</t>
  </si>
  <si>
    <t>CHIQ</t>
  </si>
  <si>
    <t>CQQQ</t>
  </si>
  <si>
    <t>CUT</t>
  </si>
  <si>
    <t>DFJ</t>
  </si>
  <si>
    <t>ECON</t>
  </si>
  <si>
    <t>EDEN</t>
  </si>
  <si>
    <t>EFNL</t>
  </si>
  <si>
    <t>EGPT</t>
  </si>
  <si>
    <t>EIRL</t>
  </si>
  <si>
    <t>EIS</t>
  </si>
  <si>
    <t>ENZL</t>
  </si>
  <si>
    <t>EPHE</t>
  </si>
  <si>
    <t>EPOL</t>
  </si>
  <si>
    <t>EPU</t>
  </si>
  <si>
    <t>ERUS</t>
  </si>
  <si>
    <t>EWD</t>
  </si>
  <si>
    <t>EWGS</t>
  </si>
  <si>
    <t>EWI</t>
  </si>
  <si>
    <t>EWJ</t>
  </si>
  <si>
    <t>EWK</t>
  </si>
  <si>
    <t>EWL</t>
  </si>
  <si>
    <t>EWM</t>
  </si>
  <si>
    <t>EWN</t>
  </si>
  <si>
    <t>EWO</t>
  </si>
  <si>
    <t>EWQ</t>
  </si>
  <si>
    <t>EWUS</t>
  </si>
  <si>
    <t>EWZS</t>
  </si>
  <si>
    <t>FDN</t>
  </si>
  <si>
    <t>GII</t>
  </si>
  <si>
    <t>GNR</t>
  </si>
  <si>
    <t>GREK</t>
  </si>
  <si>
    <t>GRES</t>
  </si>
  <si>
    <t>GXC</t>
  </si>
  <si>
    <t>GXG</t>
  </si>
  <si>
    <t>IAI</t>
  </si>
  <si>
    <t>IEV</t>
  </si>
  <si>
    <t>IGV</t>
  </si>
  <si>
    <t>IHI</t>
  </si>
  <si>
    <t>INCO</t>
  </si>
  <si>
    <t>ITA</t>
  </si>
  <si>
    <t>ITEQ</t>
  </si>
  <si>
    <t>IXG</t>
  </si>
  <si>
    <t>IXJ</t>
  </si>
  <si>
    <t>IXN</t>
  </si>
  <si>
    <t>IXP</t>
  </si>
  <si>
    <t>IYT</t>
  </si>
  <si>
    <t>IYZ</t>
  </si>
  <si>
    <t>JXI</t>
  </si>
  <si>
    <t>KBWY</t>
  </si>
  <si>
    <t>KXI</t>
  </si>
  <si>
    <t>NORW</t>
  </si>
  <si>
    <t>PBJ</t>
  </si>
  <si>
    <t>PBS</t>
  </si>
  <si>
    <t>PEJ</t>
  </si>
  <si>
    <t>PHO</t>
  </si>
  <si>
    <t>PJP</t>
  </si>
  <si>
    <t>PPA</t>
  </si>
  <si>
    <t>PSCC</t>
  </si>
  <si>
    <t>PSCD</t>
  </si>
  <si>
    <t>PSCH</t>
  </si>
  <si>
    <t>QAT</t>
  </si>
  <si>
    <t>REM</t>
  </si>
  <si>
    <t>ROBO</t>
  </si>
  <si>
    <t>RWO</t>
  </si>
  <si>
    <t>SIL</t>
  </si>
  <si>
    <t>THD</t>
  </si>
  <si>
    <t>TUR</t>
  </si>
  <si>
    <t>URA</t>
  </si>
  <si>
    <t>VNM</t>
  </si>
  <si>
    <t>VNQI</t>
  </si>
  <si>
    <t>VOX</t>
  </si>
  <si>
    <t>WOOD</t>
  </si>
  <si>
    <t>XHE</t>
  </si>
  <si>
    <t>XLY</t>
  </si>
  <si>
    <t>FXB</t>
  </si>
  <si>
    <t>FXE</t>
  </si>
  <si>
    <t>FXY</t>
  </si>
  <si>
    <t>UUP</t>
  </si>
  <si>
    <t>SLX</t>
  </si>
  <si>
    <t>CARZ</t>
  </si>
  <si>
    <t>DX=F</t>
  </si>
  <si>
    <t>EURUSD=X</t>
  </si>
  <si>
    <t>GBPUSD=X</t>
  </si>
  <si>
    <t>MXN=X</t>
  </si>
  <si>
    <t>AW=F</t>
  </si>
  <si>
    <t>ZC=F</t>
  </si>
  <si>
    <t>CC=F</t>
  </si>
  <si>
    <t>CL=F</t>
  </si>
  <si>
    <t>CT=F</t>
  </si>
  <si>
    <t>GC=F</t>
  </si>
  <si>
    <t>HG=F</t>
  </si>
  <si>
    <t>HO=F</t>
  </si>
  <si>
    <t>KC=F</t>
  </si>
  <si>
    <t>LE=F</t>
  </si>
  <si>
    <t>HE=F</t>
  </si>
  <si>
    <t>NG=F</t>
  </si>
  <si>
    <t>ZO=F</t>
  </si>
  <si>
    <t>OJ=F</t>
  </si>
  <si>
    <t>ZS=F</t>
  </si>
  <si>
    <t>ZW=F</t>
  </si>
  <si>
    <t>SI=F</t>
  </si>
  <si>
    <t>SB=F</t>
  </si>
  <si>
    <t>EWP(HB)</t>
  </si>
  <si>
    <t>Investing</t>
  </si>
  <si>
    <t>KSA(HB)</t>
  </si>
  <si>
    <t>TAN(HB)</t>
  </si>
  <si>
    <t>EPOL(HB)</t>
  </si>
  <si>
    <t>EUFN(HB)</t>
  </si>
  <si>
    <t>IGV(HB)</t>
  </si>
  <si>
    <t>Rubber Price</t>
  </si>
  <si>
    <t>EIDO(HB)</t>
  </si>
  <si>
    <t>EPHE(HB)</t>
  </si>
  <si>
    <t>EWZS(HB)</t>
  </si>
  <si>
    <t>IEV(HB)</t>
  </si>
  <si>
    <t>THD(HB)</t>
  </si>
  <si>
    <t>XRT(HB)</t>
  </si>
  <si>
    <t>Gold Continuous Contract [Aug21]</t>
  </si>
  <si>
    <t>Live Cattle Continuous Contract [Aug21]</t>
  </si>
  <si>
    <t>Lean Hogs Continuous Contract [Aug21]</t>
  </si>
  <si>
    <t>Cotton No. 2 Continuous Contract [Dec21]</t>
  </si>
  <si>
    <t>Coffee C Continuous Contract [Sep21]</t>
  </si>
  <si>
    <t>U.S. Dollar Index Continuous Contract [Sep21]</t>
  </si>
  <si>
    <t>Cocoa Continuous Contract [Sep21]</t>
  </si>
  <si>
    <t>EZA(HB)</t>
  </si>
  <si>
    <t>KIE(HB)</t>
  </si>
  <si>
    <t>VNM(HB)</t>
  </si>
  <si>
    <t>EWJ(HB)</t>
  </si>
  <si>
    <t>iShares Biotechnology ETF</t>
  </si>
  <si>
    <t>Natural Gas Continuous Contract [Aug21]</t>
  </si>
  <si>
    <t>Frozen Concentrated OJ Continuous Contract [Sep21]</t>
  </si>
  <si>
    <t>Sugar No. 11 Continuous Contract [Oct21]</t>
  </si>
  <si>
    <t>PEJ(HB)</t>
  </si>
  <si>
    <t>XME(HB)</t>
  </si>
  <si>
    <t>Corn Continuous Contract [Sep21]</t>
  </si>
  <si>
    <t>Copper Continuous Contract [Sep21]</t>
  </si>
  <si>
    <t>Heating Oil Continuous Contract [Aug21]</t>
  </si>
  <si>
    <t>Oats Continuous Contract [Sep21]</t>
  </si>
  <si>
    <t>Soybeans Continuous Contract [Nov21]</t>
  </si>
  <si>
    <t>Silver Continuous Contract [Sep21]</t>
  </si>
  <si>
    <t>Wheat Continuous Contract [Sep21]</t>
  </si>
  <si>
    <t>EWC(HB)</t>
  </si>
  <si>
    <t>EWG(HB)</t>
  </si>
  <si>
    <t>EWL(HB)</t>
  </si>
  <si>
    <t>EWQ(HB)</t>
  </si>
  <si>
    <t>EWT(HB)</t>
  </si>
  <si>
    <t>EWU(HB)</t>
  </si>
  <si>
    <t>EWY(HB)</t>
  </si>
  <si>
    <t>IBB(HB)</t>
  </si>
  <si>
    <t>ILF(HB)</t>
  </si>
  <si>
    <t>INDA(HB)</t>
  </si>
  <si>
    <t>ITB(HB)</t>
  </si>
  <si>
    <t>KBE(HB)</t>
  </si>
  <si>
    <t>XHB(HB)</t>
  </si>
  <si>
    <t>XLY(HB)</t>
  </si>
  <si>
    <t>Crude Oil Continuous Contract [Sep21]</t>
  </si>
  <si>
    <t>DJI</t>
  </si>
  <si>
    <t>Dow Jones</t>
  </si>
  <si>
    <t>PEK</t>
  </si>
  <si>
    <t>GLCN</t>
  </si>
  <si>
    <t>VanEck Vectors China Growth Leaders ETF</t>
  </si>
  <si>
    <t>$BCOMEN(D)</t>
  </si>
  <si>
    <t>Blmbg Energy Sub</t>
  </si>
  <si>
    <t>Pendiente</t>
  </si>
  <si>
    <t>TNX</t>
  </si>
  <si>
    <t>^TNX</t>
  </si>
  <si>
    <t>Treasury Yield 10 Years</t>
  </si>
  <si>
    <t>JJU</t>
  </si>
  <si>
    <t>iPath Series B Bloomberg Aluminum Subindex Total Return ETN</t>
  </si>
  <si>
    <t>IJR</t>
  </si>
  <si>
    <t>IWF</t>
  </si>
  <si>
    <t>IWD</t>
  </si>
  <si>
    <t>EFA</t>
  </si>
  <si>
    <t>SCHD</t>
  </si>
  <si>
    <t>IVW</t>
  </si>
  <si>
    <t>IWB</t>
  </si>
  <si>
    <t>IWR</t>
  </si>
  <si>
    <t>IVE</t>
  </si>
  <si>
    <t>VGK</t>
  </si>
  <si>
    <t>EFV</t>
  </si>
  <si>
    <t>IWS</t>
  </si>
  <si>
    <t>SPYG</t>
  </si>
  <si>
    <t>IWN</t>
  </si>
  <si>
    <t>IWP</t>
  </si>
  <si>
    <t>SCZ</t>
  </si>
  <si>
    <t>IWV</t>
  </si>
  <si>
    <t>XLC</t>
  </si>
  <si>
    <t>IWO</t>
  </si>
  <si>
    <t>IJS</t>
  </si>
  <si>
    <t>KWEB</t>
  </si>
  <si>
    <t>EFG</t>
  </si>
  <si>
    <t>ARKK</t>
  </si>
  <si>
    <t>VSS</t>
  </si>
  <si>
    <t>IJJ</t>
  </si>
  <si>
    <t>SOXX</t>
  </si>
  <si>
    <t>SMH</t>
  </si>
  <si>
    <t>IJK</t>
  </si>
  <si>
    <t>XLRE</t>
  </si>
  <si>
    <t>VPL</t>
  </si>
  <si>
    <t>CIBR</t>
  </si>
  <si>
    <t>IJT</t>
  </si>
  <si>
    <t>SPSM</t>
  </si>
  <si>
    <t>PAVE</t>
  </si>
  <si>
    <t>AAXJ</t>
  </si>
  <si>
    <t>IGF</t>
  </si>
  <si>
    <t>KRE</t>
  </si>
  <si>
    <t>ASHR</t>
  </si>
  <si>
    <t>REET</t>
  </si>
  <si>
    <t>JETS</t>
  </si>
  <si>
    <t>ARKG</t>
  </si>
  <si>
    <t>EMXC</t>
  </si>
  <si>
    <t>IYF</t>
  </si>
  <si>
    <t>KBWB</t>
  </si>
  <si>
    <t>MOO</t>
  </si>
  <si>
    <t>BOTZ</t>
  </si>
  <si>
    <t>ARKW</t>
  </si>
  <si>
    <t>PBW</t>
  </si>
  <si>
    <t>DRIV</t>
  </si>
  <si>
    <t>ARKF</t>
  </si>
  <si>
    <t>FTXG</t>
  </si>
  <si>
    <t>IYC</t>
  </si>
  <si>
    <t>EMQQ</t>
  </si>
  <si>
    <t>WCLD</t>
  </si>
  <si>
    <t>IPAY</t>
  </si>
  <si>
    <t>PPH</t>
  </si>
  <si>
    <t>FINX</t>
  </si>
  <si>
    <t>FCOM</t>
  </si>
  <si>
    <t>MSOS</t>
  </si>
  <si>
    <t>BLOK</t>
  </si>
  <si>
    <t>IAU</t>
  </si>
  <si>
    <t>SLV</t>
  </si>
  <si>
    <t>DBC</t>
  </si>
  <si>
    <t>USO</t>
  </si>
  <si>
    <t>SGOL</t>
  </si>
  <si>
    <t>DBA</t>
  </si>
  <si>
    <t>KRBN</t>
  </si>
  <si>
    <t>GLTR</t>
  </si>
  <si>
    <t>PPLT</t>
  </si>
  <si>
    <t>DJP</t>
  </si>
  <si>
    <t>UNG</t>
  </si>
  <si>
    <t>DBE</t>
  </si>
  <si>
    <t>BNO</t>
  </si>
  <si>
    <t>COPX</t>
  </si>
  <si>
    <t>BND</t>
  </si>
  <si>
    <t>VCSH</t>
  </si>
  <si>
    <t>LQD</t>
  </si>
  <si>
    <t>TIP</t>
  </si>
  <si>
    <t>MUB</t>
  </si>
  <si>
    <t>SHY</t>
  </si>
  <si>
    <t>IGSB</t>
  </si>
  <si>
    <t>TLT</t>
  </si>
  <si>
    <t>IEF</t>
  </si>
  <si>
    <t>PFF</t>
  </si>
  <si>
    <t>VMBS</t>
  </si>
  <si>
    <t>EMB</t>
  </si>
  <si>
    <t>HYG</t>
  </si>
  <si>
    <t>FLOT</t>
  </si>
  <si>
    <t>USHY</t>
  </si>
  <si>
    <t>SHYG</t>
  </si>
  <si>
    <t>VCLT</t>
  </si>
  <si>
    <t>CWB</t>
  </si>
  <si>
    <t>HYD</t>
  </si>
  <si>
    <t>EMLC</t>
  </si>
  <si>
    <t>JAAA</t>
  </si>
  <si>
    <t>IGLB</t>
  </si>
  <si>
    <t>BITO</t>
  </si>
  <si>
    <t>iShares Core S&amp;P Small-Cap ETF</t>
  </si>
  <si>
    <t>iShares Russell 1000 Growth ETF</t>
  </si>
  <si>
    <t>iShares Russell 1000 Value ETF</t>
  </si>
  <si>
    <t>iShares MSCI EAFE ETF</t>
  </si>
  <si>
    <t>Schwab U.S. Dividend Equity ETF</t>
  </si>
  <si>
    <t>iShares S&amp;P 500 Growth ETF</t>
  </si>
  <si>
    <t>iShares Russell 1000 ETF</t>
  </si>
  <si>
    <t>iShares Russell Mid-Cap ETF</t>
  </si>
  <si>
    <t>iShares S&amp;P 500 Value ETF</t>
  </si>
  <si>
    <t>Vanguard FTSE Europe ETF</t>
  </si>
  <si>
    <t>iShares MSCI EAFE Value ETF</t>
  </si>
  <si>
    <t>iShares Russell Mid-Cap Value ETF</t>
  </si>
  <si>
    <t>SPDR Portfolio S&amp;P 500 Growth ETF</t>
  </si>
  <si>
    <t>iShares Russell 2000 Value ETF</t>
  </si>
  <si>
    <t>iShares Russell Mid-Cap Growth ETF</t>
  </si>
  <si>
    <t>iShares MSCI EAFE Small-Cap ETF</t>
  </si>
  <si>
    <t>iShares Russell 3000 ETF</t>
  </si>
  <si>
    <t>Communication Services Select Sector SPDR Fund</t>
  </si>
  <si>
    <t>iShares Russell 2000 Growth ETF</t>
  </si>
  <si>
    <t>iShares S&amp;P Small-Cap 600 Value ETF</t>
  </si>
  <si>
    <t>KraneShares CSI China Internet ETF</t>
  </si>
  <si>
    <t>iShares MSCI EAFE Growth ETF</t>
  </si>
  <si>
    <t>ARK Innovation ETF</t>
  </si>
  <si>
    <t>Vanguard FTSE All-World ex-US Small-Cap ETF</t>
  </si>
  <si>
    <t>iShares S&amp;P Mid-Cap 400 Value ETF</t>
  </si>
  <si>
    <t>iShares Semiconductor ETF</t>
  </si>
  <si>
    <t>VanEck Semiconductor ETF</t>
  </si>
  <si>
    <t>iShares S&amp;P Mid-Cap 400 Growth ETF</t>
  </si>
  <si>
    <t>Real Estate Select Sector SPDR Fund</t>
  </si>
  <si>
    <t>Vanguard FTSE Pacific ETF</t>
  </si>
  <si>
    <t>First Trust NASDAQ Cybersecurity ETF</t>
  </si>
  <si>
    <t>iShares S&amp;P Small-Cap 600 Growth ETF</t>
  </si>
  <si>
    <t>SPDR Portfolio S&amp;P 600 Small Cap ETF</t>
  </si>
  <si>
    <t>Global X U.S. Infrastructure Development ETF</t>
  </si>
  <si>
    <t>iShares MSCI All Country Asia ex Japan ETF</t>
  </si>
  <si>
    <t>iShares Global Infrastructure ETF</t>
  </si>
  <si>
    <t>SPDR S&amp;P Regional Banking ETF</t>
  </si>
  <si>
    <t>Xtrackers Harvest CSI 300 China A-Shares ETF</t>
  </si>
  <si>
    <t>iShares Global REIT ETF</t>
  </si>
  <si>
    <t>U.S. Global Jets ETF</t>
  </si>
  <si>
    <t>ARK Genomic Revolution ETF</t>
  </si>
  <si>
    <t>iShares MSCI Emerging Markets ex China ETF</t>
  </si>
  <si>
    <t>iShares U.S. Financials ETF</t>
  </si>
  <si>
    <t>Invesco KBW Bank ETF</t>
  </si>
  <si>
    <t>VanEck Agribusiness ETF</t>
  </si>
  <si>
    <t>Global X Robotics &amp; Artificial Intelligence ETF</t>
  </si>
  <si>
    <t>ARK Next Generation Internet ETF</t>
  </si>
  <si>
    <t>Invesco WilderHill Clean Energy ETF</t>
  </si>
  <si>
    <t>Global X Autonomous &amp; Electric Vehicles ETF</t>
  </si>
  <si>
    <t>ARK Fintech Innovation ETF</t>
  </si>
  <si>
    <t>First Trust Nasdaq Food &amp; Beverage ETF</t>
  </si>
  <si>
    <t>iShares U.S. Consumer Discretionary ETF</t>
  </si>
  <si>
    <t>Emerging Markets Internet &amp; Ecommerce ETF</t>
  </si>
  <si>
    <t>WisdomTree Cloud Computing Fund</t>
  </si>
  <si>
    <t>ETFMG Prime Mobile Payments ETF</t>
  </si>
  <si>
    <t>VanEck Pharmaceutical ETF</t>
  </si>
  <si>
    <t>Global X FinTech ETF</t>
  </si>
  <si>
    <t>Fidelity MSCI Communication Services Index ETF</t>
  </si>
  <si>
    <t>AdvisorShares Pure US Cannabis ETF</t>
  </si>
  <si>
    <t>Amplify Transformational Data Sharing ETF</t>
  </si>
  <si>
    <t>iShares Gold Trust</t>
  </si>
  <si>
    <t>iShares Silver Trust</t>
  </si>
  <si>
    <t>Invesco DB Commodity Index Tracking Fund</t>
  </si>
  <si>
    <t>United States Oil Fund LP</t>
  </si>
  <si>
    <t>Aberdeen Standard Physical Gold Shares ETF</t>
  </si>
  <si>
    <t>Invesco DB Agriculture Fund</t>
  </si>
  <si>
    <t>KraneShares Global Carbon Strategy ETF</t>
  </si>
  <si>
    <t>Aberdeen Standard Physical Precious Metals Basket Shares ETF</t>
  </si>
  <si>
    <t>Aberdeen Standard Physical Platinum Shares ETF</t>
  </si>
  <si>
    <t>iPath Bloomberg Commodity Index Total Return ETN</t>
  </si>
  <si>
    <t>United States Natural Gas Fund LP</t>
  </si>
  <si>
    <t>Invesco DB Energy Fund</t>
  </si>
  <si>
    <t>United States Brent Oil Fund LP</t>
  </si>
  <si>
    <t>Global X Copper Miners ETF</t>
  </si>
  <si>
    <t>Vanguard Total Bond Market ETF</t>
  </si>
  <si>
    <t>Vanguard Short-Term Corporate Bond ETF</t>
  </si>
  <si>
    <t>iShares iBoxx USD Investment Grade Corporate Bond ETF</t>
  </si>
  <si>
    <t>iShares TIPS Bond ETF</t>
  </si>
  <si>
    <t>iShares National Muni Bond ETF</t>
  </si>
  <si>
    <t>iShares 1-3 Year Treasury Bond ETF</t>
  </si>
  <si>
    <t>iShares 1-5 Year Investment Grade Corporate Bond ETF</t>
  </si>
  <si>
    <t>iShares 20+ Year Treasury Bond ETF</t>
  </si>
  <si>
    <t>iShares 7-10 Year Treasury Bond ETF</t>
  </si>
  <si>
    <t>iShares Preferred and Income Securities ETF</t>
  </si>
  <si>
    <t>Vanguard Mortgage-Backed Securities ETF</t>
  </si>
  <si>
    <t>iShares JP Morgan USD Emerging Markets Bond ETF</t>
  </si>
  <si>
    <t>iShares iBoxx USD High Yield Corporate Bond ETF</t>
  </si>
  <si>
    <t>iShares Floating Rate Bond ETF</t>
  </si>
  <si>
    <t>iShares Broad USD High Yield Corporate Bond ETF</t>
  </si>
  <si>
    <t>iShares 0-5 Year High Yield Corporate Bond ETF</t>
  </si>
  <si>
    <t>Vanguard Long-Term Corporate Bond ETF</t>
  </si>
  <si>
    <t>SPDR Bloomberg Convertible Securities ETF</t>
  </si>
  <si>
    <t>VanEck High Yield Muni ETF</t>
  </si>
  <si>
    <t>VanEck J.P. Morgan EM Local Currency Bond ETF</t>
  </si>
  <si>
    <t>Janus Henderson AAA CLO ETF</t>
  </si>
  <si>
    <t>iShares 10+ Year Investment Grade Corporate Bond ETF</t>
  </si>
  <si>
    <t>ProShares Bitcoin Strategy ETF</t>
  </si>
  <si>
    <t>ZR=F</t>
  </si>
  <si>
    <t>Rough Rice</t>
  </si>
  <si>
    <t>DC=F</t>
  </si>
  <si>
    <t>Class III Milk</t>
  </si>
  <si>
    <t>Cash-Settled Cheese</t>
  </si>
  <si>
    <t>CSC=F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</si>
</sst>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0" xfId="1"/>
    <xf numFmtId="4" fontId="0" fillId="0" borderId="0" xfId="0" applyNumberFormat="1"/>
    <xf numFmtId="1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F937E67-0D78-4A06-987D-8D50FECEA4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egoAlegria\Downloads\fred\fred.xlam" TargetMode="External"/><Relationship Id="rId1" Type="http://schemas.openxmlformats.org/officeDocument/2006/relationships/externalLinkPath" Target="file:///C:\Users\DiegoAlegria\Downloads\fred\fred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red"/>
    </sheetNames>
    <definedNames>
      <definedName name="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ketwatch.com/investing/index/dj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A4F7-62B9-4E9C-9151-B76EC6402589}">
  <dimension ref="A1:R165"/>
  <sheetViews>
    <sheetView topLeftCell="A7" workbookViewId="0">
      <selection activeCell="N4" sqref="N4"/>
    </sheetView>
  </sheetViews>
  <sheetFormatPr baseColWidth="10" defaultColWidth="11" defaultRowHeight="14.4" x14ac:dyDescent="0.3"/>
  <cols>
    <col min="1" max="1" width="12.5546875" bestFit="1" customWidth="1"/>
    <col min="7" max="7" width="49.33203125" bestFit="1" customWidth="1"/>
    <col min="12" max="12" width="11.44140625" customWidth="1"/>
    <col min="13" max="13" width="30.44140625" customWidth="1"/>
  </cols>
  <sheetData>
    <row r="1" spans="1:18" x14ac:dyDescent="0.3">
      <c r="A1" t="s">
        <v>154</v>
      </c>
      <c r="B1" s="9">
        <v>14597.51</v>
      </c>
      <c r="C1" s="9">
        <v>14623.02</v>
      </c>
      <c r="D1" s="9">
        <v>14413.32</v>
      </c>
      <c r="E1" s="9">
        <v>14427.24</v>
      </c>
      <c r="F1" s="1">
        <v>3990976</v>
      </c>
      <c r="G1" t="s">
        <v>155</v>
      </c>
      <c r="K1" s="2" t="s">
        <v>145</v>
      </c>
      <c r="L1" s="2"/>
      <c r="M1" s="2"/>
      <c r="N1" s="2"/>
      <c r="O1" s="2"/>
      <c r="P1" s="2"/>
      <c r="Q1" s="2"/>
      <c r="R1" s="2"/>
    </row>
    <row r="2" spans="1:18" x14ac:dyDescent="0.3">
      <c r="A2" t="s">
        <v>156</v>
      </c>
      <c r="B2" s="9">
        <v>4367.43</v>
      </c>
      <c r="C2" s="9">
        <v>4375.09</v>
      </c>
      <c r="D2" s="9">
        <v>4322.53</v>
      </c>
      <c r="E2" s="9">
        <v>4327.16</v>
      </c>
      <c r="F2" s="1">
        <v>2011680</v>
      </c>
      <c r="G2" t="s">
        <v>157</v>
      </c>
    </row>
    <row r="3" spans="1:18" x14ac:dyDescent="0.3">
      <c r="A3" t="s">
        <v>207</v>
      </c>
      <c r="B3">
        <v>30.52</v>
      </c>
      <c r="C3">
        <v>30.52</v>
      </c>
      <c r="D3">
        <v>30.21</v>
      </c>
      <c r="E3">
        <v>30.21</v>
      </c>
      <c r="F3" s="1">
        <v>1044</v>
      </c>
      <c r="G3" t="s">
        <v>39</v>
      </c>
    </row>
    <row r="4" spans="1:18" x14ac:dyDescent="0.3">
      <c r="A4" t="s">
        <v>79</v>
      </c>
      <c r="B4">
        <v>49.96</v>
      </c>
      <c r="C4">
        <v>49.99</v>
      </c>
      <c r="D4">
        <v>48.86</v>
      </c>
      <c r="E4">
        <v>49.15</v>
      </c>
      <c r="F4" s="1">
        <v>22241</v>
      </c>
      <c r="G4" t="s">
        <v>80</v>
      </c>
      <c r="K4" s="2" t="s">
        <v>147</v>
      </c>
      <c r="L4" s="2"/>
      <c r="M4" t="s">
        <v>148</v>
      </c>
      <c r="N4" s="8" t="s">
        <v>153</v>
      </c>
    </row>
    <row r="5" spans="1:18" x14ac:dyDescent="0.3">
      <c r="A5" t="s">
        <v>208</v>
      </c>
      <c r="B5">
        <v>54.83</v>
      </c>
      <c r="C5">
        <v>54.99</v>
      </c>
      <c r="D5">
        <v>54.63</v>
      </c>
      <c r="E5">
        <v>54.67</v>
      </c>
      <c r="F5" s="1">
        <v>51916</v>
      </c>
      <c r="G5" t="s">
        <v>81</v>
      </c>
      <c r="N5" s="8"/>
    </row>
    <row r="6" spans="1:18" x14ac:dyDescent="0.3">
      <c r="A6" t="s">
        <v>312</v>
      </c>
      <c r="B6">
        <v>33.01</v>
      </c>
      <c r="C6">
        <v>33.119999999999997</v>
      </c>
      <c r="D6">
        <v>32.46</v>
      </c>
      <c r="E6">
        <v>32.5</v>
      </c>
      <c r="F6" s="1">
        <v>75244</v>
      </c>
      <c r="G6" t="s">
        <v>82</v>
      </c>
    </row>
    <row r="7" spans="1:18" x14ac:dyDescent="0.3">
      <c r="A7" t="s">
        <v>313</v>
      </c>
      <c r="B7">
        <v>78.819999999999993</v>
      </c>
      <c r="C7">
        <v>79.3</v>
      </c>
      <c r="D7">
        <v>77.53</v>
      </c>
      <c r="E7">
        <v>77.66</v>
      </c>
      <c r="F7" s="1">
        <v>183982</v>
      </c>
      <c r="G7" t="s">
        <v>33</v>
      </c>
    </row>
    <row r="8" spans="1:18" x14ac:dyDescent="0.3">
      <c r="A8" t="s">
        <v>209</v>
      </c>
      <c r="B8">
        <v>37.4</v>
      </c>
      <c r="C8">
        <v>37.46</v>
      </c>
      <c r="D8">
        <v>36.840000000000003</v>
      </c>
      <c r="E8">
        <v>36.85</v>
      </c>
      <c r="F8" s="1">
        <v>14710</v>
      </c>
      <c r="G8" t="s">
        <v>83</v>
      </c>
      <c r="N8" t="s">
        <v>149</v>
      </c>
      <c r="O8" t="s">
        <v>150</v>
      </c>
      <c r="P8" t="s">
        <v>151</v>
      </c>
      <c r="Q8" t="s">
        <v>152</v>
      </c>
    </row>
    <row r="9" spans="1:18" x14ac:dyDescent="0.3">
      <c r="A9" t="s">
        <v>315</v>
      </c>
      <c r="B9">
        <v>74.650000000000006</v>
      </c>
      <c r="C9">
        <v>74.73</v>
      </c>
      <c r="D9">
        <v>74.31</v>
      </c>
      <c r="E9">
        <v>74.400000000000006</v>
      </c>
      <c r="F9" s="1">
        <v>4142</v>
      </c>
      <c r="G9" t="s">
        <v>15</v>
      </c>
      <c r="M9" t="s">
        <v>148</v>
      </c>
      <c r="N9" s="2">
        <v>34846.15</v>
      </c>
      <c r="O9" s="2">
        <v>25049.13</v>
      </c>
      <c r="P9" s="2">
        <v>34654.9</v>
      </c>
      <c r="Q9" s="2">
        <v>34687.85</v>
      </c>
    </row>
    <row r="10" spans="1:18" x14ac:dyDescent="0.3">
      <c r="A10" t="s">
        <v>254</v>
      </c>
      <c r="B10">
        <v>350.72</v>
      </c>
      <c r="C10">
        <v>350.74</v>
      </c>
      <c r="D10">
        <v>346.34</v>
      </c>
      <c r="E10">
        <v>346.74</v>
      </c>
      <c r="F10" s="1">
        <v>5651520</v>
      </c>
      <c r="G10" t="s">
        <v>11</v>
      </c>
    </row>
    <row r="11" spans="1:18" x14ac:dyDescent="0.3">
      <c r="A11" t="s">
        <v>255</v>
      </c>
      <c r="B11">
        <v>26.85</v>
      </c>
      <c r="C11">
        <v>27.013000000000002</v>
      </c>
      <c r="D11">
        <v>26.57</v>
      </c>
      <c r="E11">
        <v>26.71</v>
      </c>
      <c r="F11" s="1">
        <v>85302</v>
      </c>
      <c r="G11" t="s">
        <v>61</v>
      </c>
    </row>
    <row r="12" spans="1:18" x14ac:dyDescent="0.3">
      <c r="A12" t="s">
        <v>210</v>
      </c>
      <c r="B12">
        <v>27.16</v>
      </c>
      <c r="C12">
        <v>27.19</v>
      </c>
      <c r="D12">
        <v>27.07</v>
      </c>
      <c r="E12">
        <v>27.08</v>
      </c>
      <c r="F12" s="1">
        <v>5045</v>
      </c>
      <c r="G12" t="s">
        <v>84</v>
      </c>
    </row>
    <row r="13" spans="1:18" x14ac:dyDescent="0.3">
      <c r="A13" t="s">
        <v>44</v>
      </c>
      <c r="B13">
        <v>109.6</v>
      </c>
      <c r="C13">
        <v>110.03</v>
      </c>
      <c r="D13">
        <v>109.58</v>
      </c>
      <c r="E13">
        <v>109.64</v>
      </c>
      <c r="F13" s="1">
        <v>10664</v>
      </c>
      <c r="G13" t="s">
        <v>45</v>
      </c>
    </row>
    <row r="14" spans="1:18" x14ac:dyDescent="0.3">
      <c r="A14" t="s">
        <v>256</v>
      </c>
      <c r="B14">
        <v>54.08</v>
      </c>
      <c r="C14">
        <v>54.12</v>
      </c>
      <c r="D14">
        <v>53.48</v>
      </c>
      <c r="E14">
        <v>53.59</v>
      </c>
      <c r="F14" s="1">
        <v>23386261</v>
      </c>
      <c r="G14" t="s">
        <v>7</v>
      </c>
    </row>
    <row r="15" spans="1:18" x14ac:dyDescent="0.3">
      <c r="A15" t="s">
        <v>18</v>
      </c>
      <c r="B15">
        <v>50.674999999999997</v>
      </c>
      <c r="C15">
        <v>50.86</v>
      </c>
      <c r="D15">
        <v>50.603999999999999</v>
      </c>
      <c r="E15">
        <v>50.603999999999999</v>
      </c>
      <c r="F15" s="1">
        <v>982</v>
      </c>
      <c r="G15" t="s">
        <v>19</v>
      </c>
    </row>
    <row r="16" spans="1:18" x14ac:dyDescent="0.3">
      <c r="A16" t="s">
        <v>211</v>
      </c>
      <c r="B16">
        <v>25.37</v>
      </c>
      <c r="C16">
        <v>25.5</v>
      </c>
      <c r="D16">
        <v>25.37</v>
      </c>
      <c r="E16">
        <v>25.48</v>
      </c>
      <c r="F16" s="1">
        <v>4999</v>
      </c>
      <c r="G16" t="s">
        <v>14</v>
      </c>
    </row>
    <row r="17" spans="1:7" x14ac:dyDescent="0.3">
      <c r="A17" t="s">
        <v>422</v>
      </c>
      <c r="B17">
        <v>20.309999999999999</v>
      </c>
      <c r="C17">
        <v>20.34</v>
      </c>
      <c r="D17">
        <v>20.170000000000002</v>
      </c>
      <c r="E17">
        <v>20.239999999999998</v>
      </c>
      <c r="F17" s="1">
        <v>260485</v>
      </c>
      <c r="G17" t="s">
        <v>58</v>
      </c>
    </row>
    <row r="18" spans="1:7" x14ac:dyDescent="0.3">
      <c r="A18" t="s">
        <v>212</v>
      </c>
      <c r="B18">
        <v>56.31</v>
      </c>
      <c r="C18">
        <v>56.31</v>
      </c>
      <c r="D18">
        <v>55.91</v>
      </c>
      <c r="E18">
        <v>55.93</v>
      </c>
      <c r="F18" s="1">
        <v>2138</v>
      </c>
      <c r="G18" t="s">
        <v>50</v>
      </c>
    </row>
    <row r="19" spans="1:7" x14ac:dyDescent="0.3">
      <c r="A19" t="s">
        <v>213</v>
      </c>
      <c r="B19">
        <v>68.150000000000006</v>
      </c>
      <c r="C19">
        <v>68.150000000000006</v>
      </c>
      <c r="D19">
        <v>67.45</v>
      </c>
      <c r="E19">
        <v>67.72</v>
      </c>
      <c r="F19" s="1">
        <v>10411</v>
      </c>
      <c r="G19" t="s">
        <v>62</v>
      </c>
    </row>
    <row r="20" spans="1:7" x14ac:dyDescent="0.3">
      <c r="A20" t="s">
        <v>25</v>
      </c>
      <c r="B20">
        <v>61.68</v>
      </c>
      <c r="C20">
        <v>61.72</v>
      </c>
      <c r="D20">
        <v>61.36</v>
      </c>
      <c r="E20">
        <v>61.44</v>
      </c>
      <c r="F20" s="1">
        <v>7241</v>
      </c>
      <c r="G20" t="s">
        <v>26</v>
      </c>
    </row>
    <row r="21" spans="1:7" x14ac:dyDescent="0.3">
      <c r="A21" t="s">
        <v>423</v>
      </c>
      <c r="B21">
        <v>29.22</v>
      </c>
      <c r="C21">
        <v>29.24</v>
      </c>
      <c r="D21">
        <v>29.03</v>
      </c>
      <c r="E21">
        <v>29.08</v>
      </c>
      <c r="F21" s="1">
        <v>30810</v>
      </c>
      <c r="G21" t="s">
        <v>27</v>
      </c>
    </row>
    <row r="22" spans="1:7" x14ac:dyDescent="0.3">
      <c r="A22" t="s">
        <v>418</v>
      </c>
      <c r="B22">
        <v>21.59</v>
      </c>
      <c r="C22">
        <v>21.63</v>
      </c>
      <c r="D22">
        <v>21.46</v>
      </c>
      <c r="E22">
        <v>21.54</v>
      </c>
      <c r="F22" s="1">
        <v>294723</v>
      </c>
      <c r="G22" t="s">
        <v>3</v>
      </c>
    </row>
    <row r="23" spans="1:7" x14ac:dyDescent="0.3">
      <c r="A23" t="s">
        <v>214</v>
      </c>
      <c r="B23">
        <v>28.37</v>
      </c>
      <c r="C23">
        <v>28.63</v>
      </c>
      <c r="D23">
        <v>28.26</v>
      </c>
      <c r="E23">
        <v>28.41</v>
      </c>
      <c r="F23" s="1">
        <v>28348</v>
      </c>
      <c r="G23" t="s">
        <v>49</v>
      </c>
    </row>
    <row r="24" spans="1:7" x14ac:dyDescent="0.3">
      <c r="A24" t="s">
        <v>250</v>
      </c>
      <c r="B24">
        <v>43.48</v>
      </c>
      <c r="C24">
        <v>43.48</v>
      </c>
      <c r="D24">
        <v>43</v>
      </c>
      <c r="E24">
        <v>43.15</v>
      </c>
      <c r="F24" s="1">
        <v>71241</v>
      </c>
      <c r="G24" t="s">
        <v>1</v>
      </c>
    </row>
    <row r="25" spans="1:7" x14ac:dyDescent="0.3">
      <c r="A25" t="s">
        <v>419</v>
      </c>
      <c r="B25">
        <v>19.3</v>
      </c>
      <c r="C25">
        <v>19.3</v>
      </c>
      <c r="D25">
        <v>19.05</v>
      </c>
      <c r="E25">
        <v>19.12</v>
      </c>
      <c r="F25" s="1">
        <v>398356</v>
      </c>
      <c r="G25" t="s">
        <v>85</v>
      </c>
    </row>
    <row r="26" spans="1:7" x14ac:dyDescent="0.3">
      <c r="A26" t="s">
        <v>259</v>
      </c>
      <c r="B26">
        <v>25.84</v>
      </c>
      <c r="C26">
        <v>25.85</v>
      </c>
      <c r="D26">
        <v>25.55</v>
      </c>
      <c r="E26">
        <v>25.6</v>
      </c>
      <c r="F26" s="1">
        <v>2062125</v>
      </c>
      <c r="G26" t="s">
        <v>41</v>
      </c>
    </row>
    <row r="27" spans="1:7" x14ac:dyDescent="0.3">
      <c r="A27" t="s">
        <v>452</v>
      </c>
      <c r="B27">
        <v>36.840000000000003</v>
      </c>
      <c r="C27">
        <v>36.85</v>
      </c>
      <c r="D27">
        <v>36.31</v>
      </c>
      <c r="E27">
        <v>36.33</v>
      </c>
      <c r="F27" s="1">
        <v>1629597</v>
      </c>
      <c r="G27" t="s">
        <v>0</v>
      </c>
    </row>
    <row r="28" spans="1:7" x14ac:dyDescent="0.3">
      <c r="A28" t="s">
        <v>215</v>
      </c>
      <c r="B28">
        <v>47.29</v>
      </c>
      <c r="C28">
        <v>47.32</v>
      </c>
      <c r="D28">
        <v>46.81</v>
      </c>
      <c r="E28">
        <v>46.88</v>
      </c>
      <c r="F28" s="1">
        <v>158072</v>
      </c>
      <c r="G28" t="s">
        <v>6</v>
      </c>
    </row>
    <row r="29" spans="1:7" x14ac:dyDescent="0.3">
      <c r="A29" t="s">
        <v>453</v>
      </c>
      <c r="B29">
        <v>34.61</v>
      </c>
      <c r="C29">
        <v>34.61</v>
      </c>
      <c r="D29">
        <v>34.26</v>
      </c>
      <c r="E29">
        <v>34.31</v>
      </c>
      <c r="F29" s="1">
        <v>2789844</v>
      </c>
      <c r="G29" t="s">
        <v>52</v>
      </c>
    </row>
    <row r="30" spans="1:7" x14ac:dyDescent="0.3">
      <c r="A30" t="s">
        <v>46</v>
      </c>
      <c r="B30">
        <v>0</v>
      </c>
      <c r="C30">
        <v>80.203000000000003</v>
      </c>
      <c r="D30">
        <v>80.203000000000003</v>
      </c>
      <c r="E30">
        <v>80.203000000000003</v>
      </c>
      <c r="F30" s="1">
        <v>149</v>
      </c>
      <c r="G30" t="s">
        <v>47</v>
      </c>
    </row>
    <row r="31" spans="1:7" x14ac:dyDescent="0.3">
      <c r="A31" t="s">
        <v>262</v>
      </c>
      <c r="B31">
        <v>26.98</v>
      </c>
      <c r="C31">
        <v>27.03</v>
      </c>
      <c r="D31">
        <v>26.84</v>
      </c>
      <c r="E31">
        <v>26.86</v>
      </c>
      <c r="F31" s="1">
        <v>6393209</v>
      </c>
      <c r="G31" t="s">
        <v>29</v>
      </c>
    </row>
    <row r="32" spans="1:7" x14ac:dyDescent="0.3">
      <c r="A32" t="s">
        <v>252</v>
      </c>
      <c r="B32">
        <v>31.86</v>
      </c>
      <c r="C32">
        <v>31.88</v>
      </c>
      <c r="D32">
        <v>31.47</v>
      </c>
      <c r="E32">
        <v>31.51</v>
      </c>
      <c r="F32" s="1">
        <v>730806</v>
      </c>
      <c r="G32" t="s">
        <v>54</v>
      </c>
    </row>
    <row r="33" spans="1:7" x14ac:dyDescent="0.3">
      <c r="A33" t="s">
        <v>438</v>
      </c>
      <c r="B33">
        <v>67.7</v>
      </c>
      <c r="C33">
        <v>67.709999999999994</v>
      </c>
      <c r="D33">
        <v>67.09</v>
      </c>
      <c r="E33">
        <v>67.22</v>
      </c>
      <c r="F33" s="1">
        <v>4813844</v>
      </c>
      <c r="G33" t="s">
        <v>17</v>
      </c>
    </row>
    <row r="34" spans="1:7" x14ac:dyDescent="0.3">
      <c r="A34" t="s">
        <v>216</v>
      </c>
      <c r="B34">
        <v>21.82</v>
      </c>
      <c r="C34">
        <v>21.94</v>
      </c>
      <c r="D34">
        <v>21.82</v>
      </c>
      <c r="E34">
        <v>21.85</v>
      </c>
      <c r="F34" s="1">
        <v>2758</v>
      </c>
      <c r="G34" t="s">
        <v>48</v>
      </c>
    </row>
    <row r="35" spans="1:7" x14ac:dyDescent="0.3">
      <c r="A35" t="s">
        <v>454</v>
      </c>
      <c r="B35">
        <v>49.2</v>
      </c>
      <c r="C35">
        <v>49.25</v>
      </c>
      <c r="D35">
        <v>48.97</v>
      </c>
      <c r="E35">
        <v>49.12</v>
      </c>
      <c r="F35" s="1">
        <v>821409</v>
      </c>
      <c r="G35" t="s">
        <v>10</v>
      </c>
    </row>
    <row r="36" spans="1:7" x14ac:dyDescent="0.3">
      <c r="A36" t="s">
        <v>333</v>
      </c>
      <c r="B36">
        <v>25.07</v>
      </c>
      <c r="C36">
        <v>25.2</v>
      </c>
      <c r="D36">
        <v>24.99</v>
      </c>
      <c r="E36">
        <v>25.04</v>
      </c>
      <c r="F36" s="1">
        <v>161995</v>
      </c>
      <c r="G36" t="s">
        <v>60</v>
      </c>
    </row>
    <row r="37" spans="1:7" x14ac:dyDescent="0.3">
      <c r="A37" t="s">
        <v>217</v>
      </c>
      <c r="B37">
        <v>48.3</v>
      </c>
      <c r="C37">
        <v>48.41</v>
      </c>
      <c r="D37">
        <v>47.83</v>
      </c>
      <c r="E37">
        <v>47.86</v>
      </c>
      <c r="F37" s="1">
        <v>76307</v>
      </c>
      <c r="G37" t="s">
        <v>2</v>
      </c>
    </row>
    <row r="38" spans="1:7" x14ac:dyDescent="0.3">
      <c r="A38" t="s">
        <v>218</v>
      </c>
      <c r="B38">
        <v>23.93</v>
      </c>
      <c r="C38">
        <v>23.93</v>
      </c>
      <c r="D38">
        <v>23.64</v>
      </c>
      <c r="E38">
        <v>23.66</v>
      </c>
      <c r="F38" s="1">
        <v>11416</v>
      </c>
      <c r="G38" t="s">
        <v>28</v>
      </c>
    </row>
    <row r="39" spans="1:7" x14ac:dyDescent="0.3">
      <c r="A39" t="s">
        <v>414</v>
      </c>
      <c r="B39">
        <v>27.28</v>
      </c>
      <c r="C39">
        <v>27.28</v>
      </c>
      <c r="D39">
        <v>26.95</v>
      </c>
      <c r="E39">
        <v>27.08</v>
      </c>
      <c r="F39" s="1">
        <v>810433</v>
      </c>
      <c r="G39" t="s">
        <v>38</v>
      </c>
    </row>
    <row r="40" spans="1:7" x14ac:dyDescent="0.3">
      <c r="A40" t="s">
        <v>455</v>
      </c>
      <c r="B40">
        <v>37.369999999999997</v>
      </c>
      <c r="C40">
        <v>37.39</v>
      </c>
      <c r="D40">
        <v>37.06</v>
      </c>
      <c r="E40">
        <v>37.200000000000003</v>
      </c>
      <c r="F40" s="1">
        <v>1648567</v>
      </c>
      <c r="G40" t="s">
        <v>32</v>
      </c>
    </row>
    <row r="41" spans="1:7" x14ac:dyDescent="0.3">
      <c r="A41" t="s">
        <v>264</v>
      </c>
      <c r="B41">
        <v>23.1</v>
      </c>
      <c r="C41">
        <v>23.11</v>
      </c>
      <c r="D41">
        <v>22.83</v>
      </c>
      <c r="E41">
        <v>22.9</v>
      </c>
      <c r="F41" s="1">
        <v>934137</v>
      </c>
      <c r="G41" t="s">
        <v>22</v>
      </c>
    </row>
    <row r="42" spans="1:7" x14ac:dyDescent="0.3">
      <c r="A42" t="s">
        <v>456</v>
      </c>
      <c r="B42">
        <v>64.91</v>
      </c>
      <c r="C42">
        <v>65.040000000000006</v>
      </c>
      <c r="D42">
        <v>64.349999999999994</v>
      </c>
      <c r="E42">
        <v>64.44</v>
      </c>
      <c r="F42" s="1">
        <v>2654180</v>
      </c>
      <c r="G42" t="s">
        <v>21</v>
      </c>
    </row>
    <row r="43" spans="1:7" x14ac:dyDescent="0.3">
      <c r="A43" t="s">
        <v>457</v>
      </c>
      <c r="B43">
        <v>32.57</v>
      </c>
      <c r="C43">
        <v>32.58</v>
      </c>
      <c r="D43">
        <v>32.229999999999997</v>
      </c>
      <c r="E43">
        <v>32.31</v>
      </c>
      <c r="F43" s="1">
        <v>1683208</v>
      </c>
      <c r="G43" t="s">
        <v>42</v>
      </c>
    </row>
    <row r="44" spans="1:7" x14ac:dyDescent="0.3">
      <c r="A44" t="s">
        <v>36</v>
      </c>
      <c r="B44">
        <v>46.601999999999997</v>
      </c>
      <c r="C44">
        <v>46.76</v>
      </c>
      <c r="D44">
        <v>46.494999999999997</v>
      </c>
      <c r="E44">
        <v>46.53</v>
      </c>
      <c r="F44" s="1">
        <v>12331</v>
      </c>
      <c r="G44" t="s">
        <v>37</v>
      </c>
    </row>
    <row r="45" spans="1:7" x14ac:dyDescent="0.3">
      <c r="A45" t="s">
        <v>267</v>
      </c>
      <c r="B45">
        <v>48.72</v>
      </c>
      <c r="C45">
        <v>48.77</v>
      </c>
      <c r="D45">
        <v>48.17</v>
      </c>
      <c r="E45">
        <v>48.45</v>
      </c>
      <c r="F45" s="1">
        <v>1820945</v>
      </c>
      <c r="G45" t="s">
        <v>53</v>
      </c>
    </row>
    <row r="46" spans="1:7" x14ac:dyDescent="0.3">
      <c r="A46" t="s">
        <v>458</v>
      </c>
      <c r="B46">
        <v>91.63</v>
      </c>
      <c r="C46">
        <v>91.66</v>
      </c>
      <c r="D46">
        <v>90.63</v>
      </c>
      <c r="E46">
        <v>90.71</v>
      </c>
      <c r="F46" s="1">
        <v>2660604</v>
      </c>
      <c r="G46" t="s">
        <v>24</v>
      </c>
    </row>
    <row r="47" spans="1:7" x14ac:dyDescent="0.3">
      <c r="A47" t="s">
        <v>269</v>
      </c>
      <c r="B47">
        <v>40</v>
      </c>
      <c r="C47">
        <v>40.159999999999997</v>
      </c>
      <c r="D47">
        <v>39.200000000000003</v>
      </c>
      <c r="E47">
        <v>39.29</v>
      </c>
      <c r="F47" s="1">
        <v>20743225</v>
      </c>
      <c r="G47" t="s">
        <v>43</v>
      </c>
    </row>
    <row r="48" spans="1:7" x14ac:dyDescent="0.3">
      <c r="A48" t="s">
        <v>424</v>
      </c>
      <c r="B48">
        <v>19.41</v>
      </c>
      <c r="C48">
        <v>19.489999999999998</v>
      </c>
      <c r="D48">
        <v>19.07</v>
      </c>
      <c r="E48">
        <v>19.190000000000001</v>
      </c>
      <c r="F48" s="1">
        <v>25616</v>
      </c>
      <c r="G48" t="s">
        <v>57</v>
      </c>
    </row>
    <row r="49" spans="1:7" x14ac:dyDescent="0.3">
      <c r="A49" t="s">
        <v>435</v>
      </c>
      <c r="B49">
        <v>48.76</v>
      </c>
      <c r="C49">
        <v>48.76</v>
      </c>
      <c r="D49">
        <v>47.93</v>
      </c>
      <c r="E49">
        <v>47.99</v>
      </c>
      <c r="F49" s="1">
        <v>195226</v>
      </c>
      <c r="G49" t="s">
        <v>59</v>
      </c>
    </row>
    <row r="50" spans="1:7" x14ac:dyDescent="0.3">
      <c r="A50" t="s">
        <v>248</v>
      </c>
      <c r="B50">
        <v>241.99</v>
      </c>
      <c r="C50">
        <v>242.2</v>
      </c>
      <c r="D50">
        <v>239.25</v>
      </c>
      <c r="E50">
        <v>239.48</v>
      </c>
      <c r="F50" s="1">
        <v>114795</v>
      </c>
      <c r="G50" t="s">
        <v>86</v>
      </c>
    </row>
    <row r="51" spans="1:7" x14ac:dyDescent="0.3">
      <c r="A51" t="s">
        <v>271</v>
      </c>
      <c r="B51">
        <v>44.86</v>
      </c>
      <c r="C51">
        <v>44.89</v>
      </c>
      <c r="D51">
        <v>44.37</v>
      </c>
      <c r="E51">
        <v>44.4</v>
      </c>
      <c r="F51" s="1">
        <v>13862001</v>
      </c>
      <c r="G51" t="s">
        <v>31</v>
      </c>
    </row>
    <row r="52" spans="1:7" x14ac:dyDescent="0.3">
      <c r="A52" t="s">
        <v>272</v>
      </c>
      <c r="B52">
        <v>34.840000000000003</v>
      </c>
      <c r="C52">
        <v>34.840000000000003</v>
      </c>
      <c r="D52">
        <v>33.83</v>
      </c>
      <c r="E52">
        <v>33.92</v>
      </c>
      <c r="F52" s="1">
        <v>28729830</v>
      </c>
      <c r="G52" t="s">
        <v>87</v>
      </c>
    </row>
    <row r="53" spans="1:7" x14ac:dyDescent="0.3">
      <c r="A53" t="s">
        <v>219</v>
      </c>
      <c r="B53">
        <v>52.95</v>
      </c>
      <c r="C53">
        <v>53.03</v>
      </c>
      <c r="D53">
        <v>52.72</v>
      </c>
      <c r="E53">
        <v>52.77</v>
      </c>
      <c r="F53" s="1">
        <v>35389</v>
      </c>
      <c r="G53" t="s">
        <v>88</v>
      </c>
    </row>
    <row r="54" spans="1:7" x14ac:dyDescent="0.3">
      <c r="A54" t="s">
        <v>220</v>
      </c>
      <c r="B54">
        <v>52.44</v>
      </c>
      <c r="C54">
        <v>52.44</v>
      </c>
      <c r="D54">
        <v>51.22</v>
      </c>
      <c r="E54">
        <v>51.28</v>
      </c>
      <c r="F54" s="1">
        <v>209798</v>
      </c>
      <c r="G54" t="s">
        <v>89</v>
      </c>
    </row>
    <row r="55" spans="1:7" x14ac:dyDescent="0.3">
      <c r="A55" t="s">
        <v>247</v>
      </c>
      <c r="B55">
        <v>27.08</v>
      </c>
      <c r="C55">
        <v>27.08</v>
      </c>
      <c r="D55">
        <v>26.73</v>
      </c>
      <c r="E55">
        <v>26.85</v>
      </c>
      <c r="F55" s="1">
        <v>52424</v>
      </c>
      <c r="G55" t="s">
        <v>8</v>
      </c>
    </row>
    <row r="56" spans="1:7" x14ac:dyDescent="0.3">
      <c r="A56" t="s">
        <v>221</v>
      </c>
      <c r="B56">
        <v>28.88</v>
      </c>
      <c r="C56">
        <v>28.88</v>
      </c>
      <c r="D56">
        <v>28.51</v>
      </c>
      <c r="E56">
        <v>28.54</v>
      </c>
      <c r="F56" s="1">
        <v>1960</v>
      </c>
      <c r="G56" t="s">
        <v>90</v>
      </c>
    </row>
    <row r="57" spans="1:7" x14ac:dyDescent="0.3">
      <c r="A57" t="s">
        <v>222</v>
      </c>
      <c r="B57">
        <v>127.54</v>
      </c>
      <c r="C57">
        <v>127.66</v>
      </c>
      <c r="D57">
        <v>126.06</v>
      </c>
      <c r="E57">
        <v>126.22</v>
      </c>
      <c r="F57" s="1">
        <v>19403</v>
      </c>
      <c r="G57" t="s">
        <v>30</v>
      </c>
    </row>
    <row r="58" spans="1:7" x14ac:dyDescent="0.3">
      <c r="A58" t="s">
        <v>223</v>
      </c>
      <c r="B58">
        <v>27.78</v>
      </c>
      <c r="C58">
        <v>27.78</v>
      </c>
      <c r="D58">
        <v>27.56</v>
      </c>
      <c r="E58">
        <v>27.56</v>
      </c>
      <c r="F58" s="1">
        <v>538</v>
      </c>
      <c r="G58" t="s">
        <v>51</v>
      </c>
    </row>
    <row r="59" spans="1:7" x14ac:dyDescent="0.3">
      <c r="A59" t="s">
        <v>224</v>
      </c>
      <c r="B59">
        <v>101.68</v>
      </c>
      <c r="C59">
        <v>101.68</v>
      </c>
      <c r="D59">
        <v>99.54</v>
      </c>
      <c r="E59">
        <v>99.75</v>
      </c>
      <c r="F59" s="1">
        <v>53440</v>
      </c>
      <c r="G59" t="s">
        <v>91</v>
      </c>
    </row>
    <row r="60" spans="1:7" x14ac:dyDescent="0.3">
      <c r="A60" t="s">
        <v>459</v>
      </c>
      <c r="B60">
        <v>160.19999999999999</v>
      </c>
      <c r="C60">
        <v>161.81</v>
      </c>
      <c r="D60">
        <v>159.56</v>
      </c>
      <c r="E60">
        <v>160.68</v>
      </c>
      <c r="F60" s="1">
        <v>4890883</v>
      </c>
      <c r="G60" t="s">
        <v>439</v>
      </c>
    </row>
    <row r="61" spans="1:7" x14ac:dyDescent="0.3">
      <c r="A61" t="s">
        <v>425</v>
      </c>
      <c r="B61">
        <v>53.3</v>
      </c>
      <c r="C61">
        <v>53.32</v>
      </c>
      <c r="D61">
        <v>52.87</v>
      </c>
      <c r="E61">
        <v>52.92</v>
      </c>
      <c r="F61" s="1">
        <v>341222</v>
      </c>
      <c r="G61" t="s">
        <v>65</v>
      </c>
    </row>
    <row r="62" spans="1:7" x14ac:dyDescent="0.3">
      <c r="A62" t="s">
        <v>420</v>
      </c>
      <c r="B62">
        <v>391.68</v>
      </c>
      <c r="C62">
        <v>391.74</v>
      </c>
      <c r="D62">
        <v>388.31</v>
      </c>
      <c r="E62">
        <v>388.7</v>
      </c>
      <c r="F62" s="1">
        <v>764773</v>
      </c>
      <c r="G62" t="s">
        <v>92</v>
      </c>
    </row>
    <row r="63" spans="1:7" x14ac:dyDescent="0.3">
      <c r="A63" t="s">
        <v>243</v>
      </c>
      <c r="B63">
        <v>364.83</v>
      </c>
      <c r="C63">
        <v>367.19</v>
      </c>
      <c r="D63">
        <v>363.52</v>
      </c>
      <c r="E63">
        <v>365.68</v>
      </c>
      <c r="F63" s="1">
        <v>78646</v>
      </c>
      <c r="G63" t="s">
        <v>93</v>
      </c>
    </row>
    <row r="64" spans="1:7" x14ac:dyDescent="0.3">
      <c r="A64" t="s">
        <v>460</v>
      </c>
      <c r="B64">
        <v>30.78</v>
      </c>
      <c r="C64">
        <v>30.85</v>
      </c>
      <c r="D64">
        <v>30.28</v>
      </c>
      <c r="E64">
        <v>30.34</v>
      </c>
      <c r="F64" s="1">
        <v>1459035</v>
      </c>
      <c r="G64" t="s">
        <v>66</v>
      </c>
    </row>
    <row r="65" spans="1:7" x14ac:dyDescent="0.3">
      <c r="A65" t="s">
        <v>225</v>
      </c>
      <c r="B65">
        <v>53.68</v>
      </c>
      <c r="C65">
        <v>53.68</v>
      </c>
      <c r="D65">
        <v>53.46</v>
      </c>
      <c r="E65">
        <v>53.46</v>
      </c>
      <c r="F65" s="1">
        <v>2756</v>
      </c>
      <c r="G65" t="s">
        <v>94</v>
      </c>
    </row>
    <row r="66" spans="1:7" x14ac:dyDescent="0.3">
      <c r="A66" t="s">
        <v>461</v>
      </c>
      <c r="B66">
        <v>44.47</v>
      </c>
      <c r="C66">
        <v>44.57</v>
      </c>
      <c r="D66">
        <v>44.17</v>
      </c>
      <c r="E66">
        <v>44.23</v>
      </c>
      <c r="F66" s="1">
        <v>1859273</v>
      </c>
      <c r="G66" t="s">
        <v>16</v>
      </c>
    </row>
    <row r="67" spans="1:7" x14ac:dyDescent="0.3">
      <c r="A67" t="s">
        <v>146</v>
      </c>
      <c r="B67">
        <v>106.7</v>
      </c>
      <c r="C67">
        <v>106.7</v>
      </c>
      <c r="D67">
        <v>104.76600000000001</v>
      </c>
      <c r="E67">
        <v>104.94</v>
      </c>
      <c r="F67" s="1">
        <v>170917</v>
      </c>
      <c r="G67" t="s">
        <v>95</v>
      </c>
    </row>
    <row r="68" spans="1:7" x14ac:dyDescent="0.3">
      <c r="A68" t="s">
        <v>462</v>
      </c>
      <c r="B68">
        <v>66.989999999999995</v>
      </c>
      <c r="C68">
        <v>67.63</v>
      </c>
      <c r="D68">
        <v>66.239999999999995</v>
      </c>
      <c r="E68">
        <v>66.319999999999993</v>
      </c>
      <c r="F68" s="1">
        <v>1886237</v>
      </c>
      <c r="G68" t="s">
        <v>96</v>
      </c>
    </row>
    <row r="69" spans="1:7" x14ac:dyDescent="0.3">
      <c r="A69" t="s">
        <v>226</v>
      </c>
      <c r="B69">
        <v>66.59</v>
      </c>
      <c r="C69">
        <v>66.84</v>
      </c>
      <c r="D69">
        <v>66.09</v>
      </c>
      <c r="E69">
        <v>66.099999999999994</v>
      </c>
      <c r="F69" s="1">
        <v>41488</v>
      </c>
      <c r="G69" t="s">
        <v>64</v>
      </c>
    </row>
    <row r="70" spans="1:7" x14ac:dyDescent="0.3">
      <c r="A70" t="s">
        <v>277</v>
      </c>
      <c r="B70">
        <v>219.83</v>
      </c>
      <c r="C70">
        <v>219.88</v>
      </c>
      <c r="D70">
        <v>214.47</v>
      </c>
      <c r="E70">
        <v>214.95</v>
      </c>
      <c r="F70" s="1">
        <v>36022662</v>
      </c>
      <c r="G70" t="s">
        <v>9</v>
      </c>
    </row>
    <row r="71" spans="1:7" x14ac:dyDescent="0.3">
      <c r="A71" t="s">
        <v>227</v>
      </c>
      <c r="B71">
        <v>77.34</v>
      </c>
      <c r="C71">
        <v>77.34</v>
      </c>
      <c r="D71">
        <v>76.02</v>
      </c>
      <c r="E71">
        <v>76.239999999999995</v>
      </c>
      <c r="F71" s="1">
        <v>241465</v>
      </c>
      <c r="G71" t="s">
        <v>97</v>
      </c>
    </row>
    <row r="72" spans="1:7" x14ac:dyDescent="0.3">
      <c r="A72" t="s">
        <v>228</v>
      </c>
      <c r="B72">
        <v>84.28</v>
      </c>
      <c r="C72">
        <v>84.59</v>
      </c>
      <c r="D72">
        <v>84.01</v>
      </c>
      <c r="E72">
        <v>84.21</v>
      </c>
      <c r="F72" s="1">
        <v>112788</v>
      </c>
      <c r="G72" t="s">
        <v>98</v>
      </c>
    </row>
    <row r="73" spans="1:7" x14ac:dyDescent="0.3">
      <c r="A73" t="s">
        <v>244</v>
      </c>
      <c r="B73">
        <v>346.16</v>
      </c>
      <c r="C73">
        <v>346.6</v>
      </c>
      <c r="D73">
        <v>341.05</v>
      </c>
      <c r="E73">
        <v>341.7</v>
      </c>
      <c r="F73" s="1">
        <v>37740</v>
      </c>
      <c r="G73" t="s">
        <v>99</v>
      </c>
    </row>
    <row r="74" spans="1:7" x14ac:dyDescent="0.3">
      <c r="A74" t="s">
        <v>229</v>
      </c>
      <c r="B74">
        <v>87.3</v>
      </c>
      <c r="C74">
        <v>87.3</v>
      </c>
      <c r="D74">
        <v>86.42</v>
      </c>
      <c r="E74">
        <v>86.49</v>
      </c>
      <c r="F74" s="1">
        <v>5180</v>
      </c>
      <c r="G74" t="s">
        <v>100</v>
      </c>
    </row>
    <row r="75" spans="1:7" x14ac:dyDescent="0.3">
      <c r="A75" t="s">
        <v>4</v>
      </c>
      <c r="B75">
        <v>257.76</v>
      </c>
      <c r="C75">
        <v>257.76</v>
      </c>
      <c r="D75">
        <v>252.81</v>
      </c>
      <c r="E75">
        <v>252.94</v>
      </c>
      <c r="F75" s="1">
        <v>288234</v>
      </c>
      <c r="G75" t="s">
        <v>5</v>
      </c>
    </row>
    <row r="76" spans="1:7" x14ac:dyDescent="0.3">
      <c r="A76" t="s">
        <v>185</v>
      </c>
      <c r="B76">
        <v>33.520000000000003</v>
      </c>
      <c r="C76">
        <v>33.549999999999997</v>
      </c>
      <c r="D76">
        <v>33.17</v>
      </c>
      <c r="E76">
        <v>33.19</v>
      </c>
      <c r="F76" s="1">
        <v>95012</v>
      </c>
      <c r="G76" t="s">
        <v>101</v>
      </c>
    </row>
    <row r="77" spans="1:7" x14ac:dyDescent="0.3">
      <c r="A77" t="s">
        <v>230</v>
      </c>
      <c r="B77">
        <v>61</v>
      </c>
      <c r="C77">
        <v>61.63</v>
      </c>
      <c r="D77">
        <v>61</v>
      </c>
      <c r="E77">
        <v>61.42</v>
      </c>
      <c r="F77" s="1">
        <v>8881</v>
      </c>
      <c r="G77" t="s">
        <v>102</v>
      </c>
    </row>
    <row r="78" spans="1:7" x14ac:dyDescent="0.3">
      <c r="A78" t="s">
        <v>463</v>
      </c>
      <c r="B78">
        <v>50.53</v>
      </c>
      <c r="C78">
        <v>50.53</v>
      </c>
      <c r="D78">
        <v>48.76</v>
      </c>
      <c r="E78">
        <v>48.9</v>
      </c>
      <c r="F78" s="1">
        <v>2265134</v>
      </c>
      <c r="G78" t="s">
        <v>103</v>
      </c>
    </row>
    <row r="79" spans="1:7" x14ac:dyDescent="0.3">
      <c r="A79" t="s">
        <v>231</v>
      </c>
      <c r="B79">
        <v>23.71</v>
      </c>
      <c r="C79">
        <v>23.9</v>
      </c>
      <c r="D79">
        <v>23.68</v>
      </c>
      <c r="E79">
        <v>23.69</v>
      </c>
      <c r="F79" s="1">
        <v>181843</v>
      </c>
      <c r="G79" t="s">
        <v>104</v>
      </c>
    </row>
    <row r="80" spans="1:7" x14ac:dyDescent="0.3">
      <c r="A80" t="s">
        <v>436</v>
      </c>
      <c r="B80">
        <v>38.090000000000003</v>
      </c>
      <c r="C80">
        <v>38.11</v>
      </c>
      <c r="D80">
        <v>37.69</v>
      </c>
      <c r="E80">
        <v>37.81</v>
      </c>
      <c r="F80" s="1">
        <v>343650</v>
      </c>
      <c r="G80" t="s">
        <v>105</v>
      </c>
    </row>
    <row r="81" spans="1:7" x14ac:dyDescent="0.3">
      <c r="A81" t="s">
        <v>416</v>
      </c>
      <c r="B81">
        <v>39.19</v>
      </c>
      <c r="C81">
        <v>39.21</v>
      </c>
      <c r="D81">
        <v>39.020000000000003</v>
      </c>
      <c r="E81">
        <v>39.049999999999997</v>
      </c>
      <c r="F81" s="1">
        <v>151206</v>
      </c>
      <c r="G81" t="s">
        <v>63</v>
      </c>
    </row>
    <row r="82" spans="1:7" x14ac:dyDescent="0.3">
      <c r="A82" t="s">
        <v>232</v>
      </c>
      <c r="B82">
        <v>61.78</v>
      </c>
      <c r="C82">
        <v>61.94</v>
      </c>
      <c r="D82">
        <v>61.69</v>
      </c>
      <c r="E82">
        <v>61.73</v>
      </c>
      <c r="F82" s="1">
        <v>24413</v>
      </c>
      <c r="G82" t="s">
        <v>106</v>
      </c>
    </row>
    <row r="83" spans="1:7" x14ac:dyDescent="0.3">
      <c r="A83" t="s">
        <v>281</v>
      </c>
      <c r="B83">
        <v>78.680000000000007</v>
      </c>
      <c r="C83">
        <v>78.81</v>
      </c>
      <c r="D83">
        <v>76.92</v>
      </c>
      <c r="E83">
        <v>77.2</v>
      </c>
      <c r="F83" s="1">
        <v>1044972</v>
      </c>
      <c r="G83" t="s">
        <v>107</v>
      </c>
    </row>
    <row r="84" spans="1:7" x14ac:dyDescent="0.3">
      <c r="A84" t="s">
        <v>282</v>
      </c>
      <c r="B84">
        <v>78.95</v>
      </c>
      <c r="C84">
        <v>79</v>
      </c>
      <c r="D84">
        <v>77.84</v>
      </c>
      <c r="E84">
        <v>78.010000000000005</v>
      </c>
      <c r="F84" s="1">
        <v>5161471</v>
      </c>
      <c r="G84" t="s">
        <v>23</v>
      </c>
    </row>
    <row r="85" spans="1:7" x14ac:dyDescent="0.3">
      <c r="A85" t="s">
        <v>283</v>
      </c>
      <c r="B85">
        <v>485.96</v>
      </c>
      <c r="C85">
        <v>485.96</v>
      </c>
      <c r="D85">
        <v>476.35</v>
      </c>
      <c r="E85">
        <v>476.62</v>
      </c>
      <c r="F85" s="1">
        <v>825695</v>
      </c>
      <c r="G85" t="s">
        <v>56</v>
      </c>
    </row>
    <row r="86" spans="1:7" x14ac:dyDescent="0.3">
      <c r="A86" t="s">
        <v>233</v>
      </c>
      <c r="B86">
        <v>14.2</v>
      </c>
      <c r="C86">
        <v>14.2</v>
      </c>
      <c r="D86">
        <v>14</v>
      </c>
      <c r="E86">
        <v>14.02</v>
      </c>
      <c r="F86" s="1">
        <v>24367</v>
      </c>
      <c r="G86" t="s">
        <v>40</v>
      </c>
    </row>
    <row r="87" spans="1:7" x14ac:dyDescent="0.3">
      <c r="A87" t="s">
        <v>234</v>
      </c>
      <c r="B87">
        <v>41.47</v>
      </c>
      <c r="C87">
        <v>41.7</v>
      </c>
      <c r="D87">
        <v>41.05</v>
      </c>
      <c r="E87">
        <v>41.05</v>
      </c>
      <c r="F87" s="1">
        <v>7447</v>
      </c>
      <c r="G87" t="s">
        <v>181</v>
      </c>
    </row>
    <row r="88" spans="1:7" x14ac:dyDescent="0.3">
      <c r="A88" t="s">
        <v>235</v>
      </c>
      <c r="B88">
        <v>53.41</v>
      </c>
      <c r="C88">
        <v>53.51</v>
      </c>
      <c r="D88">
        <v>52.86</v>
      </c>
      <c r="E88">
        <v>52.9</v>
      </c>
      <c r="F88" s="1">
        <v>8514</v>
      </c>
      <c r="G88" t="s">
        <v>108</v>
      </c>
    </row>
    <row r="89" spans="1:7" x14ac:dyDescent="0.3">
      <c r="A89" t="s">
        <v>443</v>
      </c>
      <c r="B89">
        <v>49.96</v>
      </c>
      <c r="C89">
        <v>50.04</v>
      </c>
      <c r="D89">
        <v>48.73</v>
      </c>
      <c r="E89">
        <v>48.77</v>
      </c>
      <c r="F89" s="1">
        <v>210880</v>
      </c>
      <c r="G89" t="s">
        <v>109</v>
      </c>
    </row>
    <row r="90" spans="1:7" x14ac:dyDescent="0.3">
      <c r="A90" t="s">
        <v>110</v>
      </c>
      <c r="B90">
        <v>54.8</v>
      </c>
      <c r="C90">
        <v>54.98</v>
      </c>
      <c r="D90">
        <v>54.54</v>
      </c>
      <c r="E90">
        <v>54.58</v>
      </c>
      <c r="F90" s="1">
        <v>102422</v>
      </c>
      <c r="G90" t="s">
        <v>111</v>
      </c>
    </row>
    <row r="91" spans="1:7" x14ac:dyDescent="0.3">
      <c r="A91" t="s">
        <v>236</v>
      </c>
      <c r="B91">
        <v>79.17</v>
      </c>
      <c r="C91">
        <v>79.25</v>
      </c>
      <c r="D91">
        <v>78.72</v>
      </c>
      <c r="E91">
        <v>78.77</v>
      </c>
      <c r="F91" s="1">
        <v>4951</v>
      </c>
      <c r="G91" t="s">
        <v>112</v>
      </c>
    </row>
    <row r="92" spans="1:7" x14ac:dyDescent="0.3">
      <c r="A92" t="s">
        <v>237</v>
      </c>
      <c r="B92">
        <v>74.209999999999994</v>
      </c>
      <c r="C92">
        <v>74.22</v>
      </c>
      <c r="D92">
        <v>73.349999999999994</v>
      </c>
      <c r="E92">
        <v>73.45</v>
      </c>
      <c r="F92" s="1">
        <v>11366</v>
      </c>
      <c r="G92" t="s">
        <v>113</v>
      </c>
    </row>
    <row r="93" spans="1:7" x14ac:dyDescent="0.3">
      <c r="A93" t="s">
        <v>114</v>
      </c>
      <c r="B93">
        <v>102.13</v>
      </c>
      <c r="C93">
        <v>102.15</v>
      </c>
      <c r="D93">
        <v>100.8</v>
      </c>
      <c r="E93">
        <v>100.8</v>
      </c>
      <c r="F93" s="1">
        <v>2134</v>
      </c>
      <c r="G93" t="s">
        <v>115</v>
      </c>
    </row>
    <row r="94" spans="1:7" x14ac:dyDescent="0.3">
      <c r="A94" t="s">
        <v>116</v>
      </c>
      <c r="B94">
        <v>112.18</v>
      </c>
      <c r="C94">
        <v>112.18</v>
      </c>
      <c r="D94">
        <v>108.98</v>
      </c>
      <c r="E94">
        <v>108.98</v>
      </c>
      <c r="F94" s="1">
        <v>7084</v>
      </c>
      <c r="G94" t="s">
        <v>117</v>
      </c>
    </row>
    <row r="95" spans="1:7" x14ac:dyDescent="0.3">
      <c r="A95" t="s">
        <v>118</v>
      </c>
      <c r="B95">
        <v>184.16</v>
      </c>
      <c r="C95">
        <v>185.22</v>
      </c>
      <c r="D95">
        <v>182.99</v>
      </c>
      <c r="E95">
        <v>182.99</v>
      </c>
      <c r="F95" s="1">
        <v>3528</v>
      </c>
      <c r="G95" t="s">
        <v>119</v>
      </c>
    </row>
    <row r="96" spans="1:7" x14ac:dyDescent="0.3">
      <c r="A96" t="s">
        <v>67</v>
      </c>
      <c r="B96">
        <v>0</v>
      </c>
      <c r="C96">
        <v>0</v>
      </c>
      <c r="D96">
        <v>0</v>
      </c>
      <c r="E96">
        <v>0</v>
      </c>
      <c r="F96" s="1">
        <v>91</v>
      </c>
      <c r="G96" t="s">
        <v>68</v>
      </c>
    </row>
    <row r="97" spans="1:7" x14ac:dyDescent="0.3">
      <c r="A97" t="s">
        <v>284</v>
      </c>
      <c r="B97">
        <v>361.4</v>
      </c>
      <c r="C97">
        <v>362.41</v>
      </c>
      <c r="D97">
        <v>357.24</v>
      </c>
      <c r="E97">
        <v>357.6</v>
      </c>
      <c r="F97" s="1">
        <v>47091341</v>
      </c>
      <c r="G97" t="s">
        <v>13</v>
      </c>
    </row>
    <row r="98" spans="1:7" x14ac:dyDescent="0.3">
      <c r="A98" t="s">
        <v>373</v>
      </c>
      <c r="B98">
        <v>36.04</v>
      </c>
      <c r="C98">
        <v>36.31</v>
      </c>
      <c r="D98">
        <v>35.549999999999997</v>
      </c>
      <c r="E98">
        <v>35.79</v>
      </c>
      <c r="F98" s="1">
        <v>457901</v>
      </c>
      <c r="G98" t="s">
        <v>120</v>
      </c>
    </row>
    <row r="99" spans="1:7" x14ac:dyDescent="0.3">
      <c r="A99" t="s">
        <v>245</v>
      </c>
      <c r="B99">
        <v>64.28</v>
      </c>
      <c r="C99">
        <v>64.400000000000006</v>
      </c>
      <c r="D99">
        <v>63.58</v>
      </c>
      <c r="E99">
        <v>63.66</v>
      </c>
      <c r="F99" s="1">
        <v>44225</v>
      </c>
      <c r="G99" t="s">
        <v>121</v>
      </c>
    </row>
    <row r="100" spans="1:7" x14ac:dyDescent="0.3">
      <c r="A100" t="s">
        <v>285</v>
      </c>
      <c r="B100">
        <v>28.53</v>
      </c>
      <c r="C100">
        <v>28.57</v>
      </c>
      <c r="D100">
        <v>28.21</v>
      </c>
      <c r="E100">
        <v>28.32</v>
      </c>
      <c r="F100" s="1">
        <v>3058973</v>
      </c>
      <c r="G100" t="s">
        <v>55</v>
      </c>
    </row>
    <row r="101" spans="1:7" x14ac:dyDescent="0.3">
      <c r="A101" t="s">
        <v>246</v>
      </c>
      <c r="B101">
        <v>53.41</v>
      </c>
      <c r="C101">
        <v>53.56</v>
      </c>
      <c r="D101">
        <v>53.14</v>
      </c>
      <c r="E101">
        <v>53.23</v>
      </c>
      <c r="F101" s="1">
        <v>42153</v>
      </c>
      <c r="G101" t="s">
        <v>122</v>
      </c>
    </row>
    <row r="102" spans="1:7" x14ac:dyDescent="0.3">
      <c r="A102" t="s">
        <v>286</v>
      </c>
      <c r="B102">
        <v>37.549999999999997</v>
      </c>
      <c r="C102">
        <v>37.56</v>
      </c>
      <c r="D102">
        <v>37.25</v>
      </c>
      <c r="E102">
        <v>37.25</v>
      </c>
      <c r="F102" s="1">
        <v>243248</v>
      </c>
      <c r="G102" t="s">
        <v>123</v>
      </c>
    </row>
    <row r="103" spans="1:7" x14ac:dyDescent="0.3">
      <c r="B103" t="s">
        <v>180</v>
      </c>
      <c r="F103" s="1"/>
    </row>
    <row r="104" spans="1:7" x14ac:dyDescent="0.3">
      <c r="A104" t="s">
        <v>376</v>
      </c>
      <c r="B104">
        <v>42.25</v>
      </c>
      <c r="C104">
        <v>42.28</v>
      </c>
      <c r="D104">
        <v>40.67</v>
      </c>
      <c r="E104">
        <v>40.83</v>
      </c>
      <c r="F104" s="1">
        <v>372546</v>
      </c>
      <c r="G104" t="s">
        <v>124</v>
      </c>
    </row>
    <row r="105" spans="1:7" x14ac:dyDescent="0.3">
      <c r="A105" t="s">
        <v>287</v>
      </c>
      <c r="B105">
        <v>436.01</v>
      </c>
      <c r="C105">
        <v>436.06</v>
      </c>
      <c r="D105">
        <v>430.92</v>
      </c>
      <c r="E105">
        <v>431.34</v>
      </c>
      <c r="F105" s="1">
        <v>75698200</v>
      </c>
      <c r="G105" t="s">
        <v>12</v>
      </c>
    </row>
    <row r="106" spans="1:7" x14ac:dyDescent="0.3">
      <c r="A106" t="s">
        <v>417</v>
      </c>
      <c r="B106">
        <v>83.74</v>
      </c>
      <c r="C106">
        <v>83.8</v>
      </c>
      <c r="D106">
        <v>80.27</v>
      </c>
      <c r="E106">
        <v>80.63</v>
      </c>
      <c r="F106" s="1">
        <v>1883179</v>
      </c>
      <c r="G106" t="s">
        <v>125</v>
      </c>
    </row>
    <row r="107" spans="1:7" x14ac:dyDescent="0.3">
      <c r="A107" t="s">
        <v>426</v>
      </c>
      <c r="B107">
        <v>75.34</v>
      </c>
      <c r="C107">
        <v>75.349999999999994</v>
      </c>
      <c r="D107">
        <v>74.67</v>
      </c>
      <c r="E107">
        <v>74.819999999999993</v>
      </c>
      <c r="F107" s="1">
        <v>46833</v>
      </c>
      <c r="G107" t="s">
        <v>20</v>
      </c>
    </row>
    <row r="108" spans="1:7" x14ac:dyDescent="0.3">
      <c r="A108" t="s">
        <v>253</v>
      </c>
      <c r="B108">
        <v>21.41</v>
      </c>
      <c r="C108">
        <v>21.41</v>
      </c>
      <c r="D108">
        <v>21.24</v>
      </c>
      <c r="E108">
        <v>21.32</v>
      </c>
      <c r="F108" s="1">
        <v>83758</v>
      </c>
      <c r="G108" t="s">
        <v>35</v>
      </c>
    </row>
    <row r="109" spans="1:7" x14ac:dyDescent="0.3">
      <c r="A109" t="s">
        <v>379</v>
      </c>
      <c r="B109">
        <v>20.13</v>
      </c>
      <c r="C109">
        <v>20.239999999999998</v>
      </c>
      <c r="D109">
        <v>19.420000000000002</v>
      </c>
      <c r="E109">
        <v>19.420000000000002</v>
      </c>
      <c r="F109" s="1">
        <v>1040533</v>
      </c>
      <c r="G109" t="s">
        <v>126</v>
      </c>
    </row>
    <row r="110" spans="1:7" x14ac:dyDescent="0.3">
      <c r="A110" t="s">
        <v>437</v>
      </c>
      <c r="B110">
        <v>19.48</v>
      </c>
      <c r="C110">
        <v>19.55</v>
      </c>
      <c r="D110">
        <v>19.37</v>
      </c>
      <c r="E110">
        <v>19.38</v>
      </c>
      <c r="F110" s="1">
        <v>242940</v>
      </c>
      <c r="G110" t="s">
        <v>34</v>
      </c>
    </row>
    <row r="111" spans="1:7" x14ac:dyDescent="0.3">
      <c r="A111" t="s">
        <v>289</v>
      </c>
      <c r="B111">
        <v>105.76</v>
      </c>
      <c r="C111">
        <v>106.2</v>
      </c>
      <c r="D111">
        <v>105.24</v>
      </c>
      <c r="E111">
        <v>105.31</v>
      </c>
      <c r="F111" s="1">
        <v>6435414</v>
      </c>
      <c r="G111" t="s">
        <v>127</v>
      </c>
    </row>
    <row r="112" spans="1:7" x14ac:dyDescent="0.3">
      <c r="A112" t="s">
        <v>251</v>
      </c>
      <c r="B112">
        <v>59.27</v>
      </c>
      <c r="C112">
        <v>59.41</v>
      </c>
      <c r="D112">
        <v>58.61</v>
      </c>
      <c r="E112">
        <v>58.61</v>
      </c>
      <c r="F112" s="1">
        <v>6453225</v>
      </c>
      <c r="G112" t="s">
        <v>128</v>
      </c>
    </row>
    <row r="113" spans="1:7" x14ac:dyDescent="0.3">
      <c r="A113" t="s">
        <v>238</v>
      </c>
      <c r="B113">
        <v>142.96</v>
      </c>
      <c r="C113">
        <v>143.24</v>
      </c>
      <c r="D113">
        <v>141.19999999999999</v>
      </c>
      <c r="E113">
        <v>141.4</v>
      </c>
      <c r="F113" s="1">
        <v>167654</v>
      </c>
      <c r="G113" t="s">
        <v>129</v>
      </c>
    </row>
    <row r="114" spans="1:7" x14ac:dyDescent="0.3">
      <c r="A114" t="s">
        <v>130</v>
      </c>
      <c r="B114">
        <v>87.48</v>
      </c>
      <c r="C114">
        <v>87.48</v>
      </c>
      <c r="D114">
        <v>85.78</v>
      </c>
      <c r="E114">
        <v>85.85</v>
      </c>
      <c r="F114" s="1">
        <v>45741</v>
      </c>
      <c r="G114" t="s">
        <v>131</v>
      </c>
    </row>
    <row r="115" spans="1:7" x14ac:dyDescent="0.3">
      <c r="A115" t="s">
        <v>464</v>
      </c>
      <c r="B115">
        <v>71.849999999999994</v>
      </c>
      <c r="C115">
        <v>72.14</v>
      </c>
      <c r="D115">
        <v>70.84</v>
      </c>
      <c r="E115">
        <v>70.930000000000007</v>
      </c>
      <c r="F115" s="1">
        <v>2163229</v>
      </c>
      <c r="G115" t="s">
        <v>132</v>
      </c>
    </row>
    <row r="116" spans="1:7" x14ac:dyDescent="0.3">
      <c r="A116" t="s">
        <v>239</v>
      </c>
      <c r="B116">
        <v>122.44</v>
      </c>
      <c r="C116">
        <v>123.37</v>
      </c>
      <c r="D116">
        <v>122.05</v>
      </c>
      <c r="E116">
        <v>122.58</v>
      </c>
      <c r="F116" s="1">
        <v>24523</v>
      </c>
      <c r="G116" t="s">
        <v>133</v>
      </c>
    </row>
    <row r="117" spans="1:7" x14ac:dyDescent="0.3">
      <c r="A117" t="s">
        <v>291</v>
      </c>
      <c r="B117">
        <v>82.48</v>
      </c>
      <c r="C117">
        <v>82.54</v>
      </c>
      <c r="D117">
        <v>80.94</v>
      </c>
      <c r="E117">
        <v>81.09</v>
      </c>
      <c r="F117" s="1">
        <v>9611052</v>
      </c>
      <c r="G117" t="s">
        <v>134</v>
      </c>
    </row>
    <row r="118" spans="1:7" x14ac:dyDescent="0.3">
      <c r="A118" t="s">
        <v>292</v>
      </c>
      <c r="B118">
        <v>50.48</v>
      </c>
      <c r="C118">
        <v>50.5</v>
      </c>
      <c r="D118">
        <v>48.58</v>
      </c>
      <c r="E118">
        <v>48.68</v>
      </c>
      <c r="F118" s="1">
        <v>37110694</v>
      </c>
      <c r="G118" t="s">
        <v>135</v>
      </c>
    </row>
    <row r="119" spans="1:7" x14ac:dyDescent="0.3">
      <c r="A119" t="s">
        <v>293</v>
      </c>
      <c r="B119">
        <v>36.81</v>
      </c>
      <c r="C119">
        <v>36.81</v>
      </c>
      <c r="D119">
        <v>36.04</v>
      </c>
      <c r="E119">
        <v>36.119999999999997</v>
      </c>
      <c r="F119" s="1">
        <v>56108498</v>
      </c>
      <c r="G119" t="s">
        <v>136</v>
      </c>
    </row>
    <row r="120" spans="1:7" x14ac:dyDescent="0.3">
      <c r="A120" t="s">
        <v>294</v>
      </c>
      <c r="B120">
        <v>103.17</v>
      </c>
      <c r="C120">
        <v>103.19</v>
      </c>
      <c r="D120">
        <v>101.78</v>
      </c>
      <c r="E120">
        <v>101.91</v>
      </c>
      <c r="F120" s="1">
        <v>17264607</v>
      </c>
      <c r="G120" t="s">
        <v>137</v>
      </c>
    </row>
    <row r="121" spans="1:7" x14ac:dyDescent="0.3">
      <c r="A121" t="s">
        <v>295</v>
      </c>
      <c r="B121">
        <v>152.1</v>
      </c>
      <c r="C121">
        <v>152.82</v>
      </c>
      <c r="D121">
        <v>150.15</v>
      </c>
      <c r="E121">
        <v>150.30000000000001</v>
      </c>
      <c r="F121" s="1">
        <v>7539900</v>
      </c>
      <c r="G121" t="s">
        <v>138</v>
      </c>
    </row>
    <row r="122" spans="1:7" x14ac:dyDescent="0.3">
      <c r="A122" t="s">
        <v>296</v>
      </c>
      <c r="B122">
        <v>71.05</v>
      </c>
      <c r="C122">
        <v>71.31</v>
      </c>
      <c r="D122">
        <v>70.95</v>
      </c>
      <c r="E122">
        <v>71.040000000000006</v>
      </c>
      <c r="F122" s="1">
        <v>8634292</v>
      </c>
      <c r="G122" t="s">
        <v>139</v>
      </c>
    </row>
    <row r="123" spans="1:7" x14ac:dyDescent="0.3">
      <c r="A123" t="s">
        <v>297</v>
      </c>
      <c r="B123">
        <v>65.680000000000007</v>
      </c>
      <c r="C123">
        <v>66.61</v>
      </c>
      <c r="D123">
        <v>65.61</v>
      </c>
      <c r="E123">
        <v>66.27</v>
      </c>
      <c r="F123" s="1">
        <v>16552620</v>
      </c>
      <c r="G123" t="s">
        <v>140</v>
      </c>
    </row>
    <row r="124" spans="1:7" x14ac:dyDescent="0.3">
      <c r="A124" t="s">
        <v>298</v>
      </c>
      <c r="B124">
        <v>128.6</v>
      </c>
      <c r="C124">
        <v>129.09</v>
      </c>
      <c r="D124">
        <v>128.18</v>
      </c>
      <c r="E124">
        <v>128.62</v>
      </c>
      <c r="F124" s="1">
        <v>6511024</v>
      </c>
      <c r="G124" t="s">
        <v>141</v>
      </c>
    </row>
    <row r="125" spans="1:7" x14ac:dyDescent="0.3">
      <c r="A125" t="s">
        <v>465</v>
      </c>
      <c r="B125">
        <v>180.77</v>
      </c>
      <c r="C125">
        <v>180.98</v>
      </c>
      <c r="D125">
        <v>177.87</v>
      </c>
      <c r="E125">
        <v>178.01</v>
      </c>
      <c r="F125" s="1">
        <v>4212102</v>
      </c>
      <c r="G125" t="s">
        <v>142</v>
      </c>
    </row>
    <row r="126" spans="1:7" x14ac:dyDescent="0.3">
      <c r="A126" t="s">
        <v>444</v>
      </c>
      <c r="B126">
        <v>42.58</v>
      </c>
      <c r="C126">
        <v>42.63</v>
      </c>
      <c r="D126">
        <v>40.6</v>
      </c>
      <c r="E126">
        <v>40.76</v>
      </c>
      <c r="F126" s="1">
        <v>4730484</v>
      </c>
      <c r="G126" t="s">
        <v>143</v>
      </c>
    </row>
    <row r="127" spans="1:7" x14ac:dyDescent="0.3">
      <c r="A127" t="s">
        <v>427</v>
      </c>
      <c r="B127">
        <v>94.49</v>
      </c>
      <c r="C127">
        <v>94.84</v>
      </c>
      <c r="D127">
        <v>92.23</v>
      </c>
      <c r="E127">
        <v>92.35</v>
      </c>
      <c r="F127" s="1">
        <v>2602380</v>
      </c>
      <c r="G127" t="s">
        <v>144</v>
      </c>
    </row>
    <row r="128" spans="1:7" x14ac:dyDescent="0.3">
      <c r="B128" t="s">
        <v>158</v>
      </c>
    </row>
    <row r="129" spans="1:7" x14ac:dyDescent="0.3">
      <c r="A129" t="s">
        <v>191</v>
      </c>
      <c r="B129">
        <v>92.584999999999994</v>
      </c>
      <c r="C129">
        <v>92.76</v>
      </c>
      <c r="D129">
        <v>92.53</v>
      </c>
      <c r="E129">
        <v>92.686999999999998</v>
      </c>
      <c r="F129" s="1">
        <v>15019</v>
      </c>
      <c r="G129" t="s">
        <v>433</v>
      </c>
    </row>
    <row r="130" spans="1:7" x14ac:dyDescent="0.3">
      <c r="A130" t="s">
        <v>159</v>
      </c>
      <c r="B130">
        <v>1.1810499999999999</v>
      </c>
      <c r="C130">
        <v>1.18221</v>
      </c>
      <c r="D130">
        <v>1.1792199999999999</v>
      </c>
      <c r="E130">
        <v>1.18059</v>
      </c>
      <c r="F130">
        <v>0</v>
      </c>
      <c r="G130" t="s">
        <v>160</v>
      </c>
    </row>
    <row r="131" spans="1:7" x14ac:dyDescent="0.3">
      <c r="A131" t="s">
        <v>240</v>
      </c>
      <c r="B131">
        <v>133.22</v>
      </c>
      <c r="C131">
        <v>133.22</v>
      </c>
      <c r="D131">
        <v>132.57</v>
      </c>
      <c r="E131">
        <v>132.66999999999999</v>
      </c>
      <c r="F131" s="1">
        <v>10391</v>
      </c>
      <c r="G131" t="s">
        <v>161</v>
      </c>
    </row>
    <row r="132" spans="1:7" x14ac:dyDescent="0.3">
      <c r="A132" t="s">
        <v>249</v>
      </c>
      <c r="B132">
        <v>110.3</v>
      </c>
      <c r="C132">
        <v>110.35</v>
      </c>
      <c r="D132">
        <v>110.21</v>
      </c>
      <c r="E132">
        <v>110.24</v>
      </c>
      <c r="F132" s="1">
        <v>21739</v>
      </c>
      <c r="G132" t="s">
        <v>162</v>
      </c>
    </row>
    <row r="133" spans="1:7" x14ac:dyDescent="0.3">
      <c r="A133" t="s">
        <v>241</v>
      </c>
      <c r="B133">
        <v>85.37</v>
      </c>
      <c r="C133">
        <v>85.56</v>
      </c>
      <c r="D133">
        <v>85.37</v>
      </c>
      <c r="E133">
        <v>85.55</v>
      </c>
      <c r="F133" s="1">
        <v>80567</v>
      </c>
      <c r="G133" t="s">
        <v>163</v>
      </c>
    </row>
    <row r="134" spans="1:7" x14ac:dyDescent="0.3">
      <c r="A134" t="s">
        <v>164</v>
      </c>
      <c r="B134">
        <v>1.3829199999999999</v>
      </c>
      <c r="C134">
        <v>1.3862000000000001</v>
      </c>
      <c r="D134">
        <v>1.3761000000000001</v>
      </c>
      <c r="E134">
        <v>1.3765400000000001</v>
      </c>
      <c r="F134">
        <v>0</v>
      </c>
      <c r="G134" t="s">
        <v>165</v>
      </c>
    </row>
    <row r="135" spans="1:7" x14ac:dyDescent="0.3">
      <c r="A135" t="s">
        <v>166</v>
      </c>
      <c r="B135">
        <v>19.943899999999999</v>
      </c>
      <c r="C135">
        <v>19.957730000000002</v>
      </c>
      <c r="D135">
        <v>19.825949999999999</v>
      </c>
      <c r="E135">
        <v>19.894490000000001</v>
      </c>
      <c r="F135">
        <v>0</v>
      </c>
      <c r="G135" t="s">
        <v>167</v>
      </c>
    </row>
    <row r="136" spans="1:7" x14ac:dyDescent="0.3">
      <c r="A136" t="s">
        <v>389</v>
      </c>
      <c r="B136">
        <v>24.91</v>
      </c>
      <c r="C136">
        <v>24.94</v>
      </c>
      <c r="D136">
        <v>24.89</v>
      </c>
      <c r="E136">
        <v>24.93</v>
      </c>
      <c r="F136" s="1">
        <v>812622</v>
      </c>
      <c r="G136" t="s">
        <v>168</v>
      </c>
    </row>
    <row r="137" spans="1:7" x14ac:dyDescent="0.3">
      <c r="B137" t="s">
        <v>169</v>
      </c>
    </row>
    <row r="138" spans="1:7" x14ac:dyDescent="0.3">
      <c r="A138" t="s">
        <v>170</v>
      </c>
      <c r="B138">
        <v>94.177099999999996</v>
      </c>
      <c r="C138">
        <v>94.743099999999998</v>
      </c>
      <c r="D138">
        <v>93.907600000000002</v>
      </c>
      <c r="E138">
        <v>94.430499999999995</v>
      </c>
      <c r="F138">
        <v>0</v>
      </c>
      <c r="G138" t="s">
        <v>171</v>
      </c>
    </row>
    <row r="139" spans="1:7" x14ac:dyDescent="0.3">
      <c r="A139" t="s">
        <v>172</v>
      </c>
      <c r="B139">
        <v>40.623899999999999</v>
      </c>
      <c r="C139">
        <v>41.386499999999998</v>
      </c>
      <c r="D139">
        <v>40.448</v>
      </c>
      <c r="E139">
        <v>40.764499999999998</v>
      </c>
      <c r="F139">
        <v>0</v>
      </c>
      <c r="G139" t="s">
        <v>187</v>
      </c>
    </row>
    <row r="140" spans="1:7" x14ac:dyDescent="0.3">
      <c r="A140" t="s">
        <v>173</v>
      </c>
      <c r="B140">
        <v>157.42779999999999</v>
      </c>
      <c r="C140">
        <v>157.97989999999999</v>
      </c>
      <c r="D140">
        <v>156.5864</v>
      </c>
      <c r="E140">
        <v>157.15700000000001</v>
      </c>
      <c r="F140">
        <v>0</v>
      </c>
      <c r="G140" t="s">
        <v>188</v>
      </c>
    </row>
    <row r="141" spans="1:7" x14ac:dyDescent="0.3">
      <c r="A141" t="s">
        <v>174</v>
      </c>
      <c r="B141">
        <v>225.79490000000001</v>
      </c>
      <c r="C141">
        <v>226.21850000000001</v>
      </c>
      <c r="D141">
        <v>222.70699999999999</v>
      </c>
      <c r="E141">
        <v>223.4211</v>
      </c>
      <c r="F141">
        <v>0</v>
      </c>
      <c r="G141" t="s">
        <v>189</v>
      </c>
    </row>
    <row r="142" spans="1:7" x14ac:dyDescent="0.3">
      <c r="A142" t="s">
        <v>175</v>
      </c>
      <c r="B142">
        <v>38.627200000000002</v>
      </c>
      <c r="C142">
        <v>39.4392</v>
      </c>
      <c r="D142">
        <v>38.558900000000001</v>
      </c>
      <c r="E142">
        <v>39.426200000000001</v>
      </c>
      <c r="F142">
        <v>0</v>
      </c>
      <c r="G142" t="s">
        <v>190</v>
      </c>
    </row>
    <row r="143" spans="1:7" x14ac:dyDescent="0.3">
      <c r="A143" t="s">
        <v>176</v>
      </c>
      <c r="B143" s="10">
        <v>564</v>
      </c>
      <c r="C143" s="10">
        <v>570.5</v>
      </c>
      <c r="D143" s="10">
        <v>553.25</v>
      </c>
      <c r="E143" s="10">
        <v>554.5</v>
      </c>
      <c r="F143" s="1">
        <v>73858</v>
      </c>
      <c r="G143" t="s">
        <v>445</v>
      </c>
    </row>
    <row r="144" spans="1:7" x14ac:dyDescent="0.3">
      <c r="A144" t="s">
        <v>192</v>
      </c>
      <c r="B144" s="1">
        <v>2375</v>
      </c>
      <c r="C144" s="1">
        <v>2391</v>
      </c>
      <c r="D144" s="1">
        <v>2304</v>
      </c>
      <c r="E144" s="1">
        <v>2320</v>
      </c>
      <c r="F144" s="1">
        <v>18751</v>
      </c>
      <c r="G144" t="s">
        <v>434</v>
      </c>
    </row>
    <row r="145" spans="1:7" x14ac:dyDescent="0.3">
      <c r="A145" t="s">
        <v>193</v>
      </c>
      <c r="B145">
        <v>71.209999999999994</v>
      </c>
      <c r="C145">
        <v>72.040000000000006</v>
      </c>
      <c r="D145">
        <v>70.16</v>
      </c>
      <c r="E145">
        <v>71.17</v>
      </c>
      <c r="F145" s="1">
        <v>347396</v>
      </c>
      <c r="G145" t="s">
        <v>466</v>
      </c>
    </row>
    <row r="146" spans="1:7" x14ac:dyDescent="0.3">
      <c r="A146" t="s">
        <v>194</v>
      </c>
      <c r="B146">
        <v>89.08</v>
      </c>
      <c r="C146">
        <v>89.97</v>
      </c>
      <c r="D146">
        <v>88.75</v>
      </c>
      <c r="E146">
        <v>89.93</v>
      </c>
      <c r="F146" s="1">
        <v>10908</v>
      </c>
      <c r="G146" t="s">
        <v>431</v>
      </c>
    </row>
    <row r="147" spans="1:7" x14ac:dyDescent="0.3">
      <c r="A147" t="s">
        <v>195</v>
      </c>
      <c r="B147" s="9">
        <v>1830.7</v>
      </c>
      <c r="C147" s="9">
        <v>1832.7</v>
      </c>
      <c r="D147" s="9">
        <v>1809.5</v>
      </c>
      <c r="E147" s="9">
        <v>1812.5</v>
      </c>
      <c r="F147" s="1">
        <v>181535</v>
      </c>
      <c r="G147" t="s">
        <v>428</v>
      </c>
    </row>
    <row r="148" spans="1:7" x14ac:dyDescent="0.3">
      <c r="A148" t="s">
        <v>196</v>
      </c>
      <c r="B148">
        <v>4.3114999999999997</v>
      </c>
      <c r="C148">
        <v>4.3445</v>
      </c>
      <c r="D148">
        <v>4.3014999999999999</v>
      </c>
      <c r="E148">
        <v>4.306</v>
      </c>
      <c r="F148" s="1">
        <v>44788</v>
      </c>
      <c r="G148" t="s">
        <v>446</v>
      </c>
    </row>
    <row r="149" spans="1:7" x14ac:dyDescent="0.3">
      <c r="A149" t="s">
        <v>197</v>
      </c>
      <c r="B149">
        <v>2.1034000000000002</v>
      </c>
      <c r="C149">
        <v>2.1286</v>
      </c>
      <c r="D149">
        <v>2.0834000000000001</v>
      </c>
      <c r="E149">
        <v>2.1017000000000001</v>
      </c>
      <c r="F149" s="1">
        <v>28086</v>
      </c>
      <c r="G149" t="s">
        <v>447</v>
      </c>
    </row>
    <row r="150" spans="1:7" x14ac:dyDescent="0.3">
      <c r="A150" t="s">
        <v>198</v>
      </c>
      <c r="B150">
        <v>157.94999999999999</v>
      </c>
      <c r="C150">
        <v>161.94999999999999</v>
      </c>
      <c r="D150">
        <v>157.55000000000001</v>
      </c>
      <c r="E150">
        <v>161.35</v>
      </c>
      <c r="F150" s="1">
        <v>26482</v>
      </c>
      <c r="G150" t="s">
        <v>432</v>
      </c>
    </row>
    <row r="151" spans="1:7" x14ac:dyDescent="0.3">
      <c r="A151" t="s">
        <v>199</v>
      </c>
      <c r="B151">
        <v>121.27500000000001</v>
      </c>
      <c r="C151">
        <v>121.6</v>
      </c>
      <c r="D151">
        <v>120.125</v>
      </c>
      <c r="E151">
        <v>120.2</v>
      </c>
      <c r="F151" s="1">
        <v>13367</v>
      </c>
      <c r="G151" t="s">
        <v>429</v>
      </c>
    </row>
    <row r="152" spans="1:7" x14ac:dyDescent="0.3">
      <c r="A152" t="s">
        <v>200</v>
      </c>
      <c r="B152">
        <v>104.925</v>
      </c>
      <c r="C152">
        <v>106.27500000000001</v>
      </c>
      <c r="D152">
        <v>104.675</v>
      </c>
      <c r="E152">
        <v>105.52500000000001</v>
      </c>
      <c r="F152" s="1">
        <v>15390</v>
      </c>
      <c r="G152" t="s">
        <v>430</v>
      </c>
    </row>
    <row r="153" spans="1:7" x14ac:dyDescent="0.3">
      <c r="A153" t="s">
        <v>201</v>
      </c>
      <c r="B153">
        <v>3.617</v>
      </c>
      <c r="C153">
        <v>3.6880000000000002</v>
      </c>
      <c r="D153">
        <v>3.5840000000000001</v>
      </c>
      <c r="E153">
        <v>3.68</v>
      </c>
      <c r="F153" s="1">
        <v>82330</v>
      </c>
      <c r="G153" t="s">
        <v>440</v>
      </c>
    </row>
    <row r="154" spans="1:7" x14ac:dyDescent="0.3">
      <c r="A154" t="e">
        <f>OR([1]!D)</f>
        <v>#NAME?</v>
      </c>
      <c r="B154" s="10">
        <v>439.75</v>
      </c>
      <c r="C154" s="10">
        <v>443</v>
      </c>
      <c r="D154" s="10">
        <v>430.5</v>
      </c>
      <c r="E154" s="10">
        <v>431</v>
      </c>
      <c r="F154">
        <v>140</v>
      </c>
      <c r="G154" t="s">
        <v>448</v>
      </c>
    </row>
    <row r="155" spans="1:7" x14ac:dyDescent="0.3">
      <c r="A155" t="s">
        <v>202</v>
      </c>
      <c r="B155">
        <v>131.69999999999999</v>
      </c>
      <c r="C155">
        <v>134.25</v>
      </c>
      <c r="D155">
        <v>126</v>
      </c>
      <c r="E155">
        <v>128.19999999999999</v>
      </c>
      <c r="F155" s="1">
        <v>1016</v>
      </c>
      <c r="G155" t="s">
        <v>441</v>
      </c>
    </row>
    <row r="156" spans="1:7" x14ac:dyDescent="0.3">
      <c r="A156" t="s">
        <v>203</v>
      </c>
      <c r="B156">
        <v>0</v>
      </c>
      <c r="C156">
        <v>0</v>
      </c>
      <c r="D156">
        <v>0</v>
      </c>
      <c r="E156">
        <v>106.5</v>
      </c>
      <c r="F156">
        <v>0</v>
      </c>
      <c r="G156" t="s">
        <v>177</v>
      </c>
    </row>
    <row r="157" spans="1:7" x14ac:dyDescent="0.3">
      <c r="A157" t="s">
        <v>204</v>
      </c>
      <c r="B157" s="10">
        <v>1382</v>
      </c>
      <c r="C157" s="10">
        <v>1408.5</v>
      </c>
      <c r="D157" s="10">
        <v>1377</v>
      </c>
      <c r="E157" s="10">
        <v>1389</v>
      </c>
      <c r="F157" s="1">
        <v>84721</v>
      </c>
      <c r="G157" t="s">
        <v>449</v>
      </c>
    </row>
    <row r="158" spans="1:7" x14ac:dyDescent="0.3">
      <c r="A158" t="s">
        <v>205</v>
      </c>
      <c r="B158">
        <v>17.329999999999998</v>
      </c>
      <c r="C158">
        <v>17.78</v>
      </c>
      <c r="D158">
        <v>17.239999999999998</v>
      </c>
      <c r="E158">
        <v>17.71</v>
      </c>
      <c r="F158" s="1">
        <v>45802</v>
      </c>
      <c r="G158" t="s">
        <v>442</v>
      </c>
    </row>
    <row r="159" spans="1:7" x14ac:dyDescent="0.3">
      <c r="A159" t="s">
        <v>178</v>
      </c>
      <c r="B159">
        <v>26.43</v>
      </c>
      <c r="C159">
        <v>26.55</v>
      </c>
      <c r="D159">
        <v>25.64</v>
      </c>
      <c r="E159">
        <v>25.7</v>
      </c>
      <c r="F159" s="1">
        <v>74872</v>
      </c>
      <c r="G159" t="s">
        <v>450</v>
      </c>
    </row>
    <row r="160" spans="1:7" x14ac:dyDescent="0.3">
      <c r="A160" t="s">
        <v>206</v>
      </c>
      <c r="B160" s="10">
        <v>671.75</v>
      </c>
      <c r="C160" s="10">
        <v>696.25</v>
      </c>
      <c r="D160" s="10">
        <v>670.75</v>
      </c>
      <c r="E160" s="10">
        <v>693.75</v>
      </c>
      <c r="F160" s="1">
        <v>73311</v>
      </c>
      <c r="G160" t="s">
        <v>451</v>
      </c>
    </row>
    <row r="161" spans="1:7" x14ac:dyDescent="0.3">
      <c r="A161" t="s">
        <v>242</v>
      </c>
      <c r="B161">
        <v>62.18</v>
      </c>
      <c r="C161">
        <v>62.18</v>
      </c>
      <c r="D161">
        <v>60.29</v>
      </c>
      <c r="E161">
        <v>60.37</v>
      </c>
      <c r="F161" s="1">
        <v>89270</v>
      </c>
      <c r="G161" t="s">
        <v>179</v>
      </c>
    </row>
    <row r="162" spans="1:7" x14ac:dyDescent="0.3">
      <c r="B162" t="s">
        <v>182</v>
      </c>
    </row>
    <row r="163" spans="1:7" x14ac:dyDescent="0.3">
      <c r="A163" t="s">
        <v>183</v>
      </c>
      <c r="B163">
        <v>59.17</v>
      </c>
      <c r="C163">
        <v>59.5</v>
      </c>
      <c r="D163">
        <v>58.26</v>
      </c>
      <c r="E163">
        <v>58.28</v>
      </c>
      <c r="F163" s="1">
        <v>7352</v>
      </c>
      <c r="G163" t="s">
        <v>184</v>
      </c>
    </row>
    <row r="164" spans="1:7" x14ac:dyDescent="0.3">
      <c r="A164" t="s">
        <v>301</v>
      </c>
      <c r="B164">
        <v>16.5</v>
      </c>
      <c r="C164">
        <v>16.55</v>
      </c>
      <c r="D164">
        <v>15.94</v>
      </c>
      <c r="E164">
        <v>15.98</v>
      </c>
      <c r="F164" s="1">
        <v>8483649</v>
      </c>
      <c r="G164" t="s">
        <v>186</v>
      </c>
    </row>
    <row r="165" spans="1:7" x14ac:dyDescent="0.3">
      <c r="A165" t="s">
        <v>443</v>
      </c>
      <c r="B165">
        <v>49.96</v>
      </c>
      <c r="C165">
        <v>50.04</v>
      </c>
      <c r="D165">
        <v>48.73</v>
      </c>
      <c r="E165">
        <v>48.77</v>
      </c>
      <c r="F165" s="1">
        <v>210880</v>
      </c>
      <c r="G165" t="s">
        <v>109</v>
      </c>
    </row>
  </sheetData>
  <hyperlinks>
    <hyperlink ref="N4" r:id="rId1" xr:uid="{8D7DA6B3-9C24-459E-9E67-0DEC46ECEB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B176-0381-4B1B-825F-7ED17EB4756B}">
  <dimension ref="A1:K165"/>
  <sheetViews>
    <sheetView workbookViewId="0">
      <selection activeCell="E14" sqref="E14"/>
    </sheetView>
  </sheetViews>
  <sheetFormatPr baseColWidth="10" defaultColWidth="11" defaultRowHeight="14.4" x14ac:dyDescent="0.3"/>
  <cols>
    <col min="1" max="1" width="27.44140625" bestFit="1" customWidth="1"/>
    <col min="3" max="3" width="12.44140625" bestFit="1" customWidth="1"/>
    <col min="4" max="4" width="17.109375" bestFit="1" customWidth="1"/>
    <col min="11" max="11" width="15.109375" bestFit="1" customWidth="1"/>
  </cols>
  <sheetData>
    <row r="1" spans="1:11" x14ac:dyDescent="0.3">
      <c r="A1" t="s">
        <v>78</v>
      </c>
      <c r="B1" s="3">
        <f ca="1">+TODAY()</f>
        <v>45961</v>
      </c>
      <c r="D1" s="3">
        <v>44358</v>
      </c>
    </row>
    <row r="2" spans="1:11" ht="15" thickBot="1" x14ac:dyDescent="0.35"/>
    <row r="3" spans="1:11" x14ac:dyDescent="0.3">
      <c r="C3" s="4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6" t="s">
        <v>77</v>
      </c>
    </row>
    <row r="4" spans="1:11" x14ac:dyDescent="0.3">
      <c r="A4" t="str">
        <f>+CARGA!A1</f>
        <v>$COMPX</v>
      </c>
      <c r="D4">
        <v>2990</v>
      </c>
      <c r="E4" s="7">
        <f ca="1">+$B$1</f>
        <v>45961</v>
      </c>
      <c r="F4">
        <f>+CARGA!B1</f>
        <v>14597.51</v>
      </c>
      <c r="G4">
        <f>+CARGA!C1</f>
        <v>14623.02</v>
      </c>
      <c r="H4">
        <f>+CARGA!D1</f>
        <v>14413.32</v>
      </c>
      <c r="I4">
        <f>+CARGA!E1</f>
        <v>14427.24</v>
      </c>
      <c r="J4">
        <f>+CARGA!F1</f>
        <v>3990976</v>
      </c>
    </row>
    <row r="5" spans="1:11" x14ac:dyDescent="0.3">
      <c r="A5" t="str">
        <f>+CARGA!A2</f>
        <v>$INX</v>
      </c>
      <c r="D5">
        <v>2986</v>
      </c>
      <c r="E5" s="7">
        <f t="shared" ref="E5:E68" ca="1" si="0">+$B$1</f>
        <v>45961</v>
      </c>
      <c r="F5">
        <f>+CARGA!B2</f>
        <v>4367.43</v>
      </c>
      <c r="G5">
        <f>+CARGA!C2</f>
        <v>4375.09</v>
      </c>
      <c r="H5">
        <f>+CARGA!D2</f>
        <v>4322.53</v>
      </c>
      <c r="I5">
        <f>+CARGA!E2</f>
        <v>4327.16</v>
      </c>
      <c r="J5">
        <f>+CARGA!F2</f>
        <v>2011680</v>
      </c>
    </row>
    <row r="6" spans="1:11" x14ac:dyDescent="0.3">
      <c r="A6" t="str">
        <f>+CARGA!A3</f>
        <v>ARGT(HB)</v>
      </c>
      <c r="D6">
        <v>239</v>
      </c>
      <c r="E6" s="7">
        <f t="shared" ca="1" si="0"/>
        <v>45961</v>
      </c>
      <c r="F6">
        <f>+CARGA!B3</f>
        <v>30.52</v>
      </c>
      <c r="G6">
        <f>+CARGA!C3</f>
        <v>30.52</v>
      </c>
      <c r="H6">
        <f>+CARGA!D3</f>
        <v>30.21</v>
      </c>
      <c r="I6">
        <f>+CARGA!E3</f>
        <v>30.21</v>
      </c>
      <c r="J6">
        <f>+CARGA!F3</f>
        <v>1044</v>
      </c>
    </row>
    <row r="7" spans="1:11" x14ac:dyDescent="0.3">
      <c r="A7" t="str">
        <f>+CARGA!A4</f>
        <v>BJK(HB)</v>
      </c>
      <c r="D7">
        <v>2901</v>
      </c>
      <c r="E7" s="7">
        <f t="shared" ca="1" si="0"/>
        <v>45961</v>
      </c>
      <c r="F7">
        <f>+CARGA!B4</f>
        <v>49.96</v>
      </c>
      <c r="G7">
        <f>+CARGA!C4</f>
        <v>49.99</v>
      </c>
      <c r="H7">
        <f>+CARGA!D4</f>
        <v>48.86</v>
      </c>
      <c r="I7">
        <f>+CARGA!E4</f>
        <v>49.15</v>
      </c>
      <c r="J7">
        <f>+CARGA!F4</f>
        <v>22241</v>
      </c>
    </row>
    <row r="8" spans="1:11" x14ac:dyDescent="0.3">
      <c r="A8" t="str">
        <f>+CARGA!A5</f>
        <v>CGW(HB)</v>
      </c>
      <c r="D8">
        <v>2902</v>
      </c>
      <c r="E8" s="7">
        <f t="shared" ca="1" si="0"/>
        <v>45961</v>
      </c>
      <c r="F8">
        <f>+CARGA!B5</f>
        <v>54.83</v>
      </c>
      <c r="G8">
        <f>+CARGA!C5</f>
        <v>54.99</v>
      </c>
      <c r="H8">
        <f>+CARGA!D5</f>
        <v>54.63</v>
      </c>
      <c r="I8">
        <f>+CARGA!E5</f>
        <v>54.67</v>
      </c>
      <c r="J8">
        <f>+CARGA!F5</f>
        <v>51916</v>
      </c>
    </row>
    <row r="9" spans="1:11" x14ac:dyDescent="0.3">
      <c r="A9" t="str">
        <f>+CARGA!A6</f>
        <v>CHIQ</v>
      </c>
      <c r="D9">
        <v>2903</v>
      </c>
      <c r="E9" s="7">
        <f t="shared" ca="1" si="0"/>
        <v>45961</v>
      </c>
      <c r="F9">
        <f>+CARGA!B6</f>
        <v>33.01</v>
      </c>
      <c r="G9">
        <f>+CARGA!C6</f>
        <v>33.119999999999997</v>
      </c>
      <c r="H9">
        <f>+CARGA!D6</f>
        <v>32.46</v>
      </c>
      <c r="I9">
        <f>+CARGA!E6</f>
        <v>32.5</v>
      </c>
      <c r="J9">
        <f>+CARGA!F6</f>
        <v>75244</v>
      </c>
    </row>
    <row r="10" spans="1:11" x14ac:dyDescent="0.3">
      <c r="A10" t="str">
        <f>+CARGA!A7</f>
        <v>CQQQ</v>
      </c>
      <c r="D10">
        <v>215</v>
      </c>
      <c r="E10" s="7">
        <f t="shared" ca="1" si="0"/>
        <v>45961</v>
      </c>
      <c r="F10">
        <f>+CARGA!B7</f>
        <v>78.819999999999993</v>
      </c>
      <c r="G10">
        <f>+CARGA!C7</f>
        <v>79.3</v>
      </c>
      <c r="H10">
        <f>+CARGA!D7</f>
        <v>77.53</v>
      </c>
      <c r="I10">
        <f>+CARGA!E7</f>
        <v>77.66</v>
      </c>
      <c r="J10">
        <f>+CARGA!F7</f>
        <v>183982</v>
      </c>
    </row>
    <row r="11" spans="1:11" x14ac:dyDescent="0.3">
      <c r="A11" t="str">
        <f>+CARGA!A8</f>
        <v>CUT(HB)</v>
      </c>
      <c r="D11">
        <v>2904</v>
      </c>
      <c r="E11" s="7">
        <f t="shared" ca="1" si="0"/>
        <v>45961</v>
      </c>
      <c r="F11">
        <f>+CARGA!B8</f>
        <v>37.4</v>
      </c>
      <c r="G11">
        <f>+CARGA!C8</f>
        <v>37.46</v>
      </c>
      <c r="H11">
        <f>+CARGA!D8</f>
        <v>36.840000000000003</v>
      </c>
      <c r="I11">
        <f>+CARGA!E8</f>
        <v>36.85</v>
      </c>
      <c r="J11">
        <f>+CARGA!F8</f>
        <v>14710</v>
      </c>
    </row>
    <row r="12" spans="1:11" x14ac:dyDescent="0.3">
      <c r="A12" t="str">
        <f>+CARGA!A9</f>
        <v>DFJ</v>
      </c>
      <c r="D12">
        <v>199</v>
      </c>
      <c r="E12" s="7">
        <f t="shared" ca="1" si="0"/>
        <v>45961</v>
      </c>
      <c r="F12">
        <f>+CARGA!B9</f>
        <v>74.650000000000006</v>
      </c>
      <c r="G12">
        <f>+CARGA!C9</f>
        <v>74.73</v>
      </c>
      <c r="H12">
        <f>+CARGA!D9</f>
        <v>74.31</v>
      </c>
      <c r="I12">
        <f>+CARGA!E9</f>
        <v>74.400000000000006</v>
      </c>
      <c r="J12">
        <f>+CARGA!F9</f>
        <v>4142</v>
      </c>
    </row>
    <row r="13" spans="1:11" x14ac:dyDescent="0.3">
      <c r="A13" t="str">
        <f>+CARGA!A10</f>
        <v>DIA</v>
      </c>
      <c r="D13">
        <v>195</v>
      </c>
      <c r="E13" s="7">
        <f t="shared" ca="1" si="0"/>
        <v>45961</v>
      </c>
      <c r="F13">
        <f>+CARGA!B10</f>
        <v>350.72</v>
      </c>
      <c r="G13">
        <f>+CARGA!C10</f>
        <v>350.74</v>
      </c>
      <c r="H13">
        <f>+CARGA!D10</f>
        <v>346.34</v>
      </c>
      <c r="I13">
        <f>+CARGA!E10</f>
        <v>346.74</v>
      </c>
      <c r="J13">
        <f>+CARGA!F10</f>
        <v>5651520</v>
      </c>
    </row>
    <row r="14" spans="1:11" x14ac:dyDescent="0.3">
      <c r="A14" t="str">
        <f>+CARGA!A11</f>
        <v>ECH</v>
      </c>
      <c r="D14">
        <v>242</v>
      </c>
      <c r="E14" s="7">
        <f t="shared" ca="1" si="0"/>
        <v>45961</v>
      </c>
      <c r="F14">
        <f>+CARGA!B11</f>
        <v>26.85</v>
      </c>
      <c r="G14">
        <f>+CARGA!C11</f>
        <v>27.013000000000002</v>
      </c>
      <c r="H14">
        <f>+CARGA!D11</f>
        <v>26.57</v>
      </c>
      <c r="I14">
        <f>+CARGA!E11</f>
        <v>26.71</v>
      </c>
      <c r="J14">
        <f>+CARGA!F11</f>
        <v>85302</v>
      </c>
    </row>
    <row r="15" spans="1:11" x14ac:dyDescent="0.3">
      <c r="A15" t="str">
        <f>+CARGA!A12</f>
        <v>ECON(HB)</v>
      </c>
      <c r="D15">
        <v>2905</v>
      </c>
      <c r="E15" s="7">
        <f t="shared" ca="1" si="0"/>
        <v>45961</v>
      </c>
      <c r="F15">
        <f>+CARGA!B12</f>
        <v>27.16</v>
      </c>
      <c r="G15">
        <f>+CARGA!C12</f>
        <v>27.19</v>
      </c>
      <c r="H15">
        <f>+CARGA!D12</f>
        <v>27.07</v>
      </c>
      <c r="I15">
        <f>+CARGA!E12</f>
        <v>27.08</v>
      </c>
      <c r="J15">
        <f>+CARGA!F12</f>
        <v>5045</v>
      </c>
    </row>
    <row r="16" spans="1:11" x14ac:dyDescent="0.3">
      <c r="A16" t="str">
        <f>+CARGA!A13</f>
        <v>EDEN(HB)</v>
      </c>
      <c r="D16">
        <v>229</v>
      </c>
      <c r="E16" s="7">
        <f t="shared" ca="1" si="0"/>
        <v>45961</v>
      </c>
      <c r="F16">
        <f>+CARGA!B13</f>
        <v>109.6</v>
      </c>
      <c r="G16">
        <f>+CARGA!C13</f>
        <v>110.03</v>
      </c>
      <c r="H16">
        <f>+CARGA!D13</f>
        <v>109.58</v>
      </c>
      <c r="I16">
        <f>+CARGA!E13</f>
        <v>109.64</v>
      </c>
      <c r="J16">
        <f>+CARGA!F13</f>
        <v>10664</v>
      </c>
    </row>
    <row r="17" spans="1:10" x14ac:dyDescent="0.3">
      <c r="A17" t="str">
        <f>+CARGA!A14</f>
        <v>EEM</v>
      </c>
      <c r="D17">
        <v>255</v>
      </c>
      <c r="E17" s="7">
        <f t="shared" ca="1" si="0"/>
        <v>45961</v>
      </c>
      <c r="F17">
        <f>+CARGA!B14</f>
        <v>54.08</v>
      </c>
      <c r="G17">
        <f>+CARGA!C14</f>
        <v>54.12</v>
      </c>
      <c r="H17">
        <f>+CARGA!D14</f>
        <v>53.48</v>
      </c>
      <c r="I17">
        <f>+CARGA!E14</f>
        <v>53.59</v>
      </c>
      <c r="J17">
        <f>+CARGA!F14</f>
        <v>23386261</v>
      </c>
    </row>
    <row r="18" spans="1:10" x14ac:dyDescent="0.3">
      <c r="A18" t="str">
        <f>+CARGA!A15</f>
        <v>EFNL(HB)</v>
      </c>
      <c r="D18">
        <v>228</v>
      </c>
      <c r="E18" s="7">
        <f t="shared" ca="1" si="0"/>
        <v>45961</v>
      </c>
      <c r="F18">
        <f>+CARGA!B15</f>
        <v>50.674999999999997</v>
      </c>
      <c r="G18">
        <f>+CARGA!C15</f>
        <v>50.86</v>
      </c>
      <c r="H18">
        <f>+CARGA!D15</f>
        <v>50.603999999999999</v>
      </c>
      <c r="I18">
        <f>+CARGA!E15</f>
        <v>50.603999999999999</v>
      </c>
      <c r="J18">
        <f>+CARGA!F15</f>
        <v>982</v>
      </c>
    </row>
    <row r="19" spans="1:10" x14ac:dyDescent="0.3">
      <c r="A19" t="str">
        <f>+CARGA!A16</f>
        <v>EGPT(HB)</v>
      </c>
      <c r="D19">
        <v>251</v>
      </c>
      <c r="E19" s="7">
        <f t="shared" ca="1" si="0"/>
        <v>45961</v>
      </c>
      <c r="F19">
        <f>+CARGA!B16</f>
        <v>25.37</v>
      </c>
      <c r="G19">
        <f>+CARGA!C16</f>
        <v>25.5</v>
      </c>
      <c r="H19">
        <f>+CARGA!D16</f>
        <v>25.37</v>
      </c>
      <c r="I19">
        <f>+CARGA!E16</f>
        <v>25.48</v>
      </c>
      <c r="J19">
        <f>+CARGA!F16</f>
        <v>4999</v>
      </c>
    </row>
    <row r="20" spans="1:10" x14ac:dyDescent="0.3">
      <c r="A20" t="str">
        <f>+CARGA!A17</f>
        <v>EIDO(HB)</v>
      </c>
      <c r="D20">
        <v>202</v>
      </c>
      <c r="E20" s="7">
        <f t="shared" ca="1" si="0"/>
        <v>45961</v>
      </c>
      <c r="F20">
        <f>+CARGA!B17</f>
        <v>20.309999999999999</v>
      </c>
      <c r="G20">
        <f>+CARGA!C17</f>
        <v>20.34</v>
      </c>
      <c r="H20">
        <f>+CARGA!D17</f>
        <v>20.170000000000002</v>
      </c>
      <c r="I20">
        <f>+CARGA!E17</f>
        <v>20.239999999999998</v>
      </c>
      <c r="J20">
        <f>+CARGA!F17</f>
        <v>260485</v>
      </c>
    </row>
    <row r="21" spans="1:10" x14ac:dyDescent="0.3">
      <c r="A21" t="str">
        <f>+CARGA!A18</f>
        <v>EIRL(HB)</v>
      </c>
      <c r="D21">
        <v>233</v>
      </c>
      <c r="E21" s="7">
        <f t="shared" ca="1" si="0"/>
        <v>45961</v>
      </c>
      <c r="F21">
        <f>+CARGA!B18</f>
        <v>56.31</v>
      </c>
      <c r="G21">
        <f>+CARGA!C18</f>
        <v>56.31</v>
      </c>
      <c r="H21">
        <f>+CARGA!D18</f>
        <v>55.91</v>
      </c>
      <c r="I21">
        <f>+CARGA!E18</f>
        <v>55.93</v>
      </c>
      <c r="J21">
        <f>+CARGA!F18</f>
        <v>2138</v>
      </c>
    </row>
    <row r="22" spans="1:10" x14ac:dyDescent="0.3">
      <c r="A22" t="str">
        <f>+CARGA!A19</f>
        <v>EIS(HB)</v>
      </c>
      <c r="D22">
        <v>249</v>
      </c>
      <c r="E22" s="7">
        <f t="shared" ca="1" si="0"/>
        <v>45961</v>
      </c>
      <c r="F22">
        <f>+CARGA!B19</f>
        <v>68.150000000000006</v>
      </c>
      <c r="G22">
        <f>+CARGA!C19</f>
        <v>68.150000000000006</v>
      </c>
      <c r="H22">
        <f>+CARGA!D19</f>
        <v>67.45</v>
      </c>
      <c r="I22">
        <f>+CARGA!E19</f>
        <v>67.72</v>
      </c>
      <c r="J22">
        <f>+CARGA!F19</f>
        <v>10411</v>
      </c>
    </row>
    <row r="23" spans="1:10" x14ac:dyDescent="0.3">
      <c r="A23" t="str">
        <f>+CARGA!A20</f>
        <v>ENZL(HB)</v>
      </c>
      <c r="D23">
        <v>208</v>
      </c>
      <c r="E23" s="7">
        <f t="shared" ca="1" si="0"/>
        <v>45961</v>
      </c>
      <c r="F23">
        <f>+CARGA!B20</f>
        <v>61.68</v>
      </c>
      <c r="G23">
        <f>+CARGA!C20</f>
        <v>61.72</v>
      </c>
      <c r="H23">
        <f>+CARGA!D20</f>
        <v>61.36</v>
      </c>
      <c r="I23">
        <f>+CARGA!E20</f>
        <v>61.44</v>
      </c>
      <c r="J23">
        <f>+CARGA!F20</f>
        <v>7241</v>
      </c>
    </row>
    <row r="24" spans="1:10" x14ac:dyDescent="0.3">
      <c r="A24" t="str">
        <f>+CARGA!A21</f>
        <v>EPHE(HB)</v>
      </c>
      <c r="D24">
        <v>209</v>
      </c>
      <c r="E24" s="7">
        <f t="shared" ca="1" si="0"/>
        <v>45961</v>
      </c>
      <c r="F24">
        <f>+CARGA!B21</f>
        <v>29.22</v>
      </c>
      <c r="G24">
        <f>+CARGA!C21</f>
        <v>29.24</v>
      </c>
      <c r="H24">
        <f>+CARGA!D21</f>
        <v>29.03</v>
      </c>
      <c r="I24">
        <f>+CARGA!E21</f>
        <v>29.08</v>
      </c>
      <c r="J24">
        <f>+CARGA!F21</f>
        <v>30810</v>
      </c>
    </row>
    <row r="25" spans="1:10" x14ac:dyDescent="0.3">
      <c r="A25" t="str">
        <f>+CARGA!A22</f>
        <v>EPOL(HB)</v>
      </c>
      <c r="D25">
        <v>219</v>
      </c>
      <c r="E25" s="7">
        <f t="shared" ca="1" si="0"/>
        <v>45961</v>
      </c>
      <c r="F25">
        <f>+CARGA!B22</f>
        <v>21.59</v>
      </c>
      <c r="G25">
        <f>+CARGA!C22</f>
        <v>21.63</v>
      </c>
      <c r="H25">
        <f>+CARGA!D22</f>
        <v>21.46</v>
      </c>
      <c r="I25">
        <f>+CARGA!E22</f>
        <v>21.54</v>
      </c>
      <c r="J25">
        <f>+CARGA!F22</f>
        <v>294723</v>
      </c>
    </row>
    <row r="26" spans="1:10" x14ac:dyDescent="0.3">
      <c r="A26" t="str">
        <f>+CARGA!A23</f>
        <v>EPU(HB)</v>
      </c>
      <c r="D26">
        <v>243</v>
      </c>
      <c r="E26" s="7">
        <f t="shared" ca="1" si="0"/>
        <v>45961</v>
      </c>
      <c r="F26">
        <f>+CARGA!B23</f>
        <v>28.37</v>
      </c>
      <c r="G26">
        <f>+CARGA!C23</f>
        <v>28.63</v>
      </c>
      <c r="H26">
        <f>+CARGA!D23</f>
        <v>28.26</v>
      </c>
      <c r="I26">
        <f>+CARGA!E23</f>
        <v>28.41</v>
      </c>
      <c r="J26">
        <f>+CARGA!F23</f>
        <v>28348</v>
      </c>
    </row>
    <row r="27" spans="1:10" x14ac:dyDescent="0.3">
      <c r="A27" t="str">
        <f>+CARGA!A24</f>
        <v>ERUS(HB)</v>
      </c>
      <c r="D27">
        <v>237</v>
      </c>
      <c r="E27" s="7">
        <f t="shared" ca="1" si="0"/>
        <v>45961</v>
      </c>
      <c r="F27">
        <f>+CARGA!B24</f>
        <v>43.48</v>
      </c>
      <c r="G27">
        <f>+CARGA!C24</f>
        <v>43.48</v>
      </c>
      <c r="H27">
        <f>+CARGA!D24</f>
        <v>43</v>
      </c>
      <c r="I27">
        <f>+CARGA!E24</f>
        <v>43.15</v>
      </c>
      <c r="J27">
        <f>+CARGA!F24</f>
        <v>71241</v>
      </c>
    </row>
    <row r="28" spans="1:10" x14ac:dyDescent="0.3">
      <c r="A28" t="str">
        <f>+CARGA!A25</f>
        <v>EUFN(HB)</v>
      </c>
      <c r="D28">
        <v>2906</v>
      </c>
      <c r="E28" s="7">
        <f t="shared" ca="1" si="0"/>
        <v>45961</v>
      </c>
      <c r="F28">
        <f>+CARGA!B25</f>
        <v>19.3</v>
      </c>
      <c r="G28">
        <f>+CARGA!C25</f>
        <v>19.3</v>
      </c>
      <c r="H28">
        <f>+CARGA!D25</f>
        <v>19.05</v>
      </c>
      <c r="I28">
        <f>+CARGA!E25</f>
        <v>19.12</v>
      </c>
      <c r="J28">
        <f>+CARGA!F25</f>
        <v>398356</v>
      </c>
    </row>
    <row r="29" spans="1:10" x14ac:dyDescent="0.3">
      <c r="A29" t="str">
        <f>+CARGA!A26</f>
        <v>EWA</v>
      </c>
      <c r="D29">
        <v>206</v>
      </c>
      <c r="E29" s="7">
        <f t="shared" ca="1" si="0"/>
        <v>45961</v>
      </c>
      <c r="F29">
        <f>+CARGA!B26</f>
        <v>25.84</v>
      </c>
      <c r="G29">
        <f>+CARGA!C26</f>
        <v>25.85</v>
      </c>
      <c r="H29">
        <f>+CARGA!D26</f>
        <v>25.55</v>
      </c>
      <c r="I29">
        <f>+CARGA!E26</f>
        <v>25.6</v>
      </c>
      <c r="J29">
        <f>+CARGA!F26</f>
        <v>2062125</v>
      </c>
    </row>
    <row r="30" spans="1:10" x14ac:dyDescent="0.3">
      <c r="A30" t="str">
        <f>+CARGA!A27</f>
        <v>EWC(HB)</v>
      </c>
      <c r="D30">
        <v>240</v>
      </c>
      <c r="E30" s="7">
        <f t="shared" ca="1" si="0"/>
        <v>45961</v>
      </c>
      <c r="F30">
        <f>+CARGA!B27</f>
        <v>36.840000000000003</v>
      </c>
      <c r="G30">
        <f>+CARGA!C27</f>
        <v>36.85</v>
      </c>
      <c r="H30">
        <f>+CARGA!D27</f>
        <v>36.31</v>
      </c>
      <c r="I30">
        <f>+CARGA!E27</f>
        <v>36.33</v>
      </c>
      <c r="J30">
        <f>+CARGA!F27</f>
        <v>1629597</v>
      </c>
    </row>
    <row r="31" spans="1:10" x14ac:dyDescent="0.3">
      <c r="A31" t="str">
        <f>+CARGA!A28</f>
        <v>EWD(HB)</v>
      </c>
      <c r="D31">
        <v>218</v>
      </c>
      <c r="E31" s="7">
        <f t="shared" ca="1" si="0"/>
        <v>45961</v>
      </c>
      <c r="F31">
        <f>+CARGA!B28</f>
        <v>47.29</v>
      </c>
      <c r="G31">
        <f>+CARGA!C28</f>
        <v>47.32</v>
      </c>
      <c r="H31">
        <f>+CARGA!D28</f>
        <v>46.81</v>
      </c>
      <c r="I31">
        <f>+CARGA!E28</f>
        <v>46.88</v>
      </c>
      <c r="J31">
        <f>+CARGA!F28</f>
        <v>158072</v>
      </c>
    </row>
    <row r="32" spans="1:10" x14ac:dyDescent="0.3">
      <c r="A32" t="str">
        <f>+CARGA!A29</f>
        <v>EWG(HB)</v>
      </c>
      <c r="D32">
        <v>235</v>
      </c>
      <c r="E32" s="7">
        <f t="shared" ca="1" si="0"/>
        <v>45961</v>
      </c>
      <c r="F32">
        <f>+CARGA!B29</f>
        <v>34.61</v>
      </c>
      <c r="G32">
        <f>+CARGA!C29</f>
        <v>34.61</v>
      </c>
      <c r="H32">
        <f>+CARGA!D29</f>
        <v>34.26</v>
      </c>
      <c r="I32">
        <f>+CARGA!E29</f>
        <v>34.31</v>
      </c>
      <c r="J32">
        <f>+CARGA!F29</f>
        <v>2789844</v>
      </c>
    </row>
    <row r="33" spans="1:10" x14ac:dyDescent="0.3">
      <c r="A33" t="str">
        <f>+CARGA!A30</f>
        <v>EWGS(HB)</v>
      </c>
      <c r="D33">
        <v>234</v>
      </c>
      <c r="E33" s="7">
        <f t="shared" ca="1" si="0"/>
        <v>45961</v>
      </c>
      <c r="F33">
        <f>+CARGA!B30</f>
        <v>0</v>
      </c>
      <c r="G33">
        <f>+CARGA!C30</f>
        <v>80.203000000000003</v>
      </c>
      <c r="H33">
        <f>+CARGA!D30</f>
        <v>80.203000000000003</v>
      </c>
      <c r="I33">
        <f>+CARGA!E30</f>
        <v>80.203000000000003</v>
      </c>
      <c r="J33">
        <f>+CARGA!F30</f>
        <v>149</v>
      </c>
    </row>
    <row r="34" spans="1:10" x14ac:dyDescent="0.3">
      <c r="A34" t="str">
        <f>+CARGA!A31</f>
        <v>EWH</v>
      </c>
      <c r="D34">
        <v>211</v>
      </c>
      <c r="E34" s="7">
        <f t="shared" ca="1" si="0"/>
        <v>45961</v>
      </c>
      <c r="F34">
        <f>+CARGA!B31</f>
        <v>26.98</v>
      </c>
      <c r="G34">
        <f>+CARGA!C31</f>
        <v>27.03</v>
      </c>
      <c r="H34">
        <f>+CARGA!D31</f>
        <v>26.84</v>
      </c>
      <c r="I34">
        <f>+CARGA!E31</f>
        <v>26.86</v>
      </c>
      <c r="J34">
        <f>+CARGA!F31</f>
        <v>6393209</v>
      </c>
    </row>
    <row r="35" spans="1:10" x14ac:dyDescent="0.3">
      <c r="A35" t="str">
        <f>+CARGA!A32</f>
        <v>EWI(HB)</v>
      </c>
      <c r="D35">
        <v>220</v>
      </c>
      <c r="E35" s="7">
        <f t="shared" ca="1" si="0"/>
        <v>45961</v>
      </c>
      <c r="F35">
        <f>+CARGA!B32</f>
        <v>31.86</v>
      </c>
      <c r="G35">
        <f>+CARGA!C32</f>
        <v>31.88</v>
      </c>
      <c r="H35">
        <f>+CARGA!D32</f>
        <v>31.47</v>
      </c>
      <c r="I35">
        <f>+CARGA!E32</f>
        <v>31.51</v>
      </c>
      <c r="J35">
        <f>+CARGA!F32</f>
        <v>730806</v>
      </c>
    </row>
    <row r="36" spans="1:10" x14ac:dyDescent="0.3">
      <c r="A36" t="str">
        <f>+CARGA!A33</f>
        <v>EWJ(HB)</v>
      </c>
      <c r="D36">
        <v>201</v>
      </c>
      <c r="E36" s="7">
        <f t="shared" ca="1" si="0"/>
        <v>45961</v>
      </c>
      <c r="F36">
        <f>+CARGA!B33</f>
        <v>67.7</v>
      </c>
      <c r="G36">
        <f>+CARGA!C33</f>
        <v>67.709999999999994</v>
      </c>
      <c r="H36">
        <f>+CARGA!D33</f>
        <v>67.09</v>
      </c>
      <c r="I36">
        <f>+CARGA!E33</f>
        <v>67.22</v>
      </c>
      <c r="J36">
        <f>+CARGA!F33</f>
        <v>4813844</v>
      </c>
    </row>
    <row r="37" spans="1:10" x14ac:dyDescent="0.3">
      <c r="A37" t="str">
        <f>+CARGA!A34</f>
        <v>EWK(HB)</v>
      </c>
      <c r="D37">
        <v>231</v>
      </c>
      <c r="E37" s="7">
        <f t="shared" ca="1" si="0"/>
        <v>45961</v>
      </c>
      <c r="F37">
        <f>+CARGA!B34</f>
        <v>21.82</v>
      </c>
      <c r="G37">
        <f>+CARGA!C34</f>
        <v>21.94</v>
      </c>
      <c r="H37">
        <f>+CARGA!D34</f>
        <v>21.82</v>
      </c>
      <c r="I37">
        <f>+CARGA!E34</f>
        <v>21.85</v>
      </c>
      <c r="J37">
        <f>+CARGA!F34</f>
        <v>2758</v>
      </c>
    </row>
    <row r="38" spans="1:10" x14ac:dyDescent="0.3">
      <c r="A38" t="str">
        <f>+CARGA!A35</f>
        <v>EWL(HB)</v>
      </c>
      <c r="D38">
        <v>224</v>
      </c>
      <c r="E38" s="7">
        <f t="shared" ca="1" si="0"/>
        <v>45961</v>
      </c>
      <c r="F38">
        <f>+CARGA!B35</f>
        <v>49.2</v>
      </c>
      <c r="G38">
        <f>+CARGA!C35</f>
        <v>49.25</v>
      </c>
      <c r="H38">
        <f>+CARGA!D35</f>
        <v>48.97</v>
      </c>
      <c r="I38">
        <f>+CARGA!E35</f>
        <v>49.12</v>
      </c>
      <c r="J38">
        <f>+CARGA!F35</f>
        <v>821409</v>
      </c>
    </row>
    <row r="39" spans="1:10" x14ac:dyDescent="0.3">
      <c r="A39" t="str">
        <f>+CARGA!A36</f>
        <v>EWM</v>
      </c>
      <c r="D39">
        <v>210</v>
      </c>
      <c r="E39" s="7">
        <f t="shared" ca="1" si="0"/>
        <v>45961</v>
      </c>
      <c r="F39">
        <f>+CARGA!B36</f>
        <v>25.07</v>
      </c>
      <c r="G39">
        <f>+CARGA!C36</f>
        <v>25.2</v>
      </c>
      <c r="H39">
        <f>+CARGA!D36</f>
        <v>24.99</v>
      </c>
      <c r="I39">
        <f>+CARGA!E36</f>
        <v>25.04</v>
      </c>
      <c r="J39">
        <f>+CARGA!F36</f>
        <v>161995</v>
      </c>
    </row>
    <row r="40" spans="1:10" x14ac:dyDescent="0.3">
      <c r="A40" t="str">
        <f>+CARGA!A37</f>
        <v>EWN(HB)</v>
      </c>
      <c r="D40">
        <v>226</v>
      </c>
      <c r="E40" s="7">
        <f t="shared" ca="1" si="0"/>
        <v>45961</v>
      </c>
      <c r="F40">
        <f>+CARGA!B37</f>
        <v>48.3</v>
      </c>
      <c r="G40">
        <f>+CARGA!C37</f>
        <v>48.41</v>
      </c>
      <c r="H40">
        <f>+CARGA!D37</f>
        <v>47.83</v>
      </c>
      <c r="I40">
        <f>+CARGA!E37</f>
        <v>47.86</v>
      </c>
      <c r="J40">
        <f>+CARGA!F37</f>
        <v>76307</v>
      </c>
    </row>
    <row r="41" spans="1:10" x14ac:dyDescent="0.3">
      <c r="A41" t="str">
        <f>+CARGA!A38</f>
        <v>EWO(HB)</v>
      </c>
      <c r="D41">
        <v>232</v>
      </c>
      <c r="E41" s="7">
        <f t="shared" ca="1" si="0"/>
        <v>45961</v>
      </c>
      <c r="F41">
        <f>+CARGA!B38</f>
        <v>23.93</v>
      </c>
      <c r="G41">
        <f>+CARGA!C38</f>
        <v>23.93</v>
      </c>
      <c r="H41">
        <f>+CARGA!D38</f>
        <v>23.64</v>
      </c>
      <c r="I41">
        <f>+CARGA!E38</f>
        <v>23.66</v>
      </c>
      <c r="J41">
        <f>+CARGA!F38</f>
        <v>11416</v>
      </c>
    </row>
    <row r="42" spans="1:10" x14ac:dyDescent="0.3">
      <c r="A42" t="str">
        <f>+CARGA!A39</f>
        <v>EWP(HB)</v>
      </c>
      <c r="D42">
        <v>221</v>
      </c>
      <c r="E42" s="7">
        <f t="shared" ca="1" si="0"/>
        <v>45961</v>
      </c>
      <c r="F42">
        <f>+CARGA!B39</f>
        <v>27.28</v>
      </c>
      <c r="G42">
        <f>+CARGA!C39</f>
        <v>27.28</v>
      </c>
      <c r="H42">
        <f>+CARGA!D39</f>
        <v>26.95</v>
      </c>
      <c r="I42">
        <f>+CARGA!E39</f>
        <v>27.08</v>
      </c>
      <c r="J42">
        <f>+CARGA!F39</f>
        <v>810433</v>
      </c>
    </row>
    <row r="43" spans="1:10" x14ac:dyDescent="0.3">
      <c r="A43" t="str">
        <f>+CARGA!A40</f>
        <v>EWQ(HB)</v>
      </c>
      <c r="D43">
        <v>2907</v>
      </c>
      <c r="E43" s="7">
        <f t="shared" ca="1" si="0"/>
        <v>45961</v>
      </c>
      <c r="F43">
        <f>+CARGA!B40</f>
        <v>37.369999999999997</v>
      </c>
      <c r="G43">
        <f>+CARGA!C40</f>
        <v>37.39</v>
      </c>
      <c r="H43">
        <f>+CARGA!D40</f>
        <v>37.06</v>
      </c>
      <c r="I43">
        <f>+CARGA!E40</f>
        <v>37.200000000000003</v>
      </c>
      <c r="J43">
        <f>+CARGA!F40</f>
        <v>1648567</v>
      </c>
    </row>
    <row r="44" spans="1:10" x14ac:dyDescent="0.3">
      <c r="A44" t="str">
        <f>+CARGA!A41</f>
        <v>EWS</v>
      </c>
      <c r="D44">
        <v>205</v>
      </c>
      <c r="E44" s="7">
        <f t="shared" ca="1" si="0"/>
        <v>45961</v>
      </c>
      <c r="F44">
        <f>+CARGA!B41</f>
        <v>23.1</v>
      </c>
      <c r="G44">
        <f>+CARGA!C41</f>
        <v>23.11</v>
      </c>
      <c r="H44">
        <f>+CARGA!D41</f>
        <v>22.83</v>
      </c>
      <c r="I44">
        <f>+CARGA!E41</f>
        <v>22.9</v>
      </c>
      <c r="J44">
        <f>+CARGA!F41</f>
        <v>934137</v>
      </c>
    </row>
    <row r="45" spans="1:10" x14ac:dyDescent="0.3">
      <c r="A45" t="str">
        <f>+CARGA!A42</f>
        <v>EWT(HB)</v>
      </c>
      <c r="D45">
        <v>204</v>
      </c>
      <c r="E45" s="7">
        <f t="shared" ca="1" si="0"/>
        <v>45961</v>
      </c>
      <c r="F45">
        <f>+CARGA!B42</f>
        <v>64.91</v>
      </c>
      <c r="G45">
        <f>+CARGA!C42</f>
        <v>65.040000000000006</v>
      </c>
      <c r="H45">
        <f>+CARGA!D42</f>
        <v>64.349999999999994</v>
      </c>
      <c r="I45">
        <f>+CARGA!E42</f>
        <v>64.44</v>
      </c>
      <c r="J45">
        <f>+CARGA!F42</f>
        <v>2654180</v>
      </c>
    </row>
    <row r="46" spans="1:10" x14ac:dyDescent="0.3">
      <c r="A46" t="str">
        <f>+CARGA!A43</f>
        <v>EWU(HB)</v>
      </c>
      <c r="D46">
        <v>227</v>
      </c>
      <c r="E46" s="7">
        <f t="shared" ca="1" si="0"/>
        <v>45961</v>
      </c>
      <c r="F46">
        <f>+CARGA!B43</f>
        <v>32.57</v>
      </c>
      <c r="G46">
        <f>+CARGA!C43</f>
        <v>32.58</v>
      </c>
      <c r="H46">
        <f>+CARGA!D43</f>
        <v>32.229999999999997</v>
      </c>
      <c r="I46">
        <f>+CARGA!E43</f>
        <v>32.31</v>
      </c>
      <c r="J46">
        <f>+CARGA!F43</f>
        <v>1683208</v>
      </c>
    </row>
    <row r="47" spans="1:10" x14ac:dyDescent="0.3">
      <c r="A47" t="str">
        <f>+CARGA!A44</f>
        <v>EWUS(HB)</v>
      </c>
      <c r="D47">
        <v>236</v>
      </c>
      <c r="E47" s="7">
        <f t="shared" ca="1" si="0"/>
        <v>45961</v>
      </c>
      <c r="F47">
        <f>+CARGA!B44</f>
        <v>46.601999999999997</v>
      </c>
      <c r="G47">
        <f>+CARGA!C44</f>
        <v>46.76</v>
      </c>
      <c r="H47">
        <f>+CARGA!D44</f>
        <v>46.494999999999997</v>
      </c>
      <c r="I47">
        <f>+CARGA!E44</f>
        <v>46.53</v>
      </c>
      <c r="J47">
        <f>+CARGA!F44</f>
        <v>12331</v>
      </c>
    </row>
    <row r="48" spans="1:10" x14ac:dyDescent="0.3">
      <c r="A48" t="str">
        <f>+CARGA!A45</f>
        <v>EWW</v>
      </c>
      <c r="D48">
        <v>245</v>
      </c>
      <c r="E48" s="7">
        <f t="shared" ca="1" si="0"/>
        <v>45961</v>
      </c>
      <c r="F48">
        <f>+CARGA!B45</f>
        <v>48.72</v>
      </c>
      <c r="G48">
        <f>+CARGA!C45</f>
        <v>48.77</v>
      </c>
      <c r="H48">
        <f>+CARGA!D45</f>
        <v>48.17</v>
      </c>
      <c r="I48">
        <f>+CARGA!E45</f>
        <v>48.45</v>
      </c>
      <c r="J48">
        <f>+CARGA!F45</f>
        <v>1820945</v>
      </c>
    </row>
    <row r="49" spans="1:10" x14ac:dyDescent="0.3">
      <c r="A49" t="str">
        <f>+CARGA!A46</f>
        <v>EWY(HB)</v>
      </c>
      <c r="D49">
        <v>207</v>
      </c>
      <c r="E49" s="7">
        <f t="shared" ca="1" si="0"/>
        <v>45961</v>
      </c>
      <c r="F49">
        <f>+CARGA!B46</f>
        <v>91.63</v>
      </c>
      <c r="G49">
        <f>+CARGA!C46</f>
        <v>91.66</v>
      </c>
      <c r="H49">
        <f>+CARGA!D46</f>
        <v>90.63</v>
      </c>
      <c r="I49">
        <f>+CARGA!E46</f>
        <v>90.71</v>
      </c>
      <c r="J49">
        <f>+CARGA!F46</f>
        <v>2660604</v>
      </c>
    </row>
    <row r="50" spans="1:10" x14ac:dyDescent="0.3">
      <c r="A50" t="str">
        <f>+CARGA!A47</f>
        <v>EWZ</v>
      </c>
      <c r="D50">
        <v>241</v>
      </c>
      <c r="E50" s="7">
        <f t="shared" ca="1" si="0"/>
        <v>45961</v>
      </c>
      <c r="F50">
        <f>+CARGA!B47</f>
        <v>40</v>
      </c>
      <c r="G50">
        <f>+CARGA!C47</f>
        <v>40.159999999999997</v>
      </c>
      <c r="H50">
        <f>+CARGA!D47</f>
        <v>39.200000000000003</v>
      </c>
      <c r="I50">
        <f>+CARGA!E47</f>
        <v>39.29</v>
      </c>
      <c r="J50">
        <f>+CARGA!F47</f>
        <v>20743225</v>
      </c>
    </row>
    <row r="51" spans="1:10" x14ac:dyDescent="0.3">
      <c r="A51" t="str">
        <f>+CARGA!A48</f>
        <v>EWZS(HB)</v>
      </c>
      <c r="D51">
        <v>244</v>
      </c>
      <c r="E51" s="7">
        <f t="shared" ca="1" si="0"/>
        <v>45961</v>
      </c>
      <c r="F51">
        <f>+CARGA!B48</f>
        <v>19.41</v>
      </c>
      <c r="G51">
        <f>+CARGA!C48</f>
        <v>19.489999999999998</v>
      </c>
      <c r="H51">
        <f>+CARGA!D48</f>
        <v>19.07</v>
      </c>
      <c r="I51">
        <f>+CARGA!E48</f>
        <v>19.190000000000001</v>
      </c>
      <c r="J51">
        <f>+CARGA!F48</f>
        <v>25616</v>
      </c>
    </row>
    <row r="52" spans="1:10" x14ac:dyDescent="0.3">
      <c r="A52" t="str">
        <f>+CARGA!A49</f>
        <v>EZA(HB)</v>
      </c>
      <c r="D52">
        <v>246</v>
      </c>
      <c r="E52" s="7">
        <f t="shared" ca="1" si="0"/>
        <v>45961</v>
      </c>
      <c r="F52">
        <f>+CARGA!B49</f>
        <v>48.76</v>
      </c>
      <c r="G52">
        <f>+CARGA!C49</f>
        <v>48.76</v>
      </c>
      <c r="H52">
        <f>+CARGA!D49</f>
        <v>47.93</v>
      </c>
      <c r="I52">
        <f>+CARGA!E49</f>
        <v>47.99</v>
      </c>
      <c r="J52">
        <f>+CARGA!F49</f>
        <v>195226</v>
      </c>
    </row>
    <row r="53" spans="1:10" x14ac:dyDescent="0.3">
      <c r="A53" t="str">
        <f>+CARGA!A50</f>
        <v>FDN(HB)</v>
      </c>
      <c r="D53">
        <v>2908</v>
      </c>
      <c r="E53" s="7">
        <f t="shared" ca="1" si="0"/>
        <v>45961</v>
      </c>
      <c r="F53">
        <f>+CARGA!B50</f>
        <v>241.99</v>
      </c>
      <c r="G53">
        <f>+CARGA!C50</f>
        <v>242.2</v>
      </c>
      <c r="H53">
        <f>+CARGA!D50</f>
        <v>239.25</v>
      </c>
      <c r="I53">
        <f>+CARGA!E50</f>
        <v>239.48</v>
      </c>
      <c r="J53">
        <f>+CARGA!F50</f>
        <v>114795</v>
      </c>
    </row>
    <row r="54" spans="1:10" x14ac:dyDescent="0.3">
      <c r="A54" t="str">
        <f>+CARGA!A51</f>
        <v>FXI</v>
      </c>
      <c r="D54">
        <v>213</v>
      </c>
      <c r="E54" s="7">
        <f t="shared" ca="1" si="0"/>
        <v>45961</v>
      </c>
      <c r="F54">
        <f>+CARGA!B51</f>
        <v>44.86</v>
      </c>
      <c r="G54">
        <f>+CARGA!C51</f>
        <v>44.89</v>
      </c>
      <c r="H54">
        <f>+CARGA!D51</f>
        <v>44.37</v>
      </c>
      <c r="I54">
        <f>+CARGA!E51</f>
        <v>44.4</v>
      </c>
      <c r="J54">
        <f>+CARGA!F51</f>
        <v>13862001</v>
      </c>
    </row>
    <row r="55" spans="1:10" x14ac:dyDescent="0.3">
      <c r="A55" t="str">
        <f>+CARGA!A52</f>
        <v>GDX</v>
      </c>
      <c r="D55">
        <v>2909</v>
      </c>
      <c r="E55" s="7">
        <f t="shared" ca="1" si="0"/>
        <v>45961</v>
      </c>
      <c r="F55">
        <f>+CARGA!B52</f>
        <v>34.840000000000003</v>
      </c>
      <c r="G55">
        <f>+CARGA!C52</f>
        <v>34.840000000000003</v>
      </c>
      <c r="H55">
        <f>+CARGA!D52</f>
        <v>33.83</v>
      </c>
      <c r="I55">
        <f>+CARGA!E52</f>
        <v>33.92</v>
      </c>
      <c r="J55">
        <f>+CARGA!F52</f>
        <v>28729830</v>
      </c>
    </row>
    <row r="56" spans="1:10" x14ac:dyDescent="0.3">
      <c r="A56" t="str">
        <f>+CARGA!A53</f>
        <v>GII(HB)</v>
      </c>
      <c r="D56">
        <v>2910</v>
      </c>
      <c r="E56" s="7">
        <f t="shared" ca="1" si="0"/>
        <v>45961</v>
      </c>
      <c r="F56">
        <f>+CARGA!B53</f>
        <v>52.95</v>
      </c>
      <c r="G56">
        <f>+CARGA!C53</f>
        <v>53.03</v>
      </c>
      <c r="H56">
        <f>+CARGA!D53</f>
        <v>52.72</v>
      </c>
      <c r="I56">
        <f>+CARGA!E53</f>
        <v>52.77</v>
      </c>
      <c r="J56">
        <f>+CARGA!F53</f>
        <v>35389</v>
      </c>
    </row>
    <row r="57" spans="1:10" x14ac:dyDescent="0.3">
      <c r="A57" t="str">
        <f>+CARGA!A54</f>
        <v>GNR(HB)</v>
      </c>
      <c r="D57">
        <v>2911</v>
      </c>
      <c r="E57" s="7">
        <f t="shared" ca="1" si="0"/>
        <v>45961</v>
      </c>
      <c r="F57">
        <f>+CARGA!B54</f>
        <v>52.44</v>
      </c>
      <c r="G57">
        <f>+CARGA!C54</f>
        <v>52.44</v>
      </c>
      <c r="H57">
        <f>+CARGA!D54</f>
        <v>51.22</v>
      </c>
      <c r="I57">
        <f>+CARGA!E54</f>
        <v>51.28</v>
      </c>
      <c r="J57">
        <f>+CARGA!F54</f>
        <v>209798</v>
      </c>
    </row>
    <row r="58" spans="1:10" x14ac:dyDescent="0.3">
      <c r="A58" t="str">
        <f>+CARGA!A55</f>
        <v>GREK(HB)</v>
      </c>
      <c r="D58">
        <v>223</v>
      </c>
      <c r="E58" s="7">
        <f t="shared" ca="1" si="0"/>
        <v>45961</v>
      </c>
      <c r="F58">
        <f>+CARGA!B55</f>
        <v>27.08</v>
      </c>
      <c r="G58">
        <f>+CARGA!C55</f>
        <v>27.08</v>
      </c>
      <c r="H58">
        <f>+CARGA!D55</f>
        <v>26.73</v>
      </c>
      <c r="I58">
        <f>+CARGA!E55</f>
        <v>26.85</v>
      </c>
      <c r="J58">
        <f>+CARGA!F55</f>
        <v>52424</v>
      </c>
    </row>
    <row r="59" spans="1:10" x14ac:dyDescent="0.3">
      <c r="A59" t="str">
        <f>+CARGA!A56</f>
        <v>GRES(HB)</v>
      </c>
      <c r="D59">
        <v>2912</v>
      </c>
      <c r="E59" s="7">
        <f t="shared" ca="1" si="0"/>
        <v>45961</v>
      </c>
      <c r="F59">
        <f>+CARGA!B56</f>
        <v>28.88</v>
      </c>
      <c r="G59">
        <f>+CARGA!C56</f>
        <v>28.88</v>
      </c>
      <c r="H59">
        <f>+CARGA!D56</f>
        <v>28.51</v>
      </c>
      <c r="I59">
        <f>+CARGA!E56</f>
        <v>28.54</v>
      </c>
      <c r="J59">
        <f>+CARGA!F56</f>
        <v>1960</v>
      </c>
    </row>
    <row r="60" spans="1:10" x14ac:dyDescent="0.3">
      <c r="A60" t="str">
        <f>+CARGA!A57</f>
        <v>GXC(HB)</v>
      </c>
      <c r="D60">
        <v>212</v>
      </c>
      <c r="E60" s="7">
        <f t="shared" ca="1" si="0"/>
        <v>45961</v>
      </c>
      <c r="F60">
        <f>+CARGA!B57</f>
        <v>127.54</v>
      </c>
      <c r="G60">
        <f>+CARGA!C57</f>
        <v>127.66</v>
      </c>
      <c r="H60">
        <f>+CARGA!D57</f>
        <v>126.06</v>
      </c>
      <c r="I60">
        <f>+CARGA!E57</f>
        <v>126.22</v>
      </c>
      <c r="J60">
        <f>+CARGA!F57</f>
        <v>19403</v>
      </c>
    </row>
    <row r="61" spans="1:10" x14ac:dyDescent="0.3">
      <c r="A61" t="str">
        <f>+CARGA!A58</f>
        <v>GXG(HB)</v>
      </c>
      <c r="D61">
        <v>238</v>
      </c>
      <c r="E61" s="7">
        <f t="shared" ca="1" si="0"/>
        <v>45961</v>
      </c>
      <c r="F61">
        <f>+CARGA!B58</f>
        <v>27.78</v>
      </c>
      <c r="G61">
        <f>+CARGA!C58</f>
        <v>27.78</v>
      </c>
      <c r="H61">
        <f>+CARGA!D58</f>
        <v>27.56</v>
      </c>
      <c r="I61">
        <f>+CARGA!E58</f>
        <v>27.56</v>
      </c>
      <c r="J61">
        <f>+CARGA!F58</f>
        <v>538</v>
      </c>
    </row>
    <row r="62" spans="1:10" x14ac:dyDescent="0.3">
      <c r="A62" t="str">
        <f>+CARGA!A59</f>
        <v>IAI(HB)</v>
      </c>
      <c r="D62">
        <v>2913</v>
      </c>
      <c r="E62" s="7">
        <f t="shared" ca="1" si="0"/>
        <v>45961</v>
      </c>
      <c r="F62">
        <f>+CARGA!B59</f>
        <v>101.68</v>
      </c>
      <c r="G62">
        <f>+CARGA!C59</f>
        <v>101.68</v>
      </c>
      <c r="H62">
        <f>+CARGA!D59</f>
        <v>99.54</v>
      </c>
      <c r="I62">
        <f>+CARGA!E59</f>
        <v>99.75</v>
      </c>
      <c r="J62">
        <f>+CARGA!F59</f>
        <v>53440</v>
      </c>
    </row>
    <row r="63" spans="1:10" x14ac:dyDescent="0.3">
      <c r="A63" t="str">
        <f>+CARGA!A60</f>
        <v>IBB(HB)</v>
      </c>
      <c r="D63">
        <v>2914</v>
      </c>
      <c r="E63" s="7">
        <f t="shared" ca="1" si="0"/>
        <v>45961</v>
      </c>
      <c r="F63">
        <f>+CARGA!B60</f>
        <v>160.19999999999999</v>
      </c>
      <c r="G63">
        <f>+CARGA!C60</f>
        <v>161.81</v>
      </c>
      <c r="H63">
        <f>+CARGA!D60</f>
        <v>159.56</v>
      </c>
      <c r="I63">
        <f>+CARGA!E60</f>
        <v>160.68</v>
      </c>
      <c r="J63">
        <f>+CARGA!F60</f>
        <v>4890883</v>
      </c>
    </row>
    <row r="64" spans="1:10" x14ac:dyDescent="0.3">
      <c r="A64" t="str">
        <f>+CARGA!A61</f>
        <v>IEV(HB)</v>
      </c>
      <c r="D64">
        <v>252</v>
      </c>
      <c r="E64" s="7">
        <f t="shared" ca="1" si="0"/>
        <v>45961</v>
      </c>
      <c r="F64">
        <f>+CARGA!B61</f>
        <v>53.3</v>
      </c>
      <c r="G64">
        <f>+CARGA!C61</f>
        <v>53.32</v>
      </c>
      <c r="H64">
        <f>+CARGA!D61</f>
        <v>52.87</v>
      </c>
      <c r="I64">
        <f>+CARGA!E61</f>
        <v>52.92</v>
      </c>
      <c r="J64">
        <f>+CARGA!F61</f>
        <v>341222</v>
      </c>
    </row>
    <row r="65" spans="1:10" x14ac:dyDescent="0.3">
      <c r="A65" t="str">
        <f>+CARGA!A62</f>
        <v>IGV(HB)</v>
      </c>
      <c r="D65">
        <v>2915</v>
      </c>
      <c r="E65" s="7">
        <f t="shared" ca="1" si="0"/>
        <v>45961</v>
      </c>
      <c r="F65">
        <f>+CARGA!B62</f>
        <v>391.68</v>
      </c>
      <c r="G65">
        <f>+CARGA!C62</f>
        <v>391.74</v>
      </c>
      <c r="H65">
        <f>+CARGA!D62</f>
        <v>388.31</v>
      </c>
      <c r="I65">
        <f>+CARGA!E62</f>
        <v>388.7</v>
      </c>
      <c r="J65">
        <f>+CARGA!F62</f>
        <v>764773</v>
      </c>
    </row>
    <row r="66" spans="1:10" x14ac:dyDescent="0.3">
      <c r="A66" t="str">
        <f>+CARGA!A63</f>
        <v>IHI(HB)</v>
      </c>
      <c r="D66">
        <v>2916</v>
      </c>
      <c r="E66" s="7">
        <f t="shared" ca="1" si="0"/>
        <v>45961</v>
      </c>
      <c r="F66">
        <f>+CARGA!B63</f>
        <v>364.83</v>
      </c>
      <c r="G66">
        <f>+CARGA!C63</f>
        <v>367.19</v>
      </c>
      <c r="H66">
        <f>+CARGA!D63</f>
        <v>363.52</v>
      </c>
      <c r="I66">
        <f>+CARGA!E63</f>
        <v>365.68</v>
      </c>
      <c r="J66">
        <f>+CARGA!F63</f>
        <v>78646</v>
      </c>
    </row>
    <row r="67" spans="1:10" x14ac:dyDescent="0.3">
      <c r="A67" t="str">
        <f>+CARGA!A64</f>
        <v>ILF(HB)</v>
      </c>
      <c r="D67">
        <v>254</v>
      </c>
      <c r="E67" s="7">
        <f t="shared" ca="1" si="0"/>
        <v>45961</v>
      </c>
      <c r="F67">
        <f>+CARGA!B64</f>
        <v>30.78</v>
      </c>
      <c r="G67">
        <f>+CARGA!C64</f>
        <v>30.85</v>
      </c>
      <c r="H67">
        <f>+CARGA!D64</f>
        <v>30.28</v>
      </c>
      <c r="I67">
        <f>+CARGA!E64</f>
        <v>30.34</v>
      </c>
      <c r="J67">
        <f>+CARGA!F64</f>
        <v>1459035</v>
      </c>
    </row>
    <row r="68" spans="1:10" x14ac:dyDescent="0.3">
      <c r="A68" t="str">
        <f>+CARGA!A65</f>
        <v>INCO(HB)</v>
      </c>
      <c r="D68">
        <v>2917</v>
      </c>
      <c r="E68" s="7">
        <f t="shared" ca="1" si="0"/>
        <v>45961</v>
      </c>
      <c r="F68">
        <f>+CARGA!B65</f>
        <v>53.68</v>
      </c>
      <c r="G68">
        <f>+CARGA!C65</f>
        <v>53.68</v>
      </c>
      <c r="H68">
        <f>+CARGA!D65</f>
        <v>53.46</v>
      </c>
      <c r="I68">
        <f>+CARGA!E65</f>
        <v>53.46</v>
      </c>
      <c r="J68">
        <f>+CARGA!F65</f>
        <v>2756</v>
      </c>
    </row>
    <row r="69" spans="1:10" x14ac:dyDescent="0.3">
      <c r="A69" t="str">
        <f>+CARGA!A66</f>
        <v>INDA(HB)</v>
      </c>
      <c r="D69">
        <v>200</v>
      </c>
      <c r="E69" s="7">
        <f t="shared" ref="E69:E132" ca="1" si="1">+$B$1</f>
        <v>45961</v>
      </c>
      <c r="F69">
        <f>+CARGA!B66</f>
        <v>44.47</v>
      </c>
      <c r="G69">
        <f>+CARGA!C66</f>
        <v>44.57</v>
      </c>
      <c r="H69">
        <f>+CARGA!D66</f>
        <v>44.17</v>
      </c>
      <c r="I69">
        <f>+CARGA!E66</f>
        <v>44.23</v>
      </c>
      <c r="J69">
        <f>+CARGA!F66</f>
        <v>1859273</v>
      </c>
    </row>
    <row r="70" spans="1:10" x14ac:dyDescent="0.3">
      <c r="A70" t="str">
        <f>+CARGA!A67</f>
        <v>ITA(HB)</v>
      </c>
      <c r="D70">
        <v>2918</v>
      </c>
      <c r="E70" s="7">
        <f t="shared" ca="1" si="1"/>
        <v>45961</v>
      </c>
      <c r="F70">
        <f>+CARGA!B67</f>
        <v>106.7</v>
      </c>
      <c r="G70">
        <f>+CARGA!C67</f>
        <v>106.7</v>
      </c>
      <c r="H70">
        <f>+CARGA!D67</f>
        <v>104.76600000000001</v>
      </c>
      <c r="I70">
        <f>+CARGA!E67</f>
        <v>104.94</v>
      </c>
      <c r="J70">
        <f>+CARGA!F67</f>
        <v>170917</v>
      </c>
    </row>
    <row r="71" spans="1:10" x14ac:dyDescent="0.3">
      <c r="A71" t="str">
        <f>+CARGA!A68</f>
        <v>ITB(HB)</v>
      </c>
      <c r="D71">
        <v>2919</v>
      </c>
      <c r="E71" s="7">
        <f t="shared" ca="1" si="1"/>
        <v>45961</v>
      </c>
      <c r="F71">
        <f>+CARGA!B68</f>
        <v>66.989999999999995</v>
      </c>
      <c r="G71">
        <f>+CARGA!C68</f>
        <v>67.63</v>
      </c>
      <c r="H71">
        <f>+CARGA!D68</f>
        <v>66.239999999999995</v>
      </c>
      <c r="I71">
        <f>+CARGA!E68</f>
        <v>66.319999999999993</v>
      </c>
      <c r="J71">
        <f>+CARGA!F68</f>
        <v>1886237</v>
      </c>
    </row>
    <row r="72" spans="1:10" x14ac:dyDescent="0.3">
      <c r="A72" t="str">
        <f>+CARGA!A69</f>
        <v>ITEQ(HB)</v>
      </c>
      <c r="D72">
        <v>248</v>
      </c>
      <c r="E72" s="7">
        <f t="shared" ca="1" si="1"/>
        <v>45961</v>
      </c>
      <c r="F72">
        <f>+CARGA!B69</f>
        <v>66.59</v>
      </c>
      <c r="G72">
        <f>+CARGA!C69</f>
        <v>66.84</v>
      </c>
      <c r="H72">
        <f>+CARGA!D69</f>
        <v>66.09</v>
      </c>
      <c r="I72">
        <f>+CARGA!E69</f>
        <v>66.099999999999994</v>
      </c>
      <c r="J72">
        <f>+CARGA!F69</f>
        <v>41488</v>
      </c>
    </row>
    <row r="73" spans="1:10" x14ac:dyDescent="0.3">
      <c r="A73" t="str">
        <f>+CARGA!A70</f>
        <v>IWM</v>
      </c>
      <c r="D73">
        <v>193</v>
      </c>
      <c r="E73" s="7">
        <f t="shared" ca="1" si="1"/>
        <v>45961</v>
      </c>
      <c r="F73">
        <f>+CARGA!B70</f>
        <v>219.83</v>
      </c>
      <c r="G73">
        <f>+CARGA!C70</f>
        <v>219.88</v>
      </c>
      <c r="H73">
        <f>+CARGA!D70</f>
        <v>214.47</v>
      </c>
      <c r="I73">
        <f>+CARGA!E70</f>
        <v>214.95</v>
      </c>
      <c r="J73">
        <f>+CARGA!F70</f>
        <v>36022662</v>
      </c>
    </row>
    <row r="74" spans="1:10" x14ac:dyDescent="0.3">
      <c r="A74" t="str">
        <f>+CARGA!A71</f>
        <v>IXG(HB)</v>
      </c>
      <c r="D74">
        <v>2920</v>
      </c>
      <c r="E74" s="7">
        <f t="shared" ca="1" si="1"/>
        <v>45961</v>
      </c>
      <c r="F74">
        <f>+CARGA!B71</f>
        <v>77.34</v>
      </c>
      <c r="G74">
        <f>+CARGA!C71</f>
        <v>77.34</v>
      </c>
      <c r="H74">
        <f>+CARGA!D71</f>
        <v>76.02</v>
      </c>
      <c r="I74">
        <f>+CARGA!E71</f>
        <v>76.239999999999995</v>
      </c>
      <c r="J74">
        <f>+CARGA!F71</f>
        <v>241465</v>
      </c>
    </row>
    <row r="75" spans="1:10" x14ac:dyDescent="0.3">
      <c r="A75" t="str">
        <f>+CARGA!A72</f>
        <v>IXJ(HB)</v>
      </c>
      <c r="D75">
        <v>2921</v>
      </c>
      <c r="E75" s="7">
        <f t="shared" ca="1" si="1"/>
        <v>45961</v>
      </c>
      <c r="F75">
        <f>+CARGA!B72</f>
        <v>84.28</v>
      </c>
      <c r="G75">
        <f>+CARGA!C72</f>
        <v>84.59</v>
      </c>
      <c r="H75">
        <f>+CARGA!D72</f>
        <v>84.01</v>
      </c>
      <c r="I75">
        <f>+CARGA!E72</f>
        <v>84.21</v>
      </c>
      <c r="J75">
        <f>+CARGA!F72</f>
        <v>112788</v>
      </c>
    </row>
    <row r="76" spans="1:10" x14ac:dyDescent="0.3">
      <c r="A76" t="str">
        <f>+CARGA!A73</f>
        <v>IXN(HB)</v>
      </c>
      <c r="D76">
        <v>2922</v>
      </c>
      <c r="E76" s="7">
        <f t="shared" ca="1" si="1"/>
        <v>45961</v>
      </c>
      <c r="F76">
        <f>+CARGA!B73</f>
        <v>346.16</v>
      </c>
      <c r="G76">
        <f>+CARGA!C73</f>
        <v>346.6</v>
      </c>
      <c r="H76">
        <f>+CARGA!D73</f>
        <v>341.05</v>
      </c>
      <c r="I76">
        <f>+CARGA!E73</f>
        <v>341.7</v>
      </c>
      <c r="J76">
        <f>+CARGA!F73</f>
        <v>37740</v>
      </c>
    </row>
    <row r="77" spans="1:10" x14ac:dyDescent="0.3">
      <c r="A77" t="str">
        <f>+CARGA!A74</f>
        <v>IXP(HB)</v>
      </c>
      <c r="D77">
        <v>2923</v>
      </c>
      <c r="E77" s="7">
        <f t="shared" ca="1" si="1"/>
        <v>45961</v>
      </c>
      <c r="F77">
        <f>+CARGA!B74</f>
        <v>87.3</v>
      </c>
      <c r="G77">
        <f>+CARGA!C74</f>
        <v>87.3</v>
      </c>
      <c r="H77">
        <f>+CARGA!D74</f>
        <v>86.42</v>
      </c>
      <c r="I77">
        <f>+CARGA!E74</f>
        <v>86.49</v>
      </c>
      <c r="J77">
        <f>+CARGA!F74</f>
        <v>5180</v>
      </c>
    </row>
    <row r="78" spans="1:10" x14ac:dyDescent="0.3">
      <c r="A78" t="str">
        <f>+CARGA!A75</f>
        <v>IYT(HB)</v>
      </c>
      <c r="D78">
        <v>198</v>
      </c>
      <c r="E78" s="7">
        <f t="shared" ca="1" si="1"/>
        <v>45961</v>
      </c>
      <c r="F78">
        <f>+CARGA!B75</f>
        <v>257.76</v>
      </c>
      <c r="G78">
        <f>+CARGA!C75</f>
        <v>257.76</v>
      </c>
      <c r="H78">
        <f>+CARGA!D75</f>
        <v>252.81</v>
      </c>
      <c r="I78">
        <f>+CARGA!E75</f>
        <v>252.94</v>
      </c>
      <c r="J78">
        <f>+CARGA!F75</f>
        <v>288234</v>
      </c>
    </row>
    <row r="79" spans="1:10" x14ac:dyDescent="0.3">
      <c r="A79" t="str">
        <f>+CARGA!A76</f>
        <v>IYZ(HB)</v>
      </c>
      <c r="D79">
        <v>2924</v>
      </c>
      <c r="E79" s="7">
        <f t="shared" ca="1" si="1"/>
        <v>45961</v>
      </c>
      <c r="F79">
        <f>+CARGA!B76</f>
        <v>33.520000000000003</v>
      </c>
      <c r="G79">
        <f>+CARGA!C76</f>
        <v>33.549999999999997</v>
      </c>
      <c r="H79">
        <f>+CARGA!D76</f>
        <v>33.17</v>
      </c>
      <c r="I79">
        <f>+CARGA!E76</f>
        <v>33.19</v>
      </c>
      <c r="J79">
        <f>+CARGA!F76</f>
        <v>95012</v>
      </c>
    </row>
    <row r="80" spans="1:10" x14ac:dyDescent="0.3">
      <c r="A80" t="str">
        <f>+CARGA!A77</f>
        <v>JXI(HB)</v>
      </c>
      <c r="D80">
        <v>2925</v>
      </c>
      <c r="E80" s="7">
        <f t="shared" ca="1" si="1"/>
        <v>45961</v>
      </c>
      <c r="F80">
        <f>+CARGA!B77</f>
        <v>61</v>
      </c>
      <c r="G80">
        <f>+CARGA!C77</f>
        <v>61.63</v>
      </c>
      <c r="H80">
        <f>+CARGA!D77</f>
        <v>61</v>
      </c>
      <c r="I80">
        <f>+CARGA!E77</f>
        <v>61.42</v>
      </c>
      <c r="J80">
        <f>+CARGA!F77</f>
        <v>8881</v>
      </c>
    </row>
    <row r="81" spans="1:10" x14ac:dyDescent="0.3">
      <c r="A81" t="str">
        <f>+CARGA!A78</f>
        <v>KBE(HB)</v>
      </c>
      <c r="D81">
        <v>2926</v>
      </c>
      <c r="E81" s="7">
        <f t="shared" ca="1" si="1"/>
        <v>45961</v>
      </c>
      <c r="F81">
        <f>+CARGA!B78</f>
        <v>50.53</v>
      </c>
      <c r="G81">
        <f>+CARGA!C78</f>
        <v>50.53</v>
      </c>
      <c r="H81">
        <f>+CARGA!D78</f>
        <v>48.76</v>
      </c>
      <c r="I81">
        <f>+CARGA!E78</f>
        <v>48.9</v>
      </c>
      <c r="J81">
        <f>+CARGA!F78</f>
        <v>2265134</v>
      </c>
    </row>
    <row r="82" spans="1:10" x14ac:dyDescent="0.3">
      <c r="A82" t="str">
        <f>+CARGA!A79</f>
        <v>KBWY(HB)</v>
      </c>
      <c r="D82">
        <v>2927</v>
      </c>
      <c r="E82" s="7">
        <f t="shared" ca="1" si="1"/>
        <v>45961</v>
      </c>
      <c r="F82">
        <f>+CARGA!B79</f>
        <v>23.71</v>
      </c>
      <c r="G82">
        <f>+CARGA!C79</f>
        <v>23.9</v>
      </c>
      <c r="H82">
        <f>+CARGA!D79</f>
        <v>23.68</v>
      </c>
      <c r="I82">
        <f>+CARGA!E79</f>
        <v>23.69</v>
      </c>
      <c r="J82">
        <f>+CARGA!F79</f>
        <v>181843</v>
      </c>
    </row>
    <row r="83" spans="1:10" x14ac:dyDescent="0.3">
      <c r="A83" t="str">
        <f>+CARGA!A80</f>
        <v>KIE(HB)</v>
      </c>
      <c r="D83">
        <v>2928</v>
      </c>
      <c r="E83" s="7">
        <f t="shared" ca="1" si="1"/>
        <v>45961</v>
      </c>
      <c r="F83">
        <f>+CARGA!B80</f>
        <v>38.090000000000003</v>
      </c>
      <c r="G83">
        <f>+CARGA!C80</f>
        <v>38.11</v>
      </c>
      <c r="H83">
        <f>+CARGA!D80</f>
        <v>37.69</v>
      </c>
      <c r="I83">
        <f>+CARGA!E80</f>
        <v>37.81</v>
      </c>
      <c r="J83">
        <f>+CARGA!F80</f>
        <v>343650</v>
      </c>
    </row>
    <row r="84" spans="1:10" x14ac:dyDescent="0.3">
      <c r="A84" t="str">
        <f>+CARGA!A81</f>
        <v>KSA(HB)</v>
      </c>
      <c r="D84">
        <v>250</v>
      </c>
      <c r="E84" s="7">
        <f t="shared" ca="1" si="1"/>
        <v>45961</v>
      </c>
      <c r="F84">
        <f>+CARGA!B81</f>
        <v>39.19</v>
      </c>
      <c r="G84">
        <f>+CARGA!C81</f>
        <v>39.21</v>
      </c>
      <c r="H84">
        <f>+CARGA!D81</f>
        <v>39.020000000000003</v>
      </c>
      <c r="I84">
        <f>+CARGA!E81</f>
        <v>39.049999999999997</v>
      </c>
      <c r="J84">
        <f>+CARGA!F81</f>
        <v>151206</v>
      </c>
    </row>
    <row r="85" spans="1:10" x14ac:dyDescent="0.3">
      <c r="A85" t="str">
        <f>+CARGA!A82</f>
        <v>KXI(HB)</v>
      </c>
      <c r="D85">
        <v>2929</v>
      </c>
      <c r="E85" s="7">
        <f t="shared" ca="1" si="1"/>
        <v>45961</v>
      </c>
      <c r="F85">
        <f>+CARGA!B82</f>
        <v>61.78</v>
      </c>
      <c r="G85">
        <f>+CARGA!C82</f>
        <v>61.94</v>
      </c>
      <c r="H85">
        <f>+CARGA!D82</f>
        <v>61.69</v>
      </c>
      <c r="I85">
        <f>+CARGA!E82</f>
        <v>61.73</v>
      </c>
      <c r="J85">
        <f>+CARGA!F82</f>
        <v>24413</v>
      </c>
    </row>
    <row r="86" spans="1:10" x14ac:dyDescent="0.3">
      <c r="A86" t="str">
        <f>+CARGA!A83</f>
        <v>LIT</v>
      </c>
      <c r="D86">
        <v>2930</v>
      </c>
      <c r="E86" s="7">
        <f t="shared" ca="1" si="1"/>
        <v>45961</v>
      </c>
      <c r="F86">
        <f>+CARGA!B83</f>
        <v>78.680000000000007</v>
      </c>
      <c r="G86">
        <f>+CARGA!C83</f>
        <v>78.81</v>
      </c>
      <c r="H86">
        <f>+CARGA!D83</f>
        <v>76.92</v>
      </c>
      <c r="I86">
        <f>+CARGA!E83</f>
        <v>77.2</v>
      </c>
      <c r="J86">
        <f>+CARGA!F83</f>
        <v>1044972</v>
      </c>
    </row>
    <row r="87" spans="1:10" x14ac:dyDescent="0.3">
      <c r="A87" t="str">
        <f>+CARGA!A84</f>
        <v>MCHI</v>
      </c>
      <c r="D87">
        <v>214</v>
      </c>
      <c r="E87" s="7">
        <f t="shared" ca="1" si="1"/>
        <v>45961</v>
      </c>
      <c r="F87">
        <f>+CARGA!B84</f>
        <v>78.95</v>
      </c>
      <c r="G87">
        <f>+CARGA!C84</f>
        <v>79</v>
      </c>
      <c r="H87">
        <f>+CARGA!D84</f>
        <v>77.84</v>
      </c>
      <c r="I87">
        <f>+CARGA!E84</f>
        <v>78.010000000000005</v>
      </c>
      <c r="J87">
        <f>+CARGA!F84</f>
        <v>5161471</v>
      </c>
    </row>
    <row r="88" spans="1:10" x14ac:dyDescent="0.3">
      <c r="A88" t="str">
        <f>+CARGA!A85</f>
        <v>MDY</v>
      </c>
      <c r="D88">
        <v>194</v>
      </c>
      <c r="E88" s="7">
        <f t="shared" ca="1" si="1"/>
        <v>45961</v>
      </c>
      <c r="F88">
        <f>+CARGA!B85</f>
        <v>485.96</v>
      </c>
      <c r="G88">
        <f>+CARGA!C85</f>
        <v>485.96</v>
      </c>
      <c r="H88">
        <f>+CARGA!D85</f>
        <v>476.35</v>
      </c>
      <c r="I88">
        <f>+CARGA!E85</f>
        <v>476.62</v>
      </c>
      <c r="J88">
        <f>+CARGA!F85</f>
        <v>825695</v>
      </c>
    </row>
    <row r="89" spans="1:10" x14ac:dyDescent="0.3">
      <c r="A89" t="str">
        <f>+CARGA!A86</f>
        <v>NORW(HB)</v>
      </c>
      <c r="D89">
        <v>225</v>
      </c>
      <c r="E89" s="7">
        <f t="shared" ca="1" si="1"/>
        <v>45961</v>
      </c>
      <c r="F89">
        <f>+CARGA!B86</f>
        <v>14.2</v>
      </c>
      <c r="G89">
        <f>+CARGA!C86</f>
        <v>14.2</v>
      </c>
      <c r="H89">
        <f>+CARGA!D86</f>
        <v>14</v>
      </c>
      <c r="I89">
        <f>+CARGA!E86</f>
        <v>14.02</v>
      </c>
      <c r="J89">
        <f>+CARGA!F86</f>
        <v>24367</v>
      </c>
    </row>
    <row r="90" spans="1:10" x14ac:dyDescent="0.3">
      <c r="A90" t="str">
        <f>+CARGA!A87</f>
        <v>PBJ(HB)</v>
      </c>
      <c r="D90">
        <v>2931</v>
      </c>
      <c r="E90" s="7">
        <f t="shared" ca="1" si="1"/>
        <v>45961</v>
      </c>
      <c r="F90">
        <f>+CARGA!B87</f>
        <v>41.47</v>
      </c>
      <c r="G90">
        <f>+CARGA!C87</f>
        <v>41.7</v>
      </c>
      <c r="H90">
        <f>+CARGA!D87</f>
        <v>41.05</v>
      </c>
      <c r="I90">
        <f>+CARGA!E87</f>
        <v>41.05</v>
      </c>
      <c r="J90">
        <f>+CARGA!F87</f>
        <v>7447</v>
      </c>
    </row>
    <row r="91" spans="1:10" x14ac:dyDescent="0.3">
      <c r="A91" t="str">
        <f>+CARGA!A88</f>
        <v>PBS(HB)</v>
      </c>
      <c r="D91">
        <v>2932</v>
      </c>
      <c r="E91" s="7">
        <f t="shared" ca="1" si="1"/>
        <v>45961</v>
      </c>
      <c r="F91">
        <f>+CARGA!B88</f>
        <v>53.41</v>
      </c>
      <c r="G91">
        <f>+CARGA!C88</f>
        <v>53.51</v>
      </c>
      <c r="H91">
        <f>+CARGA!D88</f>
        <v>52.86</v>
      </c>
      <c r="I91">
        <f>+CARGA!E88</f>
        <v>52.9</v>
      </c>
      <c r="J91">
        <f>+CARGA!F88</f>
        <v>8514</v>
      </c>
    </row>
    <row r="92" spans="1:10" x14ac:dyDescent="0.3">
      <c r="A92" t="str">
        <f>+CARGA!A89</f>
        <v>PEJ(HB)</v>
      </c>
      <c r="D92">
        <v>2933</v>
      </c>
      <c r="E92" s="7">
        <f t="shared" ca="1" si="1"/>
        <v>45961</v>
      </c>
      <c r="F92">
        <f>+CARGA!B89</f>
        <v>49.96</v>
      </c>
      <c r="G92">
        <f>+CARGA!C89</f>
        <v>50.04</v>
      </c>
      <c r="H92">
        <f>+CARGA!D89</f>
        <v>48.73</v>
      </c>
      <c r="I92">
        <f>+CARGA!E89</f>
        <v>48.77</v>
      </c>
      <c r="J92">
        <f>+CARGA!F89</f>
        <v>210880</v>
      </c>
    </row>
    <row r="93" spans="1:10" x14ac:dyDescent="0.3">
      <c r="A93" t="str">
        <f>+CARGA!A90</f>
        <v>PHO(HB)</v>
      </c>
      <c r="D93">
        <v>2934</v>
      </c>
      <c r="E93" s="7">
        <f t="shared" ca="1" si="1"/>
        <v>45961</v>
      </c>
      <c r="F93">
        <f>+CARGA!B90</f>
        <v>54.8</v>
      </c>
      <c r="G93">
        <f>+CARGA!C90</f>
        <v>54.98</v>
      </c>
      <c r="H93">
        <f>+CARGA!D90</f>
        <v>54.54</v>
      </c>
      <c r="I93">
        <f>+CARGA!E90</f>
        <v>54.58</v>
      </c>
      <c r="J93">
        <f>+CARGA!F90</f>
        <v>102422</v>
      </c>
    </row>
    <row r="94" spans="1:10" x14ac:dyDescent="0.3">
      <c r="A94" t="str">
        <f>+CARGA!A91</f>
        <v>PJP(HB)</v>
      </c>
      <c r="D94">
        <v>2935</v>
      </c>
      <c r="E94" s="7">
        <f t="shared" ca="1" si="1"/>
        <v>45961</v>
      </c>
      <c r="F94">
        <f>+CARGA!B91</f>
        <v>79.17</v>
      </c>
      <c r="G94">
        <f>+CARGA!C91</f>
        <v>79.25</v>
      </c>
      <c r="H94">
        <f>+CARGA!D91</f>
        <v>78.72</v>
      </c>
      <c r="I94">
        <f>+CARGA!E91</f>
        <v>78.77</v>
      </c>
      <c r="J94">
        <f>+CARGA!F91</f>
        <v>4951</v>
      </c>
    </row>
    <row r="95" spans="1:10" x14ac:dyDescent="0.3">
      <c r="A95" t="str">
        <f>+CARGA!A92</f>
        <v>PPA(HB)</v>
      </c>
      <c r="D95">
        <v>2936</v>
      </c>
      <c r="E95" s="7">
        <f t="shared" ca="1" si="1"/>
        <v>45961</v>
      </c>
      <c r="F95">
        <f>+CARGA!B92</f>
        <v>74.209999999999994</v>
      </c>
      <c r="G95">
        <f>+CARGA!C92</f>
        <v>74.22</v>
      </c>
      <c r="H95">
        <f>+CARGA!D92</f>
        <v>73.349999999999994</v>
      </c>
      <c r="I95">
        <f>+CARGA!E92</f>
        <v>73.45</v>
      </c>
      <c r="J95">
        <f>+CARGA!F92</f>
        <v>11366</v>
      </c>
    </row>
    <row r="96" spans="1:10" x14ac:dyDescent="0.3">
      <c r="A96" t="str">
        <f>+CARGA!A93</f>
        <v>PSCC(HB)</v>
      </c>
      <c r="D96">
        <v>2937</v>
      </c>
      <c r="E96" s="7">
        <f t="shared" ca="1" si="1"/>
        <v>45961</v>
      </c>
      <c r="F96">
        <f>+CARGA!B93</f>
        <v>102.13</v>
      </c>
      <c r="G96">
        <f>+CARGA!C93</f>
        <v>102.15</v>
      </c>
      <c r="H96">
        <f>+CARGA!D93</f>
        <v>100.8</v>
      </c>
      <c r="I96">
        <f>+CARGA!E93</f>
        <v>100.8</v>
      </c>
      <c r="J96">
        <f>+CARGA!F93</f>
        <v>2134</v>
      </c>
    </row>
    <row r="97" spans="1:10" x14ac:dyDescent="0.3">
      <c r="A97" t="str">
        <f>+CARGA!A94</f>
        <v>PSCD(HB)</v>
      </c>
      <c r="D97">
        <v>2938</v>
      </c>
      <c r="E97" s="7">
        <f t="shared" ca="1" si="1"/>
        <v>45961</v>
      </c>
      <c r="F97">
        <f>+CARGA!B94</f>
        <v>112.18</v>
      </c>
      <c r="G97">
        <f>+CARGA!C94</f>
        <v>112.18</v>
      </c>
      <c r="H97">
        <f>+CARGA!D94</f>
        <v>108.98</v>
      </c>
      <c r="I97">
        <f>+CARGA!E94</f>
        <v>108.98</v>
      </c>
      <c r="J97">
        <f>+CARGA!F94</f>
        <v>7084</v>
      </c>
    </row>
    <row r="98" spans="1:10" x14ac:dyDescent="0.3">
      <c r="A98" t="str">
        <f>+CARGA!A95</f>
        <v>PSCH(HB)</v>
      </c>
      <c r="D98">
        <v>2939</v>
      </c>
      <c r="E98" s="7">
        <f t="shared" ca="1" si="1"/>
        <v>45961</v>
      </c>
      <c r="F98">
        <f>+CARGA!B95</f>
        <v>184.16</v>
      </c>
      <c r="G98">
        <f>+CARGA!C95</f>
        <v>185.22</v>
      </c>
      <c r="H98">
        <f>+CARGA!D95</f>
        <v>182.99</v>
      </c>
      <c r="I98">
        <f>+CARGA!E95</f>
        <v>182.99</v>
      </c>
      <c r="J98">
        <f>+CARGA!F95</f>
        <v>3528</v>
      </c>
    </row>
    <row r="99" spans="1:10" x14ac:dyDescent="0.3">
      <c r="A99" t="str">
        <f>+CARGA!A96</f>
        <v>QAT(HB)</v>
      </c>
      <c r="D99">
        <v>247</v>
      </c>
      <c r="E99" s="7">
        <f t="shared" ca="1" si="1"/>
        <v>45961</v>
      </c>
      <c r="F99">
        <f>+CARGA!B96</f>
        <v>0</v>
      </c>
      <c r="G99">
        <f>+CARGA!C96</f>
        <v>0</v>
      </c>
      <c r="H99">
        <f>+CARGA!D96</f>
        <v>0</v>
      </c>
      <c r="I99">
        <f>+CARGA!E96</f>
        <v>0</v>
      </c>
      <c r="J99">
        <f>+CARGA!F96</f>
        <v>91</v>
      </c>
    </row>
    <row r="100" spans="1:10" x14ac:dyDescent="0.3">
      <c r="A100" t="str">
        <f>+CARGA!A97</f>
        <v>QQQ</v>
      </c>
      <c r="D100">
        <v>197</v>
      </c>
      <c r="E100" s="7">
        <f t="shared" ca="1" si="1"/>
        <v>45961</v>
      </c>
      <c r="F100">
        <f>+CARGA!B97</f>
        <v>361.4</v>
      </c>
      <c r="G100">
        <f>+CARGA!C97</f>
        <v>362.41</v>
      </c>
      <c r="H100">
        <f>+CARGA!D97</f>
        <v>357.24</v>
      </c>
      <c r="I100">
        <f>+CARGA!E97</f>
        <v>357.6</v>
      </c>
      <c r="J100">
        <f>+CARGA!F97</f>
        <v>47091341</v>
      </c>
    </row>
    <row r="101" spans="1:10" x14ac:dyDescent="0.3">
      <c r="A101" t="str">
        <f>+CARGA!A98</f>
        <v>REM</v>
      </c>
      <c r="D101">
        <v>2940</v>
      </c>
      <c r="E101" s="7">
        <f t="shared" ca="1" si="1"/>
        <v>45961</v>
      </c>
      <c r="F101">
        <f>+CARGA!B98</f>
        <v>36.04</v>
      </c>
      <c r="G101">
        <f>+CARGA!C98</f>
        <v>36.31</v>
      </c>
      <c r="H101">
        <f>+CARGA!D98</f>
        <v>35.549999999999997</v>
      </c>
      <c r="I101">
        <f>+CARGA!E98</f>
        <v>35.79</v>
      </c>
      <c r="J101">
        <f>+CARGA!F98</f>
        <v>457901</v>
      </c>
    </row>
    <row r="102" spans="1:10" x14ac:dyDescent="0.3">
      <c r="A102" t="str">
        <f>+CARGA!A99</f>
        <v>ROBO(HB)</v>
      </c>
      <c r="D102">
        <v>2941</v>
      </c>
      <c r="E102" s="7">
        <f t="shared" ca="1" si="1"/>
        <v>45961</v>
      </c>
      <c r="F102">
        <f>+CARGA!B99</f>
        <v>64.28</v>
      </c>
      <c r="G102">
        <f>+CARGA!C99</f>
        <v>64.400000000000006</v>
      </c>
      <c r="H102">
        <f>+CARGA!D99</f>
        <v>63.58</v>
      </c>
      <c r="I102">
        <f>+CARGA!E99</f>
        <v>63.66</v>
      </c>
      <c r="J102">
        <f>+CARGA!F99</f>
        <v>44225</v>
      </c>
    </row>
    <row r="103" spans="1:10" x14ac:dyDescent="0.3">
      <c r="A103" t="str">
        <f>+CARGA!A100</f>
        <v>RSX</v>
      </c>
      <c r="D103">
        <v>285</v>
      </c>
      <c r="E103" s="7">
        <f t="shared" ca="1" si="1"/>
        <v>45961</v>
      </c>
      <c r="F103">
        <f>+CARGA!B100</f>
        <v>28.53</v>
      </c>
      <c r="G103">
        <f>+CARGA!C100</f>
        <v>28.57</v>
      </c>
      <c r="H103">
        <f>+CARGA!D100</f>
        <v>28.21</v>
      </c>
      <c r="I103">
        <f>+CARGA!E100</f>
        <v>28.32</v>
      </c>
      <c r="J103">
        <f>+CARGA!F100</f>
        <v>3058973</v>
      </c>
    </row>
    <row r="104" spans="1:10" x14ac:dyDescent="0.3">
      <c r="A104" t="str">
        <f>+CARGA!A101</f>
        <v>RWO(HB)</v>
      </c>
      <c r="D104">
        <v>2942</v>
      </c>
      <c r="E104" s="7">
        <f t="shared" ca="1" si="1"/>
        <v>45961</v>
      </c>
      <c r="F104">
        <f>+CARGA!B101</f>
        <v>53.41</v>
      </c>
      <c r="G104">
        <f>+CARGA!C101</f>
        <v>53.56</v>
      </c>
      <c r="H104">
        <f>+CARGA!D101</f>
        <v>53.14</v>
      </c>
      <c r="I104">
        <f>+CARGA!E101</f>
        <v>53.23</v>
      </c>
      <c r="J104">
        <f>+CARGA!F101</f>
        <v>42153</v>
      </c>
    </row>
    <row r="105" spans="1:10" x14ac:dyDescent="0.3">
      <c r="A105" t="str">
        <f>+CARGA!A102</f>
        <v>RWX</v>
      </c>
      <c r="D105">
        <v>2943</v>
      </c>
      <c r="E105" s="7">
        <f t="shared" ca="1" si="1"/>
        <v>45961</v>
      </c>
      <c r="F105">
        <f>+CARGA!B102</f>
        <v>37.549999999999997</v>
      </c>
      <c r="G105">
        <f>+CARGA!C102</f>
        <v>37.56</v>
      </c>
      <c r="H105">
        <f>+CARGA!D102</f>
        <v>37.25</v>
      </c>
      <c r="I105">
        <f>+CARGA!E102</f>
        <v>37.25</v>
      </c>
      <c r="J105">
        <f>+CARGA!F102</f>
        <v>243248</v>
      </c>
    </row>
    <row r="106" spans="1:10" x14ac:dyDescent="0.3">
      <c r="A106" t="str">
        <f>+CARGA!A104</f>
        <v>SIL</v>
      </c>
      <c r="D106">
        <v>2945</v>
      </c>
      <c r="E106" s="7">
        <f t="shared" ca="1" si="1"/>
        <v>45961</v>
      </c>
      <c r="F106">
        <f>+CARGA!B104</f>
        <v>42.25</v>
      </c>
      <c r="G106">
        <f>+CARGA!C104</f>
        <v>42.28</v>
      </c>
      <c r="H106">
        <f>+CARGA!D104</f>
        <v>40.67</v>
      </c>
      <c r="I106">
        <f>+CARGA!E104</f>
        <v>40.83</v>
      </c>
      <c r="J106">
        <f>+CARGA!F104</f>
        <v>372546</v>
      </c>
    </row>
    <row r="107" spans="1:10" x14ac:dyDescent="0.3">
      <c r="A107" t="str">
        <f>+CARGA!A105</f>
        <v>SPY</v>
      </c>
      <c r="D107">
        <v>196</v>
      </c>
      <c r="E107" s="7">
        <f t="shared" ca="1" si="1"/>
        <v>45961</v>
      </c>
      <c r="F107">
        <f>+CARGA!B105</f>
        <v>436.01</v>
      </c>
      <c r="G107">
        <f>+CARGA!C105</f>
        <v>436.06</v>
      </c>
      <c r="H107">
        <f>+CARGA!D105</f>
        <v>430.92</v>
      </c>
      <c r="I107">
        <f>+CARGA!E105</f>
        <v>431.34</v>
      </c>
      <c r="J107">
        <f>+CARGA!F105</f>
        <v>75698200</v>
      </c>
    </row>
    <row r="108" spans="1:10" x14ac:dyDescent="0.3">
      <c r="A108" t="str">
        <f>+CARGA!A106</f>
        <v>TAN(HB)</v>
      </c>
      <c r="D108">
        <v>2946</v>
      </c>
      <c r="E108" s="7">
        <f t="shared" ca="1" si="1"/>
        <v>45961</v>
      </c>
      <c r="F108">
        <f>+CARGA!B106</f>
        <v>83.74</v>
      </c>
      <c r="G108">
        <f>+CARGA!C106</f>
        <v>83.8</v>
      </c>
      <c r="H108">
        <f>+CARGA!D106</f>
        <v>80.27</v>
      </c>
      <c r="I108">
        <f>+CARGA!E106</f>
        <v>80.63</v>
      </c>
      <c r="J108">
        <f>+CARGA!F106</f>
        <v>1883179</v>
      </c>
    </row>
    <row r="109" spans="1:10" x14ac:dyDescent="0.3">
      <c r="A109" t="str">
        <f>+CARGA!A107</f>
        <v>THD(HB)</v>
      </c>
      <c r="D109">
        <v>203</v>
      </c>
      <c r="E109" s="7">
        <f t="shared" ca="1" si="1"/>
        <v>45961</v>
      </c>
      <c r="F109">
        <f>+CARGA!B107</f>
        <v>75.34</v>
      </c>
      <c r="G109">
        <f>+CARGA!C107</f>
        <v>75.349999999999994</v>
      </c>
      <c r="H109">
        <f>+CARGA!D107</f>
        <v>74.67</v>
      </c>
      <c r="I109">
        <f>+CARGA!E107</f>
        <v>74.819999999999993</v>
      </c>
      <c r="J109">
        <f>+CARGA!F107</f>
        <v>46833</v>
      </c>
    </row>
    <row r="110" spans="1:10" x14ac:dyDescent="0.3">
      <c r="A110" t="str">
        <f>+CARGA!A108</f>
        <v>TUR(HB)</v>
      </c>
      <c r="D110">
        <v>217</v>
      </c>
      <c r="E110" s="7">
        <f t="shared" ca="1" si="1"/>
        <v>45961</v>
      </c>
      <c r="F110">
        <f>+CARGA!B108</f>
        <v>21.41</v>
      </c>
      <c r="G110">
        <f>+CARGA!C108</f>
        <v>21.41</v>
      </c>
      <c r="H110">
        <f>+CARGA!D108</f>
        <v>21.24</v>
      </c>
      <c r="I110">
        <f>+CARGA!E108</f>
        <v>21.32</v>
      </c>
      <c r="J110">
        <f>+CARGA!F108</f>
        <v>83758</v>
      </c>
    </row>
    <row r="111" spans="1:10" x14ac:dyDescent="0.3">
      <c r="A111" t="str">
        <f>+CARGA!A109</f>
        <v>URA</v>
      </c>
      <c r="D111">
        <v>2947</v>
      </c>
      <c r="E111" s="7">
        <f t="shared" ca="1" si="1"/>
        <v>45961</v>
      </c>
      <c r="F111">
        <f>+CARGA!B109</f>
        <v>20.13</v>
      </c>
      <c r="G111">
        <f>+CARGA!C109</f>
        <v>20.239999999999998</v>
      </c>
      <c r="H111">
        <f>+CARGA!D109</f>
        <v>19.420000000000002</v>
      </c>
      <c r="I111">
        <f>+CARGA!E109</f>
        <v>19.420000000000002</v>
      </c>
      <c r="J111">
        <f>+CARGA!F109</f>
        <v>1040533</v>
      </c>
    </row>
    <row r="112" spans="1:10" x14ac:dyDescent="0.3">
      <c r="A112" t="str">
        <f>+CARGA!A110</f>
        <v>VNM(HB)</v>
      </c>
      <c r="D112">
        <v>216</v>
      </c>
      <c r="E112" s="7">
        <f t="shared" ca="1" si="1"/>
        <v>45961</v>
      </c>
      <c r="F112">
        <f>+CARGA!B110</f>
        <v>19.48</v>
      </c>
      <c r="G112">
        <f>+CARGA!C110</f>
        <v>19.55</v>
      </c>
      <c r="H112">
        <f>+CARGA!D110</f>
        <v>19.37</v>
      </c>
      <c r="I112">
        <f>+CARGA!E110</f>
        <v>19.38</v>
      </c>
      <c r="J112">
        <f>+CARGA!F110</f>
        <v>242940</v>
      </c>
    </row>
    <row r="113" spans="1:10" x14ac:dyDescent="0.3">
      <c r="A113" t="str">
        <f>+CARGA!A111</f>
        <v>VNQ</v>
      </c>
      <c r="D113">
        <v>2948</v>
      </c>
      <c r="E113" s="7">
        <f t="shared" ca="1" si="1"/>
        <v>45961</v>
      </c>
      <c r="F113">
        <f>+CARGA!B111</f>
        <v>105.76</v>
      </c>
      <c r="G113">
        <f>+CARGA!C111</f>
        <v>106.2</v>
      </c>
      <c r="H113">
        <f>+CARGA!D111</f>
        <v>105.24</v>
      </c>
      <c r="I113">
        <f>+CARGA!E111</f>
        <v>105.31</v>
      </c>
      <c r="J113">
        <f>+CARGA!F111</f>
        <v>6435414</v>
      </c>
    </row>
    <row r="114" spans="1:10" x14ac:dyDescent="0.3">
      <c r="A114" t="str">
        <f>+CARGA!A112</f>
        <v>VNQI(HB)</v>
      </c>
      <c r="D114">
        <v>2949</v>
      </c>
      <c r="E114" s="7">
        <f t="shared" ca="1" si="1"/>
        <v>45961</v>
      </c>
      <c r="F114">
        <f>+CARGA!B112</f>
        <v>59.27</v>
      </c>
      <c r="G114">
        <f>+CARGA!C112</f>
        <v>59.41</v>
      </c>
      <c r="H114">
        <f>+CARGA!D112</f>
        <v>58.61</v>
      </c>
      <c r="I114">
        <f>+CARGA!E112</f>
        <v>58.61</v>
      </c>
      <c r="J114">
        <f>+CARGA!F112</f>
        <v>6453225</v>
      </c>
    </row>
    <row r="115" spans="1:10" x14ac:dyDescent="0.3">
      <c r="A115" t="str">
        <f>+CARGA!A113</f>
        <v>VOX(HB)</v>
      </c>
      <c r="D115">
        <v>2950</v>
      </c>
      <c r="E115" s="7">
        <f t="shared" ca="1" si="1"/>
        <v>45961</v>
      </c>
      <c r="F115">
        <f>+CARGA!B113</f>
        <v>142.96</v>
      </c>
      <c r="G115">
        <f>+CARGA!C113</f>
        <v>143.24</v>
      </c>
      <c r="H115">
        <f>+CARGA!D113</f>
        <v>141.19999999999999</v>
      </c>
      <c r="I115">
        <f>+CARGA!E113</f>
        <v>141.4</v>
      </c>
      <c r="J115">
        <f>+CARGA!F113</f>
        <v>167654</v>
      </c>
    </row>
    <row r="116" spans="1:10" x14ac:dyDescent="0.3">
      <c r="A116" t="str">
        <f>+CARGA!A114</f>
        <v>WOOD(HB)</v>
      </c>
      <c r="D116">
        <v>2951</v>
      </c>
      <c r="E116" s="7">
        <f t="shared" ca="1" si="1"/>
        <v>45961</v>
      </c>
      <c r="F116">
        <f>+CARGA!B114</f>
        <v>87.48</v>
      </c>
      <c r="G116">
        <f>+CARGA!C114</f>
        <v>87.48</v>
      </c>
      <c r="H116">
        <f>+CARGA!D114</f>
        <v>85.78</v>
      </c>
      <c r="I116">
        <f>+CARGA!E114</f>
        <v>85.85</v>
      </c>
      <c r="J116">
        <f>+CARGA!F114</f>
        <v>45741</v>
      </c>
    </row>
    <row r="117" spans="1:10" x14ac:dyDescent="0.3">
      <c r="A117" t="str">
        <f>+CARGA!A115</f>
        <v>XHB(HB)</v>
      </c>
      <c r="D117">
        <v>2952</v>
      </c>
      <c r="E117" s="7">
        <f t="shared" ca="1" si="1"/>
        <v>45961</v>
      </c>
      <c r="F117">
        <f>+CARGA!B115</f>
        <v>71.849999999999994</v>
      </c>
      <c r="G117">
        <f>+CARGA!C115</f>
        <v>72.14</v>
      </c>
      <c r="H117">
        <f>+CARGA!D115</f>
        <v>70.84</v>
      </c>
      <c r="I117">
        <f>+CARGA!E115</f>
        <v>70.930000000000007</v>
      </c>
      <c r="J117">
        <f>+CARGA!F115</f>
        <v>2163229</v>
      </c>
    </row>
    <row r="118" spans="1:10" x14ac:dyDescent="0.3">
      <c r="A118" t="str">
        <f>+CARGA!A116</f>
        <v>XHE(HB)</v>
      </c>
      <c r="D118">
        <v>2953</v>
      </c>
      <c r="E118" s="7">
        <f t="shared" ca="1" si="1"/>
        <v>45961</v>
      </c>
      <c r="F118">
        <f>+CARGA!B116</f>
        <v>122.44</v>
      </c>
      <c r="G118">
        <f>+CARGA!C116</f>
        <v>123.37</v>
      </c>
      <c r="H118">
        <f>+CARGA!D116</f>
        <v>122.05</v>
      </c>
      <c r="I118">
        <f>+CARGA!E116</f>
        <v>122.58</v>
      </c>
      <c r="J118">
        <f>+CARGA!F116</f>
        <v>24523</v>
      </c>
    </row>
    <row r="119" spans="1:10" x14ac:dyDescent="0.3">
      <c r="A119" t="str">
        <f>+CARGA!A117</f>
        <v>XLB</v>
      </c>
      <c r="D119">
        <v>2954</v>
      </c>
      <c r="E119" s="7">
        <f t="shared" ca="1" si="1"/>
        <v>45961</v>
      </c>
      <c r="F119">
        <f>+CARGA!B117</f>
        <v>82.48</v>
      </c>
      <c r="G119">
        <f>+CARGA!C117</f>
        <v>82.54</v>
      </c>
      <c r="H119">
        <f>+CARGA!D117</f>
        <v>80.94</v>
      </c>
      <c r="I119">
        <f>+CARGA!E117</f>
        <v>81.09</v>
      </c>
      <c r="J119">
        <f>+CARGA!F117</f>
        <v>9611052</v>
      </c>
    </row>
    <row r="120" spans="1:10" x14ac:dyDescent="0.3">
      <c r="A120" t="str">
        <f>+CARGA!A118</f>
        <v>XLE</v>
      </c>
      <c r="D120">
        <v>2955</v>
      </c>
      <c r="E120" s="7">
        <f t="shared" ca="1" si="1"/>
        <v>45961</v>
      </c>
      <c r="F120">
        <f>+CARGA!B118</f>
        <v>50.48</v>
      </c>
      <c r="G120">
        <f>+CARGA!C118</f>
        <v>50.5</v>
      </c>
      <c r="H120">
        <f>+CARGA!D118</f>
        <v>48.58</v>
      </c>
      <c r="I120">
        <f>+CARGA!E118</f>
        <v>48.68</v>
      </c>
      <c r="J120">
        <f>+CARGA!F118</f>
        <v>37110694</v>
      </c>
    </row>
    <row r="121" spans="1:10" x14ac:dyDescent="0.3">
      <c r="A121" t="str">
        <f>+CARGA!A119</f>
        <v>XLF</v>
      </c>
      <c r="D121">
        <v>2956</v>
      </c>
      <c r="E121" s="7">
        <f t="shared" ca="1" si="1"/>
        <v>45961</v>
      </c>
      <c r="F121">
        <f>+CARGA!B119</f>
        <v>36.81</v>
      </c>
      <c r="G121">
        <f>+CARGA!C119</f>
        <v>36.81</v>
      </c>
      <c r="H121">
        <f>+CARGA!D119</f>
        <v>36.04</v>
      </c>
      <c r="I121">
        <f>+CARGA!E119</f>
        <v>36.119999999999997</v>
      </c>
      <c r="J121">
        <f>+CARGA!F119</f>
        <v>56108498</v>
      </c>
    </row>
    <row r="122" spans="1:10" x14ac:dyDescent="0.3">
      <c r="A122" t="str">
        <f>+CARGA!A120</f>
        <v>XLI</v>
      </c>
      <c r="D122">
        <v>2957</v>
      </c>
      <c r="E122" s="7">
        <f t="shared" ca="1" si="1"/>
        <v>45961</v>
      </c>
      <c r="F122">
        <f>+CARGA!B120</f>
        <v>103.17</v>
      </c>
      <c r="G122">
        <f>+CARGA!C120</f>
        <v>103.19</v>
      </c>
      <c r="H122">
        <f>+CARGA!D120</f>
        <v>101.78</v>
      </c>
      <c r="I122">
        <f>+CARGA!E120</f>
        <v>101.91</v>
      </c>
      <c r="J122">
        <f>+CARGA!F120</f>
        <v>17264607</v>
      </c>
    </row>
    <row r="123" spans="1:10" x14ac:dyDescent="0.3">
      <c r="A123" t="str">
        <f>+CARGA!A121</f>
        <v>XLK</v>
      </c>
      <c r="D123">
        <v>2958</v>
      </c>
      <c r="E123" s="7">
        <f t="shared" ca="1" si="1"/>
        <v>45961</v>
      </c>
      <c r="F123">
        <f>+CARGA!B121</f>
        <v>152.1</v>
      </c>
      <c r="G123">
        <f>+CARGA!C121</f>
        <v>152.82</v>
      </c>
      <c r="H123">
        <f>+CARGA!D121</f>
        <v>150.15</v>
      </c>
      <c r="I123">
        <f>+CARGA!E121</f>
        <v>150.30000000000001</v>
      </c>
      <c r="J123">
        <f>+CARGA!F121</f>
        <v>7539900</v>
      </c>
    </row>
    <row r="124" spans="1:10" x14ac:dyDescent="0.3">
      <c r="A124" t="str">
        <f>+CARGA!A122</f>
        <v>XLP</v>
      </c>
      <c r="D124">
        <v>2959</v>
      </c>
      <c r="E124" s="7">
        <f t="shared" ca="1" si="1"/>
        <v>45961</v>
      </c>
      <c r="F124">
        <f>+CARGA!B122</f>
        <v>71.05</v>
      </c>
      <c r="G124">
        <f>+CARGA!C122</f>
        <v>71.31</v>
      </c>
      <c r="H124">
        <f>+CARGA!D122</f>
        <v>70.95</v>
      </c>
      <c r="I124">
        <f>+CARGA!E122</f>
        <v>71.040000000000006</v>
      </c>
      <c r="J124">
        <f>+CARGA!F122</f>
        <v>8634292</v>
      </c>
    </row>
    <row r="125" spans="1:10" x14ac:dyDescent="0.3">
      <c r="A125" t="str">
        <f>+CARGA!A123</f>
        <v>XLU</v>
      </c>
      <c r="D125">
        <v>2960</v>
      </c>
      <c r="E125" s="7">
        <f t="shared" ca="1" si="1"/>
        <v>45961</v>
      </c>
      <c r="F125">
        <f>+CARGA!B123</f>
        <v>65.680000000000007</v>
      </c>
      <c r="G125">
        <f>+CARGA!C123</f>
        <v>66.61</v>
      </c>
      <c r="H125">
        <f>+CARGA!D123</f>
        <v>65.61</v>
      </c>
      <c r="I125">
        <f>+CARGA!E123</f>
        <v>66.27</v>
      </c>
      <c r="J125">
        <f>+CARGA!F123</f>
        <v>16552620</v>
      </c>
    </row>
    <row r="126" spans="1:10" x14ac:dyDescent="0.3">
      <c r="A126" t="str">
        <f>+CARGA!A124</f>
        <v>XLV</v>
      </c>
      <c r="D126">
        <v>2961</v>
      </c>
      <c r="E126" s="7">
        <f t="shared" ca="1" si="1"/>
        <v>45961</v>
      </c>
      <c r="F126">
        <f>+CARGA!B124</f>
        <v>128.6</v>
      </c>
      <c r="G126">
        <f>+CARGA!C124</f>
        <v>129.09</v>
      </c>
      <c r="H126">
        <f>+CARGA!D124</f>
        <v>128.18</v>
      </c>
      <c r="I126">
        <f>+CARGA!E124</f>
        <v>128.62</v>
      </c>
      <c r="J126">
        <f>+CARGA!F124</f>
        <v>6511024</v>
      </c>
    </row>
    <row r="127" spans="1:10" x14ac:dyDescent="0.3">
      <c r="A127" t="str">
        <f>+CARGA!A125</f>
        <v>XLY(HB)</v>
      </c>
      <c r="D127">
        <v>2962</v>
      </c>
      <c r="E127" s="7">
        <f t="shared" ca="1" si="1"/>
        <v>45961</v>
      </c>
      <c r="F127">
        <f>+CARGA!B125</f>
        <v>180.77</v>
      </c>
      <c r="G127">
        <f>+CARGA!C125</f>
        <v>180.98</v>
      </c>
      <c r="H127">
        <f>+CARGA!D125</f>
        <v>177.87</v>
      </c>
      <c r="I127">
        <f>+CARGA!E125</f>
        <v>178.01</v>
      </c>
      <c r="J127">
        <f>+CARGA!F125</f>
        <v>4212102</v>
      </c>
    </row>
    <row r="128" spans="1:10" x14ac:dyDescent="0.3">
      <c r="A128" t="str">
        <f>+CARGA!A126</f>
        <v>XME(HB)</v>
      </c>
      <c r="D128">
        <v>2963</v>
      </c>
      <c r="E128" s="7">
        <f t="shared" ca="1" si="1"/>
        <v>45961</v>
      </c>
      <c r="F128">
        <f>+CARGA!B126</f>
        <v>42.58</v>
      </c>
      <c r="G128">
        <f>+CARGA!C126</f>
        <v>42.63</v>
      </c>
      <c r="H128">
        <f>+CARGA!D126</f>
        <v>40.6</v>
      </c>
      <c r="I128">
        <f>+CARGA!E126</f>
        <v>40.76</v>
      </c>
      <c r="J128">
        <f>+CARGA!F126</f>
        <v>4730484</v>
      </c>
    </row>
    <row r="129" spans="1:10" x14ac:dyDescent="0.3">
      <c r="A129" t="str">
        <f>+CARGA!A127</f>
        <v>XRT(HB)</v>
      </c>
      <c r="D129">
        <v>2964</v>
      </c>
      <c r="E129" s="7">
        <f t="shared" ca="1" si="1"/>
        <v>45961</v>
      </c>
      <c r="F129">
        <f>+CARGA!B127</f>
        <v>94.49</v>
      </c>
      <c r="G129">
        <f>+CARGA!C127</f>
        <v>94.84</v>
      </c>
      <c r="H129">
        <f>+CARGA!D127</f>
        <v>92.23</v>
      </c>
      <c r="I129">
        <f>+CARGA!E127</f>
        <v>92.35</v>
      </c>
      <c r="J129">
        <f>+CARGA!F127</f>
        <v>2602380</v>
      </c>
    </row>
    <row r="130" spans="1:10" x14ac:dyDescent="0.3">
      <c r="A130" t="str">
        <f>+CARGA!M9</f>
        <v>Dow Jones Industrial Average</v>
      </c>
      <c r="D130">
        <v>2988</v>
      </c>
      <c r="E130" s="7">
        <f t="shared" ca="1" si="1"/>
        <v>45961</v>
      </c>
      <c r="F130">
        <f>+CARGA!N9</f>
        <v>34846.15</v>
      </c>
      <c r="G130">
        <f>+CARGA!O9</f>
        <v>25049.13</v>
      </c>
      <c r="H130">
        <f>+CARGA!P9</f>
        <v>34654.9</v>
      </c>
      <c r="I130">
        <f>+CARGA!Q9</f>
        <v>34687.85</v>
      </c>
    </row>
    <row r="131" spans="1:10" x14ac:dyDescent="0.3">
      <c r="A131" t="str">
        <f>+CARGA!A129</f>
        <v>@DX(D)</v>
      </c>
      <c r="D131">
        <v>3001</v>
      </c>
      <c r="E131" s="7">
        <f t="shared" ca="1" si="1"/>
        <v>45961</v>
      </c>
      <c r="F131">
        <f>+CARGA!B129</f>
        <v>92.584999999999994</v>
      </c>
      <c r="G131">
        <f>+CARGA!C129</f>
        <v>92.76</v>
      </c>
      <c r="H131">
        <f>+CARGA!D129</f>
        <v>92.53</v>
      </c>
      <c r="I131">
        <f>+CARGA!E129</f>
        <v>92.686999999999998</v>
      </c>
      <c r="J131">
        <f>+CARGA!F129</f>
        <v>15019</v>
      </c>
    </row>
    <row r="132" spans="1:10" x14ac:dyDescent="0.3">
      <c r="A132" t="str">
        <f>+CARGA!A130</f>
        <v>EURUSD</v>
      </c>
      <c r="D132">
        <v>312</v>
      </c>
      <c r="E132" s="7">
        <f t="shared" ca="1" si="1"/>
        <v>45961</v>
      </c>
      <c r="F132">
        <f>+CARGA!B130</f>
        <v>1.1810499999999999</v>
      </c>
      <c r="G132">
        <f>+CARGA!C130</f>
        <v>1.18221</v>
      </c>
      <c r="H132">
        <f>+CARGA!D130</f>
        <v>1.1792199999999999</v>
      </c>
      <c r="I132">
        <f>+CARGA!E130</f>
        <v>1.18059</v>
      </c>
      <c r="J132">
        <f>+CARGA!F130</f>
        <v>0</v>
      </c>
    </row>
    <row r="133" spans="1:10" x14ac:dyDescent="0.3">
      <c r="A133" t="str">
        <f>+CARGA!A131</f>
        <v>FXB(HB)</v>
      </c>
      <c r="D133">
        <v>3002</v>
      </c>
      <c r="E133" s="7">
        <f t="shared" ref="E133:E165" ca="1" si="2">+$B$1</f>
        <v>45961</v>
      </c>
      <c r="F133">
        <f>+CARGA!B131</f>
        <v>133.22</v>
      </c>
      <c r="G133">
        <f>+CARGA!C131</f>
        <v>133.22</v>
      </c>
      <c r="H133">
        <f>+CARGA!D131</f>
        <v>132.57</v>
      </c>
      <c r="I133">
        <f>+CARGA!E131</f>
        <v>132.66999999999999</v>
      </c>
      <c r="J133">
        <f>+CARGA!F131</f>
        <v>10391</v>
      </c>
    </row>
    <row r="134" spans="1:10" x14ac:dyDescent="0.3">
      <c r="A134" t="str">
        <f>+CARGA!A132</f>
        <v>FXE(HB)</v>
      </c>
      <c r="D134">
        <v>3003</v>
      </c>
      <c r="E134" s="7">
        <f t="shared" ca="1" si="2"/>
        <v>45961</v>
      </c>
      <c r="F134">
        <f>+CARGA!B132</f>
        <v>110.3</v>
      </c>
      <c r="G134">
        <f>+CARGA!C132</f>
        <v>110.35</v>
      </c>
      <c r="H134">
        <f>+CARGA!D132</f>
        <v>110.21</v>
      </c>
      <c r="I134">
        <f>+CARGA!E132</f>
        <v>110.24</v>
      </c>
      <c r="J134">
        <f>+CARGA!F132</f>
        <v>21739</v>
      </c>
    </row>
    <row r="135" spans="1:10" x14ac:dyDescent="0.3">
      <c r="A135" t="str">
        <f>+CARGA!A133</f>
        <v>FXY(HB)</v>
      </c>
      <c r="D135">
        <v>3004</v>
      </c>
      <c r="E135" s="7">
        <f t="shared" ca="1" si="2"/>
        <v>45961</v>
      </c>
      <c r="F135">
        <f>+CARGA!B133</f>
        <v>85.37</v>
      </c>
      <c r="G135">
        <f>+CARGA!C133</f>
        <v>85.56</v>
      </c>
      <c r="H135">
        <f>+CARGA!D133</f>
        <v>85.37</v>
      </c>
      <c r="I135">
        <f>+CARGA!E133</f>
        <v>85.55</v>
      </c>
      <c r="J135">
        <f>+CARGA!F133</f>
        <v>80567</v>
      </c>
    </row>
    <row r="136" spans="1:10" x14ac:dyDescent="0.3">
      <c r="A136" t="str">
        <f>+CARGA!A134</f>
        <v>GBPUSD</v>
      </c>
      <c r="D136">
        <v>2965</v>
      </c>
      <c r="E136" s="7">
        <f t="shared" ca="1" si="2"/>
        <v>45961</v>
      </c>
      <c r="F136">
        <f>+CARGA!B134</f>
        <v>1.3829199999999999</v>
      </c>
      <c r="G136">
        <f>+CARGA!C134</f>
        <v>1.3862000000000001</v>
      </c>
      <c r="H136">
        <f>+CARGA!D134</f>
        <v>1.3761000000000001</v>
      </c>
      <c r="I136">
        <f>+CARGA!E134</f>
        <v>1.3765400000000001</v>
      </c>
      <c r="J136">
        <f>+CARGA!F134</f>
        <v>0</v>
      </c>
    </row>
    <row r="137" spans="1:10" x14ac:dyDescent="0.3">
      <c r="A137" t="str">
        <f>+CARGA!A135</f>
        <v>USDMXN</v>
      </c>
      <c r="D137">
        <v>2970</v>
      </c>
      <c r="E137" s="7">
        <f t="shared" ca="1" si="2"/>
        <v>45961</v>
      </c>
      <c r="F137">
        <f>+CARGA!B135</f>
        <v>19.943899999999999</v>
      </c>
      <c r="G137">
        <f>+CARGA!C135</f>
        <v>19.957730000000002</v>
      </c>
      <c r="H137">
        <f>+CARGA!D135</f>
        <v>19.825949999999999</v>
      </c>
      <c r="I137">
        <f>+CARGA!E135</f>
        <v>19.894490000000001</v>
      </c>
      <c r="J137">
        <f>+CARGA!F135</f>
        <v>0</v>
      </c>
    </row>
    <row r="138" spans="1:10" x14ac:dyDescent="0.3">
      <c r="A138" t="str">
        <f>+CARGA!A136</f>
        <v>UUP</v>
      </c>
      <c r="D138">
        <v>3005</v>
      </c>
      <c r="E138" s="7">
        <f t="shared" ca="1" si="2"/>
        <v>45961</v>
      </c>
      <c r="F138">
        <f>+CARGA!B136</f>
        <v>24.91</v>
      </c>
      <c r="G138">
        <f>+CARGA!C136</f>
        <v>24.94</v>
      </c>
      <c r="H138">
        <f>+CARGA!D136</f>
        <v>24.89</v>
      </c>
      <c r="I138">
        <f>+CARGA!E136</f>
        <v>24.93</v>
      </c>
      <c r="J138">
        <f>+CARGA!F136</f>
        <v>812622</v>
      </c>
    </row>
    <row r="139" spans="1:10" x14ac:dyDescent="0.3">
      <c r="A139" t="str">
        <f>+CARGA!A138</f>
        <v>$BCOM(D)</v>
      </c>
      <c r="D139">
        <v>3006</v>
      </c>
      <c r="E139" s="7">
        <f t="shared" ca="1" si="2"/>
        <v>45961</v>
      </c>
      <c r="F139">
        <f>+CARGA!B138</f>
        <v>94.177099999999996</v>
      </c>
      <c r="G139">
        <f>+CARGA!C138</f>
        <v>94.743099999999998</v>
      </c>
      <c r="H139">
        <f>+CARGA!D138</f>
        <v>93.907600000000002</v>
      </c>
      <c r="I139">
        <f>+CARGA!E138</f>
        <v>94.430499999999995</v>
      </c>
      <c r="J139">
        <f>+CARGA!F138</f>
        <v>0</v>
      </c>
    </row>
    <row r="140" spans="1:10" x14ac:dyDescent="0.3">
      <c r="A140" t="str">
        <f>+CARGA!A139</f>
        <v>$BCOMGR(D)</v>
      </c>
      <c r="D140">
        <v>3007</v>
      </c>
      <c r="E140" s="7">
        <f t="shared" ca="1" si="2"/>
        <v>45961</v>
      </c>
      <c r="F140">
        <f>+CARGA!B139</f>
        <v>40.623899999999999</v>
      </c>
      <c r="G140">
        <f>+CARGA!C139</f>
        <v>41.386499999999998</v>
      </c>
      <c r="H140">
        <f>+CARGA!D139</f>
        <v>40.448</v>
      </c>
      <c r="I140">
        <f>+CARGA!E139</f>
        <v>40.764499999999998</v>
      </c>
      <c r="J140">
        <f>+CARGA!F139</f>
        <v>0</v>
      </c>
    </row>
    <row r="141" spans="1:10" x14ac:dyDescent="0.3">
      <c r="A141" t="str">
        <f>+CARGA!A140</f>
        <v>$BCOMIN(D)</v>
      </c>
      <c r="D141">
        <v>3008</v>
      </c>
      <c r="E141" s="7">
        <f t="shared" ca="1" si="2"/>
        <v>45961</v>
      </c>
      <c r="F141">
        <f>+CARGA!B140</f>
        <v>157.42779999999999</v>
      </c>
      <c r="G141">
        <f>+CARGA!C140</f>
        <v>157.97989999999999</v>
      </c>
      <c r="H141">
        <f>+CARGA!D140</f>
        <v>156.5864</v>
      </c>
      <c r="I141">
        <f>+CARGA!E140</f>
        <v>157.15700000000001</v>
      </c>
      <c r="J141">
        <f>+CARGA!F140</f>
        <v>0</v>
      </c>
    </row>
    <row r="142" spans="1:10" x14ac:dyDescent="0.3">
      <c r="A142" t="str">
        <f>+CARGA!A141</f>
        <v>$BCOMPR(D)</v>
      </c>
      <c r="D142">
        <v>3009</v>
      </c>
      <c r="E142" s="7">
        <f t="shared" ca="1" si="2"/>
        <v>45961</v>
      </c>
      <c r="F142">
        <f>+CARGA!B141</f>
        <v>225.79490000000001</v>
      </c>
      <c r="G142">
        <f>+CARGA!C141</f>
        <v>226.21850000000001</v>
      </c>
      <c r="H142">
        <f>+CARGA!D141</f>
        <v>222.70699999999999</v>
      </c>
      <c r="I142">
        <f>+CARGA!E141</f>
        <v>223.4211</v>
      </c>
      <c r="J142">
        <f>+CARGA!F141</f>
        <v>0</v>
      </c>
    </row>
    <row r="143" spans="1:10" x14ac:dyDescent="0.3">
      <c r="A143" t="str">
        <f>+CARGA!A142</f>
        <v>$BCOMSO(D)</v>
      </c>
      <c r="D143">
        <v>3010</v>
      </c>
      <c r="E143" s="7">
        <f t="shared" ca="1" si="2"/>
        <v>45961</v>
      </c>
      <c r="F143">
        <f>+CARGA!B142</f>
        <v>38.627200000000002</v>
      </c>
      <c r="G143">
        <f>+CARGA!C142</f>
        <v>39.4392</v>
      </c>
      <c r="H143">
        <f>+CARGA!D142</f>
        <v>38.558900000000001</v>
      </c>
      <c r="I143">
        <f>+CARGA!E142</f>
        <v>39.426200000000001</v>
      </c>
      <c r="J143">
        <f>+CARGA!F142</f>
        <v>0</v>
      </c>
    </row>
    <row r="144" spans="1:10" x14ac:dyDescent="0.3">
      <c r="A144" t="str">
        <f>+CARGA!A143</f>
        <v>@C(D)</v>
      </c>
      <c r="D144">
        <v>3011</v>
      </c>
      <c r="E144" s="7">
        <f t="shared" ca="1" si="2"/>
        <v>45961</v>
      </c>
      <c r="F144">
        <f>+CARGA!B143</f>
        <v>564</v>
      </c>
      <c r="G144">
        <f>+CARGA!C143</f>
        <v>570.5</v>
      </c>
      <c r="H144">
        <f>+CARGA!D143</f>
        <v>553.25</v>
      </c>
      <c r="I144">
        <f>+CARGA!E143</f>
        <v>554.5</v>
      </c>
      <c r="J144">
        <f>+CARGA!F143</f>
        <v>73858</v>
      </c>
    </row>
    <row r="145" spans="1:10" x14ac:dyDescent="0.3">
      <c r="A145" t="str">
        <f>+CARGA!A144</f>
        <v>@CC(D)</v>
      </c>
      <c r="D145">
        <v>3012</v>
      </c>
      <c r="E145" s="7">
        <f t="shared" ca="1" si="2"/>
        <v>45961</v>
      </c>
      <c r="F145">
        <f>+CARGA!B144</f>
        <v>2375</v>
      </c>
      <c r="G145">
        <f>+CARGA!C144</f>
        <v>2391</v>
      </c>
      <c r="H145">
        <f>+CARGA!D144</f>
        <v>2304</v>
      </c>
      <c r="I145">
        <f>+CARGA!E144</f>
        <v>2320</v>
      </c>
      <c r="J145">
        <f>+CARGA!F144</f>
        <v>18751</v>
      </c>
    </row>
    <row r="146" spans="1:10" x14ac:dyDescent="0.3">
      <c r="A146" t="str">
        <f>+CARGA!A145</f>
        <v>@CL(D)</v>
      </c>
      <c r="D146">
        <v>3013</v>
      </c>
      <c r="E146" s="7">
        <f t="shared" ca="1" si="2"/>
        <v>45961</v>
      </c>
      <c r="F146">
        <f>+CARGA!B145</f>
        <v>71.209999999999994</v>
      </c>
      <c r="G146">
        <f>+CARGA!C145</f>
        <v>72.040000000000006</v>
      </c>
      <c r="H146">
        <f>+CARGA!D145</f>
        <v>70.16</v>
      </c>
      <c r="I146">
        <f>+CARGA!E145</f>
        <v>71.17</v>
      </c>
      <c r="J146">
        <f>+CARGA!F145</f>
        <v>347396</v>
      </c>
    </row>
    <row r="147" spans="1:10" x14ac:dyDescent="0.3">
      <c r="A147" t="str">
        <f>+CARGA!A146</f>
        <v>@CT(D)</v>
      </c>
      <c r="D147">
        <v>3014</v>
      </c>
      <c r="E147" s="7">
        <f t="shared" ca="1" si="2"/>
        <v>45961</v>
      </c>
      <c r="F147">
        <f>+CARGA!B146</f>
        <v>89.08</v>
      </c>
      <c r="G147">
        <f>+CARGA!C146</f>
        <v>89.97</v>
      </c>
      <c r="H147">
        <f>+CARGA!D146</f>
        <v>88.75</v>
      </c>
      <c r="I147">
        <f>+CARGA!E146</f>
        <v>89.93</v>
      </c>
      <c r="J147">
        <f>+CARGA!F146</f>
        <v>10908</v>
      </c>
    </row>
    <row r="148" spans="1:10" x14ac:dyDescent="0.3">
      <c r="A148" t="str">
        <f>+CARGA!A147</f>
        <v>@GC(D)</v>
      </c>
      <c r="D148">
        <v>3015</v>
      </c>
      <c r="E148" s="7">
        <f t="shared" ca="1" si="2"/>
        <v>45961</v>
      </c>
      <c r="F148">
        <f>+CARGA!B147</f>
        <v>1830.7</v>
      </c>
      <c r="G148">
        <f>+CARGA!C147</f>
        <v>1832.7</v>
      </c>
      <c r="H148">
        <f>+CARGA!D147</f>
        <v>1809.5</v>
      </c>
      <c r="I148">
        <f>+CARGA!E147</f>
        <v>1812.5</v>
      </c>
      <c r="J148">
        <f>+CARGA!F147</f>
        <v>181535</v>
      </c>
    </row>
    <row r="149" spans="1:10" x14ac:dyDescent="0.3">
      <c r="A149" t="str">
        <f>+CARGA!A148</f>
        <v>@HG(D)</v>
      </c>
      <c r="D149">
        <v>3016</v>
      </c>
      <c r="E149" s="7">
        <f t="shared" ca="1" si="2"/>
        <v>45961</v>
      </c>
      <c r="F149">
        <f>+CARGA!B148</f>
        <v>4.3114999999999997</v>
      </c>
      <c r="G149">
        <f>+CARGA!C148</f>
        <v>4.3445</v>
      </c>
      <c r="H149">
        <f>+CARGA!D148</f>
        <v>4.3014999999999999</v>
      </c>
      <c r="I149">
        <f>+CARGA!E148</f>
        <v>4.306</v>
      </c>
      <c r="J149">
        <f>+CARGA!F148</f>
        <v>44788</v>
      </c>
    </row>
    <row r="150" spans="1:10" x14ac:dyDescent="0.3">
      <c r="A150" t="str">
        <f>+CARGA!A149</f>
        <v>@HO(D)</v>
      </c>
      <c r="D150">
        <v>3017</v>
      </c>
      <c r="E150" s="7">
        <f t="shared" ca="1" si="2"/>
        <v>45961</v>
      </c>
      <c r="F150">
        <f>+CARGA!B149</f>
        <v>2.1034000000000002</v>
      </c>
      <c r="G150">
        <f>+CARGA!C149</f>
        <v>2.1286</v>
      </c>
      <c r="H150">
        <f>+CARGA!D149</f>
        <v>2.0834000000000001</v>
      </c>
      <c r="I150">
        <f>+CARGA!E149</f>
        <v>2.1017000000000001</v>
      </c>
      <c r="J150">
        <f>+CARGA!F149</f>
        <v>28086</v>
      </c>
    </row>
    <row r="151" spans="1:10" x14ac:dyDescent="0.3">
      <c r="A151" t="str">
        <f>+CARGA!A150</f>
        <v>@KC(D)</v>
      </c>
      <c r="D151">
        <v>3018</v>
      </c>
      <c r="E151" s="7">
        <f t="shared" ca="1" si="2"/>
        <v>45961</v>
      </c>
      <c r="F151">
        <f>+CARGA!B150</f>
        <v>157.94999999999999</v>
      </c>
      <c r="G151">
        <f>+CARGA!C150</f>
        <v>161.94999999999999</v>
      </c>
      <c r="H151">
        <f>+CARGA!D150</f>
        <v>157.55000000000001</v>
      </c>
      <c r="I151">
        <f>+CARGA!E150</f>
        <v>161.35</v>
      </c>
      <c r="J151">
        <f>+CARGA!F150</f>
        <v>26482</v>
      </c>
    </row>
    <row r="152" spans="1:10" x14ac:dyDescent="0.3">
      <c r="A152" t="str">
        <f>+CARGA!A151</f>
        <v>@LC(D)</v>
      </c>
      <c r="D152">
        <v>3019</v>
      </c>
      <c r="E152" s="7">
        <f t="shared" ca="1" si="2"/>
        <v>45961</v>
      </c>
      <c r="F152">
        <f>+CARGA!B151</f>
        <v>121.27500000000001</v>
      </c>
      <c r="G152">
        <f>+CARGA!C151</f>
        <v>121.6</v>
      </c>
      <c r="H152">
        <f>+CARGA!D151</f>
        <v>120.125</v>
      </c>
      <c r="I152">
        <f>+CARGA!E151</f>
        <v>120.2</v>
      </c>
      <c r="J152">
        <f>+CARGA!F151</f>
        <v>13367</v>
      </c>
    </row>
    <row r="153" spans="1:10" x14ac:dyDescent="0.3">
      <c r="A153" t="str">
        <f>+CARGA!A152</f>
        <v>@LH(D)</v>
      </c>
      <c r="D153">
        <v>3020</v>
      </c>
      <c r="E153" s="7">
        <f t="shared" ca="1" si="2"/>
        <v>45961</v>
      </c>
      <c r="F153">
        <f>+CARGA!B152</f>
        <v>104.925</v>
      </c>
      <c r="G153">
        <f>+CARGA!C152</f>
        <v>106.27500000000001</v>
      </c>
      <c r="H153">
        <f>+CARGA!D152</f>
        <v>104.675</v>
      </c>
      <c r="I153">
        <f>+CARGA!E152</f>
        <v>105.52500000000001</v>
      </c>
      <c r="J153">
        <f>+CARGA!F152</f>
        <v>15390</v>
      </c>
    </row>
    <row r="154" spans="1:10" x14ac:dyDescent="0.3">
      <c r="A154" t="str">
        <f>+CARGA!A153</f>
        <v>@NG(D)</v>
      </c>
      <c r="D154">
        <v>3021</v>
      </c>
      <c r="E154" s="7">
        <f t="shared" ca="1" si="2"/>
        <v>45961</v>
      </c>
      <c r="F154">
        <f>+CARGA!B153</f>
        <v>3.617</v>
      </c>
      <c r="G154">
        <f>+CARGA!C153</f>
        <v>3.6880000000000002</v>
      </c>
      <c r="H154">
        <f>+CARGA!D153</f>
        <v>3.5840000000000001</v>
      </c>
      <c r="I154">
        <f>+CARGA!E153</f>
        <v>3.68</v>
      </c>
      <c r="J154">
        <f>+CARGA!F153</f>
        <v>82330</v>
      </c>
    </row>
    <row r="155" spans="1:10" x14ac:dyDescent="0.3">
      <c r="A155" t="e">
        <f>+CARGA!A154</f>
        <v>#NAME?</v>
      </c>
      <c r="D155">
        <v>3022</v>
      </c>
      <c r="E155" s="7">
        <f t="shared" ca="1" si="2"/>
        <v>45961</v>
      </c>
      <c r="F155">
        <f>+CARGA!B154</f>
        <v>439.75</v>
      </c>
      <c r="G155">
        <f>+CARGA!C154</f>
        <v>443</v>
      </c>
      <c r="H155">
        <f>+CARGA!D154</f>
        <v>430.5</v>
      </c>
      <c r="I155">
        <f>+CARGA!E154</f>
        <v>431</v>
      </c>
      <c r="J155">
        <f>+CARGA!F154</f>
        <v>140</v>
      </c>
    </row>
    <row r="156" spans="1:10" x14ac:dyDescent="0.3">
      <c r="A156" t="str">
        <f>+CARGA!A155</f>
        <v>@OJ(D)</v>
      </c>
      <c r="D156">
        <v>3023</v>
      </c>
      <c r="E156" s="7">
        <f t="shared" ca="1" si="2"/>
        <v>45961</v>
      </c>
      <c r="F156">
        <f>+CARGA!B155</f>
        <v>131.69999999999999</v>
      </c>
      <c r="G156">
        <f>+CARGA!C155</f>
        <v>134.25</v>
      </c>
      <c r="H156">
        <f>+CARGA!D155</f>
        <v>126</v>
      </c>
      <c r="I156">
        <f>+CARGA!E155</f>
        <v>128.19999999999999</v>
      </c>
      <c r="J156">
        <f>+CARGA!F155</f>
        <v>1016</v>
      </c>
    </row>
    <row r="157" spans="1:10" x14ac:dyDescent="0.3">
      <c r="A157" t="str">
        <f>+CARGA!A156</f>
        <v>@PB(D)</v>
      </c>
      <c r="D157">
        <v>3024</v>
      </c>
      <c r="E157" s="7">
        <f t="shared" ca="1" si="2"/>
        <v>45961</v>
      </c>
      <c r="F157">
        <f>+CARGA!B156</f>
        <v>0</v>
      </c>
      <c r="G157">
        <f>+CARGA!C156</f>
        <v>0</v>
      </c>
      <c r="H157">
        <f>+CARGA!D156</f>
        <v>0</v>
      </c>
      <c r="I157">
        <f>+CARGA!E156</f>
        <v>106.5</v>
      </c>
      <c r="J157">
        <f>+CARGA!F156</f>
        <v>0</v>
      </c>
    </row>
    <row r="158" spans="1:10" x14ac:dyDescent="0.3">
      <c r="A158" t="str">
        <f>+CARGA!A157</f>
        <v>@S(D)</v>
      </c>
      <c r="D158">
        <v>3025</v>
      </c>
      <c r="E158" s="7">
        <f t="shared" ca="1" si="2"/>
        <v>45961</v>
      </c>
      <c r="F158">
        <f>+CARGA!B157</f>
        <v>1382</v>
      </c>
      <c r="G158">
        <f>+CARGA!C157</f>
        <v>1408.5</v>
      </c>
      <c r="H158">
        <f>+CARGA!D157</f>
        <v>1377</v>
      </c>
      <c r="I158">
        <f>+CARGA!E157</f>
        <v>1389</v>
      </c>
      <c r="J158">
        <f>+CARGA!F157</f>
        <v>84721</v>
      </c>
    </row>
    <row r="159" spans="1:10" x14ac:dyDescent="0.3">
      <c r="A159" t="str">
        <f>+CARGA!A158</f>
        <v>@SB(D)</v>
      </c>
      <c r="D159">
        <v>3026</v>
      </c>
      <c r="E159" s="7">
        <f t="shared" ca="1" si="2"/>
        <v>45961</v>
      </c>
      <c r="F159">
        <f>+CARGA!B158</f>
        <v>17.329999999999998</v>
      </c>
      <c r="G159">
        <f>+CARGA!C158</f>
        <v>17.78</v>
      </c>
      <c r="H159">
        <f>+CARGA!D158</f>
        <v>17.239999999999998</v>
      </c>
      <c r="I159">
        <f>+CARGA!E158</f>
        <v>17.71</v>
      </c>
      <c r="J159">
        <f>+CARGA!F158</f>
        <v>45802</v>
      </c>
    </row>
    <row r="160" spans="1:10" x14ac:dyDescent="0.3">
      <c r="A160" t="str">
        <f>+CARGA!A159</f>
        <v>@SI(D)</v>
      </c>
      <c r="D160">
        <v>3027</v>
      </c>
      <c r="E160" s="7">
        <f t="shared" ca="1" si="2"/>
        <v>45961</v>
      </c>
      <c r="F160">
        <f>+CARGA!B159</f>
        <v>26.43</v>
      </c>
      <c r="G160">
        <f>+CARGA!C159</f>
        <v>26.55</v>
      </c>
      <c r="H160">
        <f>+CARGA!D159</f>
        <v>25.64</v>
      </c>
      <c r="I160">
        <f>+CARGA!E159</f>
        <v>25.7</v>
      </c>
      <c r="J160">
        <f>+CARGA!F159</f>
        <v>74872</v>
      </c>
    </row>
    <row r="161" spans="1:10" x14ac:dyDescent="0.3">
      <c r="A161" t="str">
        <f>+CARGA!A160</f>
        <v>@W(D)</v>
      </c>
      <c r="D161">
        <v>3028</v>
      </c>
      <c r="E161" s="7">
        <f t="shared" ca="1" si="2"/>
        <v>45961</v>
      </c>
      <c r="F161">
        <f>+CARGA!B160</f>
        <v>671.75</v>
      </c>
      <c r="G161">
        <f>+CARGA!C160</f>
        <v>696.25</v>
      </c>
      <c r="H161">
        <f>+CARGA!D160</f>
        <v>670.75</v>
      </c>
      <c r="I161">
        <f>+CARGA!E160</f>
        <v>693.75</v>
      </c>
      <c r="J161">
        <f>+CARGA!F160</f>
        <v>73311</v>
      </c>
    </row>
    <row r="162" spans="1:10" x14ac:dyDescent="0.3">
      <c r="A162" t="str">
        <f>+CARGA!A161</f>
        <v>SLX(HB)</v>
      </c>
      <c r="D162">
        <v>3029</v>
      </c>
      <c r="E162" s="7">
        <f t="shared" ca="1" si="2"/>
        <v>45961</v>
      </c>
      <c r="F162">
        <f>+CARGA!B161</f>
        <v>62.18</v>
      </c>
      <c r="G162">
        <f>+CARGA!C161</f>
        <v>62.18</v>
      </c>
      <c r="H162">
        <f>+CARGA!D161</f>
        <v>60.29</v>
      </c>
      <c r="I162">
        <f>+CARGA!E161</f>
        <v>60.37</v>
      </c>
      <c r="J162">
        <f>+CARGA!F161</f>
        <v>89270</v>
      </c>
    </row>
    <row r="163" spans="1:10" x14ac:dyDescent="0.3">
      <c r="A163" t="str">
        <f>+CARGA!A163</f>
        <v>CARZ(HB)</v>
      </c>
      <c r="D163">
        <v>3530</v>
      </c>
      <c r="E163" s="7">
        <f t="shared" ca="1" si="2"/>
        <v>45961</v>
      </c>
      <c r="F163">
        <f>+CARGA!B163</f>
        <v>59.17</v>
      </c>
      <c r="G163">
        <f>+CARGA!C163</f>
        <v>59.5</v>
      </c>
      <c r="H163">
        <f>+CARGA!D163</f>
        <v>58.26</v>
      </c>
      <c r="I163">
        <f>+CARGA!E163</f>
        <v>58.28</v>
      </c>
      <c r="J163">
        <f>+CARGA!F163</f>
        <v>7352</v>
      </c>
    </row>
    <row r="164" spans="1:10" x14ac:dyDescent="0.3">
      <c r="A164" t="str">
        <f>+CARGA!A164</f>
        <v>HST</v>
      </c>
      <c r="D164">
        <v>3557</v>
      </c>
      <c r="E164" s="7">
        <f t="shared" ca="1" si="2"/>
        <v>45961</v>
      </c>
      <c r="F164">
        <f>+CARGA!B164</f>
        <v>16.5</v>
      </c>
      <c r="G164">
        <f>+CARGA!C164</f>
        <v>16.55</v>
      </c>
      <c r="H164">
        <f>+CARGA!D164</f>
        <v>15.94</v>
      </c>
      <c r="I164">
        <f>+CARGA!E164</f>
        <v>15.98</v>
      </c>
      <c r="J164">
        <f>+CARGA!F164</f>
        <v>8483649</v>
      </c>
    </row>
    <row r="165" spans="1:10" x14ac:dyDescent="0.3">
      <c r="A165" t="str">
        <f>+CARGA!A165</f>
        <v>PEJ(HB)</v>
      </c>
      <c r="D165">
        <v>3558</v>
      </c>
      <c r="E165" s="7">
        <f t="shared" ca="1" si="2"/>
        <v>45961</v>
      </c>
      <c r="F165">
        <f>+CARGA!B165</f>
        <v>49.96</v>
      </c>
      <c r="G165">
        <f>+CARGA!C165</f>
        <v>50.04</v>
      </c>
      <c r="H165">
        <f>+CARGA!D165</f>
        <v>48.73</v>
      </c>
      <c r="I165">
        <f>+CARGA!E165</f>
        <v>48.77</v>
      </c>
      <c r="J165">
        <f>+CARGA!F165</f>
        <v>210880</v>
      </c>
    </row>
  </sheetData>
  <sortState xmlns:xlrd2="http://schemas.microsoft.com/office/spreadsheetml/2017/richdata2" ref="G3:G64">
    <sortCondition ref="G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1B98-383B-4F80-BE7F-E1C29D8DBC38}">
  <sheetPr filterMode="1"/>
  <dimension ref="A1:E402"/>
  <sheetViews>
    <sheetView topLeftCell="A88" workbookViewId="0">
      <selection activeCell="D122" sqref="D122"/>
    </sheetView>
  </sheetViews>
  <sheetFormatPr baseColWidth="10" defaultColWidth="9.109375" defaultRowHeight="14.4" x14ac:dyDescent="0.3"/>
  <cols>
    <col min="1" max="2" width="12.5546875" bestFit="1" customWidth="1"/>
    <col min="4" max="4" width="48" bestFit="1" customWidth="1"/>
    <col min="5" max="5" width="17.33203125" bestFit="1" customWidth="1"/>
  </cols>
  <sheetData>
    <row r="1" spans="1:5" x14ac:dyDescent="0.3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3">
      <c r="A2" t="str">
        <f>+CARGA!A1</f>
        <v>$COMPX</v>
      </c>
      <c r="B2" t="s">
        <v>305</v>
      </c>
      <c r="C2" t="s">
        <v>307</v>
      </c>
      <c r="D2" t="str">
        <f>+CARGA!G1</f>
        <v>Nasdaq Composite Index</v>
      </c>
      <c r="E2">
        <v>2990</v>
      </c>
    </row>
    <row r="3" spans="1:5" x14ac:dyDescent="0.3">
      <c r="A3" t="str">
        <f>+CARGA!A2</f>
        <v>$INX</v>
      </c>
      <c r="B3" t="s">
        <v>308</v>
      </c>
      <c r="C3" t="s">
        <v>307</v>
      </c>
      <c r="D3" t="str">
        <f>+CARGA!G2</f>
        <v>S&amp;P 500 Index</v>
      </c>
      <c r="E3">
        <v>2986</v>
      </c>
    </row>
    <row r="4" spans="1:5" x14ac:dyDescent="0.3">
      <c r="A4" t="str">
        <f>+CARGA!A3</f>
        <v>ARGT(HB)</v>
      </c>
      <c r="B4" t="s">
        <v>309</v>
      </c>
      <c r="C4" t="s">
        <v>307</v>
      </c>
      <c r="D4" t="str">
        <f>+CARGA!G3</f>
        <v>Glbl X MSCI Argentina ETF</v>
      </c>
      <c r="E4">
        <v>239</v>
      </c>
    </row>
    <row r="5" spans="1:5" x14ac:dyDescent="0.3">
      <c r="A5" t="str">
        <f>+CARGA!A4</f>
        <v>BJK(HB)</v>
      </c>
      <c r="B5" t="s">
        <v>310</v>
      </c>
      <c r="C5" t="s">
        <v>307</v>
      </c>
      <c r="D5" t="str">
        <f>+CARGA!G4</f>
        <v>VanEck Vctrs Gaming ETF</v>
      </c>
      <c r="E5">
        <v>2901</v>
      </c>
    </row>
    <row r="6" spans="1:5" x14ac:dyDescent="0.3">
      <c r="A6" t="str">
        <f>+CARGA!A5</f>
        <v>CGW(HB)</v>
      </c>
      <c r="B6" t="s">
        <v>311</v>
      </c>
      <c r="C6" t="s">
        <v>307</v>
      </c>
      <c r="D6" t="str">
        <f>+CARGA!G5</f>
        <v>Invesco S&amp;P Global Water</v>
      </c>
      <c r="E6">
        <v>2902</v>
      </c>
    </row>
    <row r="7" spans="1:5" x14ac:dyDescent="0.3">
      <c r="A7" t="str">
        <f>+CARGA!A6</f>
        <v>CHIQ</v>
      </c>
      <c r="B7" t="s">
        <v>312</v>
      </c>
      <c r="C7" t="s">
        <v>307</v>
      </c>
      <c r="D7" t="str">
        <f>+CARGA!G6</f>
        <v>Global X MSCI China Cons Disc</v>
      </c>
      <c r="E7">
        <v>2903</v>
      </c>
    </row>
    <row r="8" spans="1:5" x14ac:dyDescent="0.3">
      <c r="A8" t="str">
        <f>+CARGA!A7</f>
        <v>CQQQ</v>
      </c>
      <c r="B8" t="s">
        <v>313</v>
      </c>
      <c r="C8" t="s">
        <v>307</v>
      </c>
      <c r="D8" t="str">
        <f>+CARGA!G7</f>
        <v>Invesco China Tech</v>
      </c>
      <c r="E8">
        <v>215</v>
      </c>
    </row>
    <row r="9" spans="1:5" x14ac:dyDescent="0.3">
      <c r="A9" t="str">
        <f>+CARGA!A8</f>
        <v>CUT(HB)</v>
      </c>
      <c r="B9" t="s">
        <v>314</v>
      </c>
      <c r="C9" t="s">
        <v>307</v>
      </c>
      <c r="D9" t="str">
        <f>+CARGA!G8</f>
        <v>Invesco MSCI Global Timber</v>
      </c>
      <c r="E9">
        <v>2904</v>
      </c>
    </row>
    <row r="10" spans="1:5" x14ac:dyDescent="0.3">
      <c r="A10" t="str">
        <f>+CARGA!A9</f>
        <v>DFJ</v>
      </c>
      <c r="B10" t="s">
        <v>315</v>
      </c>
      <c r="C10" t="s">
        <v>307</v>
      </c>
      <c r="D10" t="str">
        <f>+CARGA!G9</f>
        <v>WisdomTree Japan SmallCap</v>
      </c>
      <c r="E10">
        <v>199</v>
      </c>
    </row>
    <row r="11" spans="1:5" x14ac:dyDescent="0.3">
      <c r="A11" t="str">
        <f>+CARGA!A10</f>
        <v>DIA</v>
      </c>
      <c r="B11" t="s">
        <v>254</v>
      </c>
      <c r="C11" t="s">
        <v>307</v>
      </c>
      <c r="D11" t="str">
        <f>+CARGA!G10</f>
        <v>SPDR DJ Industrial Average ETF</v>
      </c>
      <c r="E11">
        <v>195</v>
      </c>
    </row>
    <row r="12" spans="1:5" x14ac:dyDescent="0.3">
      <c r="A12" t="str">
        <f>+CARGA!A11</f>
        <v>ECH</v>
      </c>
      <c r="B12" t="s">
        <v>255</v>
      </c>
      <c r="C12" t="s">
        <v>307</v>
      </c>
      <c r="D12" t="str">
        <f>+CARGA!G11</f>
        <v>iShs MSCI Chile ETF</v>
      </c>
      <c r="E12">
        <v>242</v>
      </c>
    </row>
    <row r="13" spans="1:5" x14ac:dyDescent="0.3">
      <c r="A13" t="str">
        <f>+CARGA!A12</f>
        <v>ECON(HB)</v>
      </c>
      <c r="B13" t="s">
        <v>316</v>
      </c>
      <c r="C13" t="s">
        <v>307</v>
      </c>
      <c r="D13" t="str">
        <f>+CARGA!G12</f>
        <v>Columbia Emrgng Mrkts Consumer</v>
      </c>
      <c r="E13">
        <v>2905</v>
      </c>
    </row>
    <row r="14" spans="1:5" x14ac:dyDescent="0.3">
      <c r="A14" t="str">
        <f>+CARGA!A13</f>
        <v>EDEN(HB)</v>
      </c>
      <c r="B14" t="s">
        <v>317</v>
      </c>
      <c r="C14" t="s">
        <v>307</v>
      </c>
      <c r="D14" t="str">
        <f>+CARGA!G13</f>
        <v>iShs MSCI Denmark ETF</v>
      </c>
      <c r="E14">
        <v>229</v>
      </c>
    </row>
    <row r="15" spans="1:5" x14ac:dyDescent="0.3">
      <c r="A15" t="str">
        <f>+CARGA!A14</f>
        <v>EEM</v>
      </c>
      <c r="B15" t="s">
        <v>256</v>
      </c>
      <c r="C15" t="s">
        <v>307</v>
      </c>
      <c r="D15" t="str">
        <f>+CARGA!G14</f>
        <v>iShs MSCI Emerg Mkt ETF</v>
      </c>
      <c r="E15">
        <v>255</v>
      </c>
    </row>
    <row r="16" spans="1:5" x14ac:dyDescent="0.3">
      <c r="A16" t="str">
        <f>+CARGA!A15</f>
        <v>EFNL(HB)</v>
      </c>
      <c r="B16" t="s">
        <v>318</v>
      </c>
      <c r="C16" t="s">
        <v>307</v>
      </c>
      <c r="D16" t="str">
        <f>+CARGA!G15</f>
        <v>iShs MSCI Finland ETF</v>
      </c>
      <c r="E16">
        <v>228</v>
      </c>
    </row>
    <row r="17" spans="1:5" x14ac:dyDescent="0.3">
      <c r="A17" t="str">
        <f>+CARGA!A16</f>
        <v>EGPT(HB)</v>
      </c>
      <c r="B17" t="s">
        <v>319</v>
      </c>
      <c r="C17" t="s">
        <v>307</v>
      </c>
      <c r="D17" t="str">
        <f>+CARGA!G16</f>
        <v>VanEck Vctrs Egypt Idx</v>
      </c>
      <c r="E17">
        <v>251</v>
      </c>
    </row>
    <row r="18" spans="1:5" x14ac:dyDescent="0.3">
      <c r="A18" t="str">
        <f>+CARGA!A17</f>
        <v>EIDO(HB)</v>
      </c>
      <c r="B18" t="s">
        <v>257</v>
      </c>
      <c r="C18" t="s">
        <v>307</v>
      </c>
      <c r="D18" t="str">
        <f>+CARGA!G17</f>
        <v>iShs MSCI Indonesia ETF</v>
      </c>
      <c r="E18">
        <v>202</v>
      </c>
    </row>
    <row r="19" spans="1:5" x14ac:dyDescent="0.3">
      <c r="A19" t="str">
        <f>+CARGA!A18</f>
        <v>EIRL(HB)</v>
      </c>
      <c r="B19" t="s">
        <v>320</v>
      </c>
      <c r="C19" t="s">
        <v>307</v>
      </c>
      <c r="D19" t="str">
        <f>+CARGA!G18</f>
        <v>iShs MSCI Ireland ETF</v>
      </c>
      <c r="E19">
        <v>233</v>
      </c>
    </row>
    <row r="20" spans="1:5" x14ac:dyDescent="0.3">
      <c r="A20" t="str">
        <f>+CARGA!A19</f>
        <v>EIS(HB)</v>
      </c>
      <c r="B20" t="s">
        <v>321</v>
      </c>
      <c r="C20" t="s">
        <v>307</v>
      </c>
      <c r="D20" t="str">
        <f>+CARGA!G19</f>
        <v>iShrs MSCI Israel ETF</v>
      </c>
      <c r="E20">
        <v>249</v>
      </c>
    </row>
    <row r="21" spans="1:5" x14ac:dyDescent="0.3">
      <c r="A21" t="str">
        <f>+CARGA!A20</f>
        <v>ENZL(HB)</v>
      </c>
      <c r="B21" t="s">
        <v>322</v>
      </c>
      <c r="C21" t="s">
        <v>307</v>
      </c>
      <c r="D21" t="str">
        <f>+CARGA!G20</f>
        <v>iShs MSCI New Z'land ETF</v>
      </c>
      <c r="E21">
        <v>208</v>
      </c>
    </row>
    <row r="22" spans="1:5" x14ac:dyDescent="0.3">
      <c r="A22" t="str">
        <f>+CARGA!A21</f>
        <v>EPHE(HB)</v>
      </c>
      <c r="B22" t="s">
        <v>323</v>
      </c>
      <c r="C22" t="s">
        <v>307</v>
      </c>
      <c r="D22" t="str">
        <f>+CARGA!G21</f>
        <v>iShs MSCI Philippines ETF</v>
      </c>
      <c r="E22">
        <v>209</v>
      </c>
    </row>
    <row r="23" spans="1:5" x14ac:dyDescent="0.3">
      <c r="A23" t="str">
        <f>+CARGA!A22</f>
        <v>EPOL(HB)</v>
      </c>
      <c r="B23" t="s">
        <v>324</v>
      </c>
      <c r="C23" t="s">
        <v>307</v>
      </c>
      <c r="D23" t="str">
        <f>+CARGA!G22</f>
        <v>iShs MSCI Poland ETF</v>
      </c>
      <c r="E23">
        <v>219</v>
      </c>
    </row>
    <row r="24" spans="1:5" x14ac:dyDescent="0.3">
      <c r="A24" t="str">
        <f>+CARGA!A23</f>
        <v>EPU(HB)</v>
      </c>
      <c r="B24" t="s">
        <v>325</v>
      </c>
      <c r="C24" t="s">
        <v>307</v>
      </c>
      <c r="D24" t="str">
        <f>+CARGA!G23</f>
        <v>iShs MSCI All Peru ETF</v>
      </c>
      <c r="E24">
        <v>243</v>
      </c>
    </row>
    <row r="25" spans="1:5" x14ac:dyDescent="0.3">
      <c r="A25" t="str">
        <f>+CARGA!A24</f>
        <v>ERUS(HB)</v>
      </c>
      <c r="B25" t="s">
        <v>326</v>
      </c>
      <c r="C25" t="s">
        <v>307</v>
      </c>
      <c r="D25" t="str">
        <f>+CARGA!G24</f>
        <v>iShs MSCI Russia ETF</v>
      </c>
      <c r="E25">
        <v>237</v>
      </c>
    </row>
    <row r="26" spans="1:5" x14ac:dyDescent="0.3">
      <c r="A26" t="str">
        <f>+CARGA!A25</f>
        <v>EUFN(HB)</v>
      </c>
      <c r="B26" t="s">
        <v>258</v>
      </c>
      <c r="C26" t="s">
        <v>307</v>
      </c>
      <c r="D26" t="str">
        <f>+CARGA!G25</f>
        <v>iShs MSCI Euro Finl ETF</v>
      </c>
      <c r="E26">
        <v>2906</v>
      </c>
    </row>
    <row r="27" spans="1:5" x14ac:dyDescent="0.3">
      <c r="A27" t="str">
        <f>+CARGA!A26</f>
        <v>EWA</v>
      </c>
      <c r="B27" t="s">
        <v>259</v>
      </c>
      <c r="C27" t="s">
        <v>307</v>
      </c>
      <c r="D27" t="str">
        <f>+CARGA!G26</f>
        <v>iShs MSCI Australia ETF</v>
      </c>
      <c r="E27">
        <v>206</v>
      </c>
    </row>
    <row r="28" spans="1:5" x14ac:dyDescent="0.3">
      <c r="A28" t="str">
        <f>+CARGA!A27</f>
        <v>EWC(HB)</v>
      </c>
      <c r="B28" t="s">
        <v>260</v>
      </c>
      <c r="C28" t="s">
        <v>307</v>
      </c>
      <c r="D28" t="str">
        <f>+CARGA!G27</f>
        <v>iShs MSCI Canada ETF</v>
      </c>
      <c r="E28">
        <v>240</v>
      </c>
    </row>
    <row r="29" spans="1:5" x14ac:dyDescent="0.3">
      <c r="A29" t="str">
        <f>+CARGA!A28</f>
        <v>EWD(HB)</v>
      </c>
      <c r="B29" t="s">
        <v>327</v>
      </c>
      <c r="C29" t="s">
        <v>307</v>
      </c>
      <c r="D29" t="str">
        <f>+CARGA!G28</f>
        <v>iShs MSCI Sweden ETF</v>
      </c>
      <c r="E29">
        <v>218</v>
      </c>
    </row>
    <row r="30" spans="1:5" x14ac:dyDescent="0.3">
      <c r="A30" t="str">
        <f>+CARGA!A29</f>
        <v>EWG(HB)</v>
      </c>
      <c r="B30" t="s">
        <v>261</v>
      </c>
      <c r="C30" t="s">
        <v>307</v>
      </c>
      <c r="D30" t="str">
        <f>+CARGA!G29</f>
        <v>iShs MSCI Germany ETF</v>
      </c>
      <c r="E30">
        <v>235</v>
      </c>
    </row>
    <row r="31" spans="1:5" x14ac:dyDescent="0.3">
      <c r="A31" t="str">
        <f>+CARGA!A30</f>
        <v>EWGS(HB)</v>
      </c>
      <c r="B31" t="s">
        <v>328</v>
      </c>
      <c r="C31" t="s">
        <v>307</v>
      </c>
      <c r="D31" t="str">
        <f>+CARGA!G30</f>
        <v>iShs MSCI Germany Sm Cap</v>
      </c>
      <c r="E31">
        <v>234</v>
      </c>
    </row>
    <row r="32" spans="1:5" x14ac:dyDescent="0.3">
      <c r="A32" t="str">
        <f>+CARGA!A31</f>
        <v>EWH</v>
      </c>
      <c r="B32" t="s">
        <v>262</v>
      </c>
      <c r="C32" t="s">
        <v>307</v>
      </c>
      <c r="D32" t="str">
        <f>+CARGA!G31</f>
        <v>iShs MSCI Hong Kong ETF</v>
      </c>
      <c r="E32">
        <v>211</v>
      </c>
    </row>
    <row r="33" spans="1:5" x14ac:dyDescent="0.3">
      <c r="A33" t="str">
        <f>+CARGA!A32</f>
        <v>EWI(HB)</v>
      </c>
      <c r="B33" t="s">
        <v>329</v>
      </c>
      <c r="C33" t="s">
        <v>307</v>
      </c>
      <c r="D33" t="str">
        <f>+CARGA!G32</f>
        <v>iShs MSCI Italy ETF</v>
      </c>
      <c r="E33">
        <v>220</v>
      </c>
    </row>
    <row r="34" spans="1:5" x14ac:dyDescent="0.3">
      <c r="A34" t="str">
        <f>+CARGA!A33</f>
        <v>EWJ(HB)</v>
      </c>
      <c r="B34" t="s">
        <v>330</v>
      </c>
      <c r="C34" t="s">
        <v>307</v>
      </c>
      <c r="D34" t="str">
        <f>+CARGA!G33</f>
        <v>iShs MSCI Japan ETF</v>
      </c>
      <c r="E34">
        <v>201</v>
      </c>
    </row>
    <row r="35" spans="1:5" x14ac:dyDescent="0.3">
      <c r="A35" t="str">
        <f>+CARGA!A34</f>
        <v>EWK(HB)</v>
      </c>
      <c r="B35" t="s">
        <v>331</v>
      </c>
      <c r="C35" t="s">
        <v>307</v>
      </c>
      <c r="D35" t="str">
        <f>+CARGA!G34</f>
        <v>iShs MSCI Belgium ETF</v>
      </c>
      <c r="E35">
        <v>231</v>
      </c>
    </row>
    <row r="36" spans="1:5" x14ac:dyDescent="0.3">
      <c r="A36" t="str">
        <f>+CARGA!A35</f>
        <v>EWL(HB)</v>
      </c>
      <c r="B36" t="s">
        <v>332</v>
      </c>
      <c r="C36" t="s">
        <v>307</v>
      </c>
      <c r="D36" t="str">
        <f>+CARGA!G35</f>
        <v>iShs MSCI Switzerland ETF</v>
      </c>
      <c r="E36">
        <v>224</v>
      </c>
    </row>
    <row r="37" spans="1:5" x14ac:dyDescent="0.3">
      <c r="A37" t="str">
        <f>+CARGA!A36</f>
        <v>EWM</v>
      </c>
      <c r="B37" t="s">
        <v>333</v>
      </c>
      <c r="C37" t="s">
        <v>307</v>
      </c>
      <c r="D37" t="str">
        <f>+CARGA!G36</f>
        <v>iShs MSCI Malaysia ETF</v>
      </c>
      <c r="E37">
        <v>210</v>
      </c>
    </row>
    <row r="38" spans="1:5" x14ac:dyDescent="0.3">
      <c r="A38" t="str">
        <f>+CARGA!A37</f>
        <v>EWN(HB)</v>
      </c>
      <c r="B38" t="s">
        <v>334</v>
      </c>
      <c r="C38" t="s">
        <v>307</v>
      </c>
      <c r="D38" t="str">
        <f>+CARGA!G37</f>
        <v>iShs MSCI Netherlands ETF</v>
      </c>
      <c r="E38">
        <v>226</v>
      </c>
    </row>
    <row r="39" spans="1:5" x14ac:dyDescent="0.3">
      <c r="A39" t="str">
        <f>+CARGA!A38</f>
        <v>EWO(HB)</v>
      </c>
      <c r="B39" t="s">
        <v>335</v>
      </c>
      <c r="C39" t="s">
        <v>307</v>
      </c>
      <c r="D39" t="str">
        <f>+CARGA!G38</f>
        <v>iShs MSCI Austria ETF</v>
      </c>
      <c r="E39">
        <v>232</v>
      </c>
    </row>
    <row r="40" spans="1:5" x14ac:dyDescent="0.3">
      <c r="A40" t="str">
        <f>+CARGA!A39</f>
        <v>EWP(HB)</v>
      </c>
      <c r="B40" t="s">
        <v>263</v>
      </c>
      <c r="C40" t="s">
        <v>307</v>
      </c>
      <c r="D40" t="str">
        <f>+CARGA!G39</f>
        <v>iShs MSCI Spain ETF</v>
      </c>
      <c r="E40">
        <v>221</v>
      </c>
    </row>
    <row r="41" spans="1:5" x14ac:dyDescent="0.3">
      <c r="A41" t="str">
        <f>+CARGA!A40</f>
        <v>EWQ(HB)</v>
      </c>
      <c r="B41" t="s">
        <v>336</v>
      </c>
      <c r="C41" t="s">
        <v>307</v>
      </c>
      <c r="D41" t="str">
        <f>+CARGA!G40</f>
        <v>iShs MSCI France ETF</v>
      </c>
      <c r="E41">
        <v>2907</v>
      </c>
    </row>
    <row r="42" spans="1:5" x14ac:dyDescent="0.3">
      <c r="A42" t="str">
        <f>+CARGA!A41</f>
        <v>EWS</v>
      </c>
      <c r="B42" t="s">
        <v>264</v>
      </c>
      <c r="C42" t="s">
        <v>307</v>
      </c>
      <c r="D42" t="str">
        <f>+CARGA!G41</f>
        <v>iShs MSCI Singapore ETF</v>
      </c>
      <c r="E42">
        <v>205</v>
      </c>
    </row>
    <row r="43" spans="1:5" x14ac:dyDescent="0.3">
      <c r="A43" t="str">
        <f>+CARGA!A42</f>
        <v>EWT(HB)</v>
      </c>
      <c r="B43" t="s">
        <v>265</v>
      </c>
      <c r="C43" t="s">
        <v>307</v>
      </c>
      <c r="D43" t="str">
        <f>+CARGA!G42</f>
        <v>iShs MSCI Taiwan ETF</v>
      </c>
      <c r="E43">
        <v>204</v>
      </c>
    </row>
    <row r="44" spans="1:5" x14ac:dyDescent="0.3">
      <c r="A44" t="str">
        <f>+CARGA!A43</f>
        <v>EWU(HB)</v>
      </c>
      <c r="B44" t="s">
        <v>266</v>
      </c>
      <c r="C44" t="s">
        <v>307</v>
      </c>
      <c r="D44" t="str">
        <f>+CARGA!G43</f>
        <v>iShs MSCI UK ETF</v>
      </c>
      <c r="E44">
        <v>227</v>
      </c>
    </row>
    <row r="45" spans="1:5" x14ac:dyDescent="0.3">
      <c r="A45" t="str">
        <f>+CARGA!A44</f>
        <v>EWUS(HB)</v>
      </c>
      <c r="B45" t="s">
        <v>337</v>
      </c>
      <c r="C45" t="s">
        <v>307</v>
      </c>
      <c r="D45" t="str">
        <f>+CARGA!G44</f>
        <v>iShs MSCI United Kingdom</v>
      </c>
      <c r="E45">
        <v>236</v>
      </c>
    </row>
    <row r="46" spans="1:5" x14ac:dyDescent="0.3">
      <c r="A46" t="str">
        <f>+CARGA!A45</f>
        <v>EWW</v>
      </c>
      <c r="B46" t="s">
        <v>267</v>
      </c>
      <c r="C46" t="s">
        <v>307</v>
      </c>
      <c r="D46" t="str">
        <f>+CARGA!G45</f>
        <v>iShs MSCI Mexico ETF</v>
      </c>
      <c r="E46">
        <v>245</v>
      </c>
    </row>
    <row r="47" spans="1:5" x14ac:dyDescent="0.3">
      <c r="A47" t="str">
        <f>+CARGA!A46</f>
        <v>EWY(HB)</v>
      </c>
      <c r="B47" t="s">
        <v>268</v>
      </c>
      <c r="C47" t="s">
        <v>307</v>
      </c>
      <c r="D47" t="str">
        <f>+CARGA!G46</f>
        <v>iShs MSCI S Korea ETF</v>
      </c>
      <c r="E47">
        <v>207</v>
      </c>
    </row>
    <row r="48" spans="1:5" x14ac:dyDescent="0.3">
      <c r="A48" t="str">
        <f>+CARGA!A47</f>
        <v>EWZ</v>
      </c>
      <c r="B48" t="s">
        <v>269</v>
      </c>
      <c r="C48" t="s">
        <v>307</v>
      </c>
      <c r="D48" t="str">
        <f>+CARGA!G47</f>
        <v>iShs MSCI Brazil ETF</v>
      </c>
      <c r="E48">
        <v>241</v>
      </c>
    </row>
    <row r="49" spans="1:5" x14ac:dyDescent="0.3">
      <c r="A49" t="str">
        <f>+CARGA!A48</f>
        <v>EWZS(HB)</v>
      </c>
      <c r="B49" t="s">
        <v>338</v>
      </c>
      <c r="C49" t="s">
        <v>307</v>
      </c>
      <c r="D49" t="str">
        <f>+CARGA!G48</f>
        <v>iShs MSCI Brazil SmCap ETF</v>
      </c>
      <c r="E49">
        <v>244</v>
      </c>
    </row>
    <row r="50" spans="1:5" x14ac:dyDescent="0.3">
      <c r="A50" t="str">
        <f>+CARGA!A49</f>
        <v>EZA(HB)</v>
      </c>
      <c r="B50" t="s">
        <v>270</v>
      </c>
      <c r="C50" t="s">
        <v>307</v>
      </c>
      <c r="D50" t="str">
        <f>+CARGA!G49</f>
        <v>iShs MSCI So Africa ETF</v>
      </c>
      <c r="E50">
        <v>246</v>
      </c>
    </row>
    <row r="51" spans="1:5" x14ac:dyDescent="0.3">
      <c r="A51" t="str">
        <f>+CARGA!A50</f>
        <v>FDN(HB)</v>
      </c>
      <c r="B51" t="s">
        <v>339</v>
      </c>
      <c r="C51" t="s">
        <v>307</v>
      </c>
      <c r="D51" t="str">
        <f>+CARGA!G50</f>
        <v>First Trust DJ Internet</v>
      </c>
      <c r="E51">
        <v>2908</v>
      </c>
    </row>
    <row r="52" spans="1:5" x14ac:dyDescent="0.3">
      <c r="A52" t="str">
        <f>+CARGA!A51</f>
        <v>FXI</v>
      </c>
      <c r="B52" t="s">
        <v>271</v>
      </c>
      <c r="C52" t="s">
        <v>307</v>
      </c>
      <c r="D52" t="str">
        <f>+CARGA!G51</f>
        <v>iShs China Large-Cap ETF</v>
      </c>
      <c r="E52">
        <v>213</v>
      </c>
    </row>
    <row r="53" spans="1:5" x14ac:dyDescent="0.3">
      <c r="A53" t="str">
        <f>+CARGA!A52</f>
        <v>GDX</v>
      </c>
      <c r="B53" t="s">
        <v>272</v>
      </c>
      <c r="C53" t="s">
        <v>307</v>
      </c>
      <c r="D53" t="str">
        <f>+CARGA!G52</f>
        <v>VanEck Vctrs Gold Miners ETF</v>
      </c>
      <c r="E53">
        <v>2909</v>
      </c>
    </row>
    <row r="54" spans="1:5" x14ac:dyDescent="0.3">
      <c r="A54" t="str">
        <f>+CARGA!A53</f>
        <v>GII(HB)</v>
      </c>
      <c r="B54" t="s">
        <v>340</v>
      </c>
      <c r="C54" t="s">
        <v>307</v>
      </c>
      <c r="D54" t="str">
        <f>+CARGA!G53</f>
        <v>SPDR S&amp;P Glbl Infra ETF</v>
      </c>
      <c r="E54">
        <v>2910</v>
      </c>
    </row>
    <row r="55" spans="1:5" x14ac:dyDescent="0.3">
      <c r="A55" t="str">
        <f>+CARGA!A54</f>
        <v>GNR(HB)</v>
      </c>
      <c r="B55" t="s">
        <v>341</v>
      </c>
      <c r="C55" t="s">
        <v>307</v>
      </c>
      <c r="D55" t="str">
        <f>+CARGA!G54</f>
        <v>SPDR S&amp;P Gl Natural Resources</v>
      </c>
      <c r="E55">
        <v>2911</v>
      </c>
    </row>
    <row r="56" spans="1:5" x14ac:dyDescent="0.3">
      <c r="A56" t="str">
        <f>+CARGA!A55</f>
        <v>GREK(HB)</v>
      </c>
      <c r="B56" t="s">
        <v>342</v>
      </c>
      <c r="C56" t="s">
        <v>307</v>
      </c>
      <c r="D56" t="str">
        <f>+CARGA!G55</f>
        <v>Global X MSCI Greece ETF</v>
      </c>
      <c r="E56">
        <v>223</v>
      </c>
    </row>
    <row r="57" spans="1:5" x14ac:dyDescent="0.3">
      <c r="A57" t="str">
        <f>+CARGA!A56</f>
        <v>GRES(HB)</v>
      </c>
      <c r="B57" t="s">
        <v>343</v>
      </c>
      <c r="C57" t="s">
        <v>307</v>
      </c>
      <c r="D57" t="str">
        <f>+CARGA!G56</f>
        <v>IQ Global Resources ETF</v>
      </c>
      <c r="E57">
        <v>2912</v>
      </c>
    </row>
    <row r="58" spans="1:5" x14ac:dyDescent="0.3">
      <c r="A58" t="str">
        <f>+CARGA!A57</f>
        <v>GXC(HB)</v>
      </c>
      <c r="B58" t="s">
        <v>344</v>
      </c>
      <c r="C58" t="s">
        <v>307</v>
      </c>
      <c r="D58" t="str">
        <f>+CARGA!G57</f>
        <v>SPDR S&amp;P China</v>
      </c>
      <c r="E58">
        <v>212</v>
      </c>
    </row>
    <row r="59" spans="1:5" x14ac:dyDescent="0.3">
      <c r="A59" t="str">
        <f>+CARGA!A58</f>
        <v>GXG(HB)</v>
      </c>
      <c r="B59" t="s">
        <v>345</v>
      </c>
      <c r="C59" t="s">
        <v>307</v>
      </c>
      <c r="D59" t="str">
        <f>+CARGA!G58</f>
        <v>FTSE Colombia 20 ETF</v>
      </c>
      <c r="E59">
        <v>238</v>
      </c>
    </row>
    <row r="60" spans="1:5" x14ac:dyDescent="0.3">
      <c r="A60" t="str">
        <f>+CARGA!A59</f>
        <v>IAI(HB)</v>
      </c>
      <c r="B60" t="s">
        <v>346</v>
      </c>
      <c r="C60" t="s">
        <v>307</v>
      </c>
      <c r="D60" t="str">
        <f>+CARGA!G59</f>
        <v>iShs US Broker-Dealers &amp; Sec</v>
      </c>
      <c r="E60">
        <v>2913</v>
      </c>
    </row>
    <row r="61" spans="1:5" x14ac:dyDescent="0.3">
      <c r="A61" t="str">
        <f>+CARGA!A60</f>
        <v>IBB(HB)</v>
      </c>
      <c r="B61" t="s">
        <v>273</v>
      </c>
      <c r="C61" t="s">
        <v>307</v>
      </c>
      <c r="D61" t="str">
        <f>+CARGA!G60</f>
        <v>iShares Biotechnology ETF</v>
      </c>
      <c r="E61">
        <v>2914</v>
      </c>
    </row>
    <row r="62" spans="1:5" x14ac:dyDescent="0.3">
      <c r="A62" t="str">
        <f>+CARGA!A61</f>
        <v>IEV(HB)</v>
      </c>
      <c r="B62" t="s">
        <v>347</v>
      </c>
      <c r="C62" t="s">
        <v>307</v>
      </c>
      <c r="D62" t="str">
        <f>+CARGA!G61</f>
        <v>iShs Europe ETF</v>
      </c>
      <c r="E62">
        <v>252</v>
      </c>
    </row>
    <row r="63" spans="1:5" x14ac:dyDescent="0.3">
      <c r="A63" t="str">
        <f>+CARGA!A62</f>
        <v>IGV(HB)</v>
      </c>
      <c r="B63" t="s">
        <v>348</v>
      </c>
      <c r="C63" t="s">
        <v>307</v>
      </c>
      <c r="D63" t="str">
        <f>+CARGA!G62</f>
        <v>iShs Expanded Tech Software</v>
      </c>
      <c r="E63">
        <v>2915</v>
      </c>
    </row>
    <row r="64" spans="1:5" x14ac:dyDescent="0.3">
      <c r="A64" t="str">
        <f>+CARGA!A63</f>
        <v>IHI(HB)</v>
      </c>
      <c r="B64" t="s">
        <v>349</v>
      </c>
      <c r="C64" t="s">
        <v>307</v>
      </c>
      <c r="D64" t="str">
        <f>+CARGA!G63</f>
        <v>iShs US Medical Dev ETF</v>
      </c>
      <c r="E64">
        <v>2916</v>
      </c>
    </row>
    <row r="65" spans="1:5" x14ac:dyDescent="0.3">
      <c r="A65" t="str">
        <f>+CARGA!A64</f>
        <v>ILF(HB)</v>
      </c>
      <c r="B65" t="s">
        <v>274</v>
      </c>
      <c r="C65" t="s">
        <v>307</v>
      </c>
      <c r="D65" t="str">
        <f>+CARGA!G64</f>
        <v>iShs Latin Am 40 ETF</v>
      </c>
      <c r="E65">
        <v>254</v>
      </c>
    </row>
    <row r="66" spans="1:5" x14ac:dyDescent="0.3">
      <c r="A66" t="str">
        <f>+CARGA!A65</f>
        <v>INCO(HB)</v>
      </c>
      <c r="B66" t="s">
        <v>350</v>
      </c>
      <c r="C66" t="s">
        <v>307</v>
      </c>
      <c r="D66" t="str">
        <f>+CARGA!G65</f>
        <v>Columbia India Consumer ETF</v>
      </c>
      <c r="E66">
        <v>2917</v>
      </c>
    </row>
    <row r="67" spans="1:5" x14ac:dyDescent="0.3">
      <c r="A67" t="str">
        <f>+CARGA!A66</f>
        <v>INDA(HB)</v>
      </c>
      <c r="B67" t="s">
        <v>275</v>
      </c>
      <c r="C67" t="s">
        <v>307</v>
      </c>
      <c r="D67" t="str">
        <f>+CARGA!G66</f>
        <v>iShs MSCI India</v>
      </c>
      <c r="E67">
        <v>200</v>
      </c>
    </row>
    <row r="68" spans="1:5" x14ac:dyDescent="0.3">
      <c r="A68" t="str">
        <f>+CARGA!A67</f>
        <v>ITA(HB)</v>
      </c>
      <c r="B68" t="s">
        <v>351</v>
      </c>
      <c r="C68" t="s">
        <v>307</v>
      </c>
      <c r="D68" t="str">
        <f>+CARGA!G67</f>
        <v>iShs US Aerospace &amp;Defense ETF</v>
      </c>
      <c r="E68">
        <v>2918</v>
      </c>
    </row>
    <row r="69" spans="1:5" x14ac:dyDescent="0.3">
      <c r="A69" t="str">
        <f>+CARGA!A68</f>
        <v>ITB(HB)</v>
      </c>
      <c r="B69" t="s">
        <v>276</v>
      </c>
      <c r="C69" t="s">
        <v>307</v>
      </c>
      <c r="D69" t="str">
        <f>+CARGA!G68</f>
        <v>iShs US Home Constr ETF</v>
      </c>
      <c r="E69">
        <v>2919</v>
      </c>
    </row>
    <row r="70" spans="1:5" x14ac:dyDescent="0.3">
      <c r="A70" t="str">
        <f>+CARGA!A69</f>
        <v>ITEQ(HB)</v>
      </c>
      <c r="B70" t="s">
        <v>352</v>
      </c>
      <c r="C70" t="s">
        <v>307</v>
      </c>
      <c r="D70" t="str">
        <f>+CARGA!G69</f>
        <v>BlueStar Israel Technology ETF</v>
      </c>
      <c r="E70">
        <v>248</v>
      </c>
    </row>
    <row r="71" spans="1:5" x14ac:dyDescent="0.3">
      <c r="A71" t="str">
        <f>+CARGA!A70</f>
        <v>IWM</v>
      </c>
      <c r="B71" t="s">
        <v>277</v>
      </c>
      <c r="C71" t="s">
        <v>307</v>
      </c>
      <c r="D71" t="str">
        <f>+CARGA!G70</f>
        <v>iShs Russell 2000 ETF</v>
      </c>
      <c r="E71">
        <v>193</v>
      </c>
    </row>
    <row r="72" spans="1:5" x14ac:dyDescent="0.3">
      <c r="A72" t="str">
        <f>+CARGA!A71</f>
        <v>IXG(HB)</v>
      </c>
      <c r="B72" t="s">
        <v>353</v>
      </c>
      <c r="C72" t="s">
        <v>307</v>
      </c>
      <c r="D72" t="str">
        <f>+CARGA!G71</f>
        <v>iShs Glb Fin ETF</v>
      </c>
      <c r="E72">
        <v>2920</v>
      </c>
    </row>
    <row r="73" spans="1:5" x14ac:dyDescent="0.3">
      <c r="A73" t="str">
        <f>+CARGA!A72</f>
        <v>IXJ(HB)</v>
      </c>
      <c r="B73" t="s">
        <v>354</v>
      </c>
      <c r="C73" t="s">
        <v>307</v>
      </c>
      <c r="D73" t="str">
        <f>+CARGA!G72</f>
        <v>iShs Glb Hlth ETF</v>
      </c>
      <c r="E73">
        <v>2921</v>
      </c>
    </row>
    <row r="74" spans="1:5" x14ac:dyDescent="0.3">
      <c r="A74" t="str">
        <f>+CARGA!A73</f>
        <v>IXN(HB)</v>
      </c>
      <c r="B74" t="s">
        <v>355</v>
      </c>
      <c r="C74" t="s">
        <v>307</v>
      </c>
      <c r="D74" t="str">
        <f>+CARGA!G73</f>
        <v>iShs Global Tech ETF</v>
      </c>
      <c r="E74">
        <v>2922</v>
      </c>
    </row>
    <row r="75" spans="1:5" x14ac:dyDescent="0.3">
      <c r="A75" t="str">
        <f>+CARGA!A74</f>
        <v>IXP(HB)</v>
      </c>
      <c r="B75" t="s">
        <v>356</v>
      </c>
      <c r="C75" t="s">
        <v>307</v>
      </c>
      <c r="D75" t="str">
        <f>+CARGA!G74</f>
        <v>iShs Glb Comm Srvcs ETF</v>
      </c>
      <c r="E75">
        <v>2923</v>
      </c>
    </row>
    <row r="76" spans="1:5" x14ac:dyDescent="0.3">
      <c r="A76" t="str">
        <f>+CARGA!A75</f>
        <v>IYT(HB)</v>
      </c>
      <c r="B76" t="s">
        <v>357</v>
      </c>
      <c r="C76" t="s">
        <v>307</v>
      </c>
      <c r="D76" t="str">
        <f>+CARGA!G75</f>
        <v>iShs Transp Avg ETF</v>
      </c>
      <c r="E76">
        <v>198</v>
      </c>
    </row>
    <row r="77" spans="1:5" x14ac:dyDescent="0.3">
      <c r="A77" t="str">
        <f>+CARGA!A76</f>
        <v>IYZ(HB)</v>
      </c>
      <c r="B77" t="s">
        <v>358</v>
      </c>
      <c r="C77" t="s">
        <v>307</v>
      </c>
      <c r="D77" t="str">
        <f>+CARGA!G76</f>
        <v>iShs US Telecom ETF</v>
      </c>
      <c r="E77">
        <v>2924</v>
      </c>
    </row>
    <row r="78" spans="1:5" x14ac:dyDescent="0.3">
      <c r="A78" t="str">
        <f>+CARGA!A77</f>
        <v>JXI(HB)</v>
      </c>
      <c r="B78" t="s">
        <v>359</v>
      </c>
      <c r="C78" t="s">
        <v>307</v>
      </c>
      <c r="D78" t="str">
        <f>+CARGA!G77</f>
        <v>iShs Global Utilities ETF</v>
      </c>
      <c r="E78">
        <v>2925</v>
      </c>
    </row>
    <row r="79" spans="1:5" x14ac:dyDescent="0.3">
      <c r="A79" t="str">
        <f>+CARGA!A78</f>
        <v>KBE(HB)</v>
      </c>
      <c r="B79" t="s">
        <v>278</v>
      </c>
      <c r="C79" t="s">
        <v>307</v>
      </c>
      <c r="D79" t="str">
        <f>+CARGA!G78</f>
        <v>SPDR S&amp;P Bank ETF</v>
      </c>
      <c r="E79">
        <v>2926</v>
      </c>
    </row>
    <row r="80" spans="1:5" x14ac:dyDescent="0.3">
      <c r="A80" t="str">
        <f>+CARGA!A79</f>
        <v>KBWY(HB)</v>
      </c>
      <c r="B80" t="s">
        <v>360</v>
      </c>
      <c r="C80" t="s">
        <v>307</v>
      </c>
      <c r="D80" t="str">
        <f>+CARGA!G79</f>
        <v>Invesco KBW Premium REIT</v>
      </c>
      <c r="E80">
        <v>2927</v>
      </c>
    </row>
    <row r="81" spans="1:5" x14ac:dyDescent="0.3">
      <c r="A81" t="str">
        <f>+CARGA!A80</f>
        <v>KIE(HB)</v>
      </c>
      <c r="B81" t="s">
        <v>279</v>
      </c>
      <c r="C81" t="s">
        <v>307</v>
      </c>
      <c r="D81" t="str">
        <f>+CARGA!G80</f>
        <v>SPDR S&amp;P Insurance</v>
      </c>
      <c r="E81">
        <v>2928</v>
      </c>
    </row>
    <row r="82" spans="1:5" x14ac:dyDescent="0.3">
      <c r="A82" t="str">
        <f>+CARGA!A81</f>
        <v>KSA(HB)</v>
      </c>
      <c r="B82" t="s">
        <v>280</v>
      </c>
      <c r="C82" t="s">
        <v>307</v>
      </c>
      <c r="D82" t="str">
        <f>+CARGA!G81</f>
        <v>iShs MSCI Saudi Arabia ETF</v>
      </c>
      <c r="E82">
        <v>250</v>
      </c>
    </row>
    <row r="83" spans="1:5" x14ac:dyDescent="0.3">
      <c r="A83" t="str">
        <f>+CARGA!A82</f>
        <v>KXI(HB)</v>
      </c>
      <c r="B83" t="s">
        <v>361</v>
      </c>
      <c r="C83" t="s">
        <v>307</v>
      </c>
      <c r="D83" t="str">
        <f>+CARGA!G82</f>
        <v>iShs Global Consu Staples ETF</v>
      </c>
      <c r="E83">
        <v>2929</v>
      </c>
    </row>
    <row r="84" spans="1:5" x14ac:dyDescent="0.3">
      <c r="A84" t="str">
        <f>+CARGA!A83</f>
        <v>LIT</v>
      </c>
      <c r="B84" t="s">
        <v>281</v>
      </c>
      <c r="C84" t="s">
        <v>307</v>
      </c>
      <c r="D84" t="str">
        <f>+CARGA!G83</f>
        <v>Global X Lithium &amp; Battery Tec</v>
      </c>
      <c r="E84">
        <v>2930</v>
      </c>
    </row>
    <row r="85" spans="1:5" x14ac:dyDescent="0.3">
      <c r="A85" t="str">
        <f>+CARGA!A84</f>
        <v>MCHI</v>
      </c>
      <c r="B85" t="s">
        <v>282</v>
      </c>
      <c r="C85" t="s">
        <v>307</v>
      </c>
      <c r="D85" t="str">
        <f>+CARGA!G84</f>
        <v>iShs MSCI China ETF</v>
      </c>
      <c r="E85">
        <v>214</v>
      </c>
    </row>
    <row r="86" spans="1:5" x14ac:dyDescent="0.3">
      <c r="A86" t="str">
        <f>+CARGA!A85</f>
        <v>MDY</v>
      </c>
      <c r="B86" t="s">
        <v>283</v>
      </c>
      <c r="C86" t="s">
        <v>307</v>
      </c>
      <c r="D86" t="str">
        <f>+CARGA!G85</f>
        <v>S&amp;P Midcap Dep Receipts</v>
      </c>
      <c r="E86">
        <v>194</v>
      </c>
    </row>
    <row r="87" spans="1:5" x14ac:dyDescent="0.3">
      <c r="A87" t="str">
        <f>+CARGA!A86</f>
        <v>NORW(HB)</v>
      </c>
      <c r="B87" t="s">
        <v>362</v>
      </c>
      <c r="C87" t="s">
        <v>307</v>
      </c>
      <c r="D87" t="str">
        <f>+CARGA!G86</f>
        <v>Glbl X MSCI Norway ETF</v>
      </c>
      <c r="E87">
        <v>225</v>
      </c>
    </row>
    <row r="88" spans="1:5" x14ac:dyDescent="0.3">
      <c r="A88" t="str">
        <f>+CARGA!A87</f>
        <v>PBJ(HB)</v>
      </c>
      <c r="B88" t="s">
        <v>363</v>
      </c>
      <c r="C88" t="s">
        <v>307</v>
      </c>
      <c r="D88" t="str">
        <f>+CARGA!G87</f>
        <v>Invesc Dynamic Food &amp; Bvrg ETF</v>
      </c>
      <c r="E88">
        <v>2931</v>
      </c>
    </row>
    <row r="89" spans="1:5" x14ac:dyDescent="0.3">
      <c r="A89" t="str">
        <f>+CARGA!A88</f>
        <v>PBS(HB)</v>
      </c>
      <c r="B89" t="s">
        <v>364</v>
      </c>
      <c r="C89" t="s">
        <v>307</v>
      </c>
      <c r="D89" t="str">
        <f>+CARGA!G88</f>
        <v>Invesco Dynamic Media ETF</v>
      </c>
      <c r="E89">
        <v>2932</v>
      </c>
    </row>
    <row r="90" spans="1:5" x14ac:dyDescent="0.3">
      <c r="A90" t="str">
        <f>+CARGA!A89</f>
        <v>PEJ(HB)</v>
      </c>
      <c r="B90" t="s">
        <v>365</v>
      </c>
      <c r="C90" t="s">
        <v>307</v>
      </c>
      <c r="D90" t="str">
        <f>+CARGA!G89</f>
        <v>Invesco Dynamic Leisure &amp; Ent</v>
      </c>
      <c r="E90">
        <v>2933</v>
      </c>
    </row>
    <row r="91" spans="1:5" x14ac:dyDescent="0.3">
      <c r="A91" t="str">
        <f>+CARGA!A90</f>
        <v>PHO(HB)</v>
      </c>
      <c r="B91" t="s">
        <v>366</v>
      </c>
      <c r="C91" t="s">
        <v>307</v>
      </c>
      <c r="D91" t="str">
        <f>+CARGA!G90</f>
        <v>Invesco Water Res ETF</v>
      </c>
      <c r="E91">
        <v>2934</v>
      </c>
    </row>
    <row r="92" spans="1:5" x14ac:dyDescent="0.3">
      <c r="A92" t="str">
        <f>+CARGA!A91</f>
        <v>PJP(HB)</v>
      </c>
      <c r="B92" t="s">
        <v>367</v>
      </c>
      <c r="C92" t="s">
        <v>307</v>
      </c>
      <c r="D92" t="str">
        <f>+CARGA!G91</f>
        <v>Invesco Dynamic Pharmaceutical</v>
      </c>
      <c r="E92">
        <v>2935</v>
      </c>
    </row>
    <row r="93" spans="1:5" x14ac:dyDescent="0.3">
      <c r="A93" t="str">
        <f>+CARGA!A92</f>
        <v>PPA(HB)</v>
      </c>
      <c r="B93" t="s">
        <v>368</v>
      </c>
      <c r="C93" t="s">
        <v>307</v>
      </c>
      <c r="D93" t="str">
        <f>+CARGA!G92</f>
        <v>Invesco Aerospace &amp; Dfns Prtf</v>
      </c>
      <c r="E93">
        <v>2936</v>
      </c>
    </row>
    <row r="94" spans="1:5" x14ac:dyDescent="0.3">
      <c r="A94" t="str">
        <f>+CARGA!A93</f>
        <v>PSCC(HB)</v>
      </c>
      <c r="B94" t="s">
        <v>369</v>
      </c>
      <c r="C94" t="s">
        <v>307</v>
      </c>
      <c r="D94" t="str">
        <f>+CARGA!G93</f>
        <v>Invesco S&amp;P SmCp Stap ETF</v>
      </c>
      <c r="E94">
        <v>2937</v>
      </c>
    </row>
    <row r="95" spans="1:5" x14ac:dyDescent="0.3">
      <c r="A95" t="str">
        <f>+CARGA!A94</f>
        <v>PSCD(HB)</v>
      </c>
      <c r="B95" t="s">
        <v>370</v>
      </c>
      <c r="C95" t="s">
        <v>307</v>
      </c>
      <c r="D95" t="str">
        <f>+CARGA!G94</f>
        <v>Invesco S&amp;P SmCp CsmrDisc ETF</v>
      </c>
      <c r="E95">
        <v>2938</v>
      </c>
    </row>
    <row r="96" spans="1:5" x14ac:dyDescent="0.3">
      <c r="A96" t="str">
        <f>+CARGA!A95</f>
        <v>PSCH(HB)</v>
      </c>
      <c r="B96" t="s">
        <v>371</v>
      </c>
      <c r="C96" t="s">
        <v>307</v>
      </c>
      <c r="D96" t="str">
        <f>+CARGA!G95</f>
        <v>Invesco S&amp;P SmCp Hlth ETF</v>
      </c>
      <c r="E96">
        <v>2939</v>
      </c>
    </row>
    <row r="97" spans="1:5" x14ac:dyDescent="0.3">
      <c r="A97" t="str">
        <f>+CARGA!A96</f>
        <v>QAT(HB)</v>
      </c>
      <c r="B97" t="s">
        <v>372</v>
      </c>
      <c r="C97" t="s">
        <v>307</v>
      </c>
      <c r="D97" t="str">
        <f>+CARGA!G96</f>
        <v>iShs MSCI Qatar ETF</v>
      </c>
      <c r="E97">
        <v>247</v>
      </c>
    </row>
    <row r="98" spans="1:5" x14ac:dyDescent="0.3">
      <c r="A98" t="str">
        <f>+CARGA!A97</f>
        <v>QQQ</v>
      </c>
      <c r="B98" t="s">
        <v>284</v>
      </c>
      <c r="C98" t="s">
        <v>307</v>
      </c>
      <c r="D98" t="str">
        <f>+CARGA!G97</f>
        <v>Invesco QQQ Trust Series 1</v>
      </c>
      <c r="E98">
        <v>197</v>
      </c>
    </row>
    <row r="99" spans="1:5" x14ac:dyDescent="0.3">
      <c r="A99" t="str">
        <f>+CARGA!A98</f>
        <v>REM</v>
      </c>
      <c r="B99" t="s">
        <v>373</v>
      </c>
      <c r="C99" t="s">
        <v>307</v>
      </c>
      <c r="D99" t="str">
        <f>+CARGA!G98</f>
        <v>iShs Mrtg Real Estate ETF</v>
      </c>
      <c r="E99">
        <v>2940</v>
      </c>
    </row>
    <row r="100" spans="1:5" x14ac:dyDescent="0.3">
      <c r="A100" t="str">
        <f>+CARGA!A99</f>
        <v>ROBO(HB)</v>
      </c>
      <c r="B100" t="s">
        <v>374</v>
      </c>
      <c r="C100" t="s">
        <v>307</v>
      </c>
      <c r="D100" t="str">
        <f>+CARGA!G99</f>
        <v>ROBO Global Robotics &amp; Automat</v>
      </c>
      <c r="E100">
        <v>2941</v>
      </c>
    </row>
    <row r="101" spans="1:5" x14ac:dyDescent="0.3">
      <c r="A101" t="str">
        <f>+CARGA!A100</f>
        <v>RSX</v>
      </c>
      <c r="B101" t="s">
        <v>285</v>
      </c>
      <c r="C101" t="s">
        <v>307</v>
      </c>
      <c r="D101" t="str">
        <f>+CARGA!G100</f>
        <v>VanEck Vctrs Russia ETF</v>
      </c>
      <c r="E101">
        <v>285</v>
      </c>
    </row>
    <row r="102" spans="1:5" x14ac:dyDescent="0.3">
      <c r="A102" t="str">
        <f>+CARGA!A101</f>
        <v>RWO(HB)</v>
      </c>
      <c r="B102" t="s">
        <v>375</v>
      </c>
      <c r="C102" t="s">
        <v>307</v>
      </c>
      <c r="D102" t="str">
        <f>+CARGA!G101</f>
        <v>SPDR DJ Wilshire Global RE ETF</v>
      </c>
      <c r="E102">
        <v>2942</v>
      </c>
    </row>
    <row r="103" spans="1:5" x14ac:dyDescent="0.3">
      <c r="A103" t="str">
        <f>+CARGA!A102</f>
        <v>RWX</v>
      </c>
      <c r="B103" t="s">
        <v>286</v>
      </c>
      <c r="C103" t="s">
        <v>307</v>
      </c>
      <c r="D103" t="str">
        <f>+CARGA!G102</f>
        <v>SPDR DJ Wilshire Intl Real Est</v>
      </c>
      <c r="E103">
        <v>2943</v>
      </c>
    </row>
    <row r="104" spans="1:5" hidden="1" x14ac:dyDescent="0.3">
      <c r="A104">
        <f>+CARGA!A103</f>
        <v>0</v>
      </c>
      <c r="B104">
        <v>0</v>
      </c>
      <c r="C104" t="s">
        <v>307</v>
      </c>
      <c r="D104">
        <f>+CARGA!G103</f>
        <v>0</v>
      </c>
    </row>
    <row r="105" spans="1:5" x14ac:dyDescent="0.3">
      <c r="A105" t="str">
        <f>+CARGA!A104</f>
        <v>SIL</v>
      </c>
      <c r="B105" t="s">
        <v>376</v>
      </c>
      <c r="C105" t="s">
        <v>307</v>
      </c>
      <c r="D105" t="str">
        <f>+CARGA!G104</f>
        <v>Global X Silver Miners ETF</v>
      </c>
      <c r="E105">
        <v>2945</v>
      </c>
    </row>
    <row r="106" spans="1:5" x14ac:dyDescent="0.3">
      <c r="A106" t="str">
        <f>+CARGA!A105</f>
        <v>SPY</v>
      </c>
      <c r="B106" t="s">
        <v>287</v>
      </c>
      <c r="C106" t="s">
        <v>307</v>
      </c>
      <c r="D106" t="str">
        <f>+CARGA!G105</f>
        <v>SPDR S&amp;P 500 ETF</v>
      </c>
      <c r="E106">
        <v>196</v>
      </c>
    </row>
    <row r="107" spans="1:5" x14ac:dyDescent="0.3">
      <c r="A107" t="str">
        <f>+CARGA!A106</f>
        <v>TAN(HB)</v>
      </c>
      <c r="B107" t="s">
        <v>288</v>
      </c>
      <c r="C107" t="s">
        <v>307</v>
      </c>
      <c r="D107" t="str">
        <f>+CARGA!G106</f>
        <v>Invesco Solar Energy</v>
      </c>
      <c r="E107">
        <v>2946</v>
      </c>
    </row>
    <row r="108" spans="1:5" x14ac:dyDescent="0.3">
      <c r="A108" t="str">
        <f>+CARGA!A107</f>
        <v>THD(HB)</v>
      </c>
      <c r="B108" t="s">
        <v>377</v>
      </c>
      <c r="C108" t="s">
        <v>307</v>
      </c>
      <c r="D108" t="str">
        <f>+CARGA!G107</f>
        <v>iShrs MSCI Thailand ETF</v>
      </c>
      <c r="E108">
        <v>203</v>
      </c>
    </row>
    <row r="109" spans="1:5" x14ac:dyDescent="0.3">
      <c r="A109" t="str">
        <f>+CARGA!A108</f>
        <v>TUR(HB)</v>
      </c>
      <c r="B109" t="s">
        <v>378</v>
      </c>
      <c r="C109" t="s">
        <v>307</v>
      </c>
      <c r="D109" t="str">
        <f>+CARGA!G108</f>
        <v>iShrs MSCI Turkey ETF</v>
      </c>
      <c r="E109">
        <v>217</v>
      </c>
    </row>
    <row r="110" spans="1:5" x14ac:dyDescent="0.3">
      <c r="A110" t="str">
        <f>+CARGA!A109</f>
        <v>URA</v>
      </c>
      <c r="B110" t="s">
        <v>379</v>
      </c>
      <c r="C110" t="s">
        <v>307</v>
      </c>
      <c r="D110" t="str">
        <f>+CARGA!G109</f>
        <v>Global X Uranium ETF</v>
      </c>
      <c r="E110">
        <v>2947</v>
      </c>
    </row>
    <row r="111" spans="1:5" x14ac:dyDescent="0.3">
      <c r="A111" t="str">
        <f>+CARGA!A110</f>
        <v>VNM(HB)</v>
      </c>
      <c r="B111" t="s">
        <v>380</v>
      </c>
      <c r="C111" t="s">
        <v>307</v>
      </c>
      <c r="D111" t="str">
        <f>+CARGA!G110</f>
        <v>VanEck Vctrs Vietnam ETF</v>
      </c>
      <c r="E111">
        <v>216</v>
      </c>
    </row>
    <row r="112" spans="1:5" x14ac:dyDescent="0.3">
      <c r="A112" t="str">
        <f>+CARGA!A111</f>
        <v>VNQ</v>
      </c>
      <c r="B112" t="s">
        <v>289</v>
      </c>
      <c r="C112" t="s">
        <v>307</v>
      </c>
      <c r="D112" t="str">
        <f>+CARGA!G111</f>
        <v>Vanguard Real Estate ETF</v>
      </c>
      <c r="E112">
        <v>2948</v>
      </c>
    </row>
    <row r="113" spans="1:5" x14ac:dyDescent="0.3">
      <c r="A113" t="str">
        <f>+CARGA!A112</f>
        <v>VNQI(HB)</v>
      </c>
      <c r="B113" t="s">
        <v>381</v>
      </c>
      <c r="C113" t="s">
        <v>307</v>
      </c>
      <c r="D113" t="str">
        <f>+CARGA!G112</f>
        <v>Vanguard Global ex-US Real Est</v>
      </c>
      <c r="E113">
        <v>2949</v>
      </c>
    </row>
    <row r="114" spans="1:5" x14ac:dyDescent="0.3">
      <c r="A114" t="str">
        <f>+CARGA!A113</f>
        <v>VOX(HB)</v>
      </c>
      <c r="B114" t="s">
        <v>382</v>
      </c>
      <c r="C114" t="s">
        <v>307</v>
      </c>
      <c r="D114" t="str">
        <f>+CARGA!G113</f>
        <v>Vanguard Telecom Svcs ETF</v>
      </c>
      <c r="E114">
        <v>2950</v>
      </c>
    </row>
    <row r="115" spans="1:5" x14ac:dyDescent="0.3">
      <c r="A115" t="str">
        <f>+CARGA!A114</f>
        <v>WOOD(HB)</v>
      </c>
      <c r="B115" t="s">
        <v>383</v>
      </c>
      <c r="C115" t="s">
        <v>307</v>
      </c>
      <c r="D115" t="str">
        <f>+CARGA!G114</f>
        <v>iShrs Glbl Timber&amp;Forestry ETF</v>
      </c>
      <c r="E115">
        <v>2951</v>
      </c>
    </row>
    <row r="116" spans="1:5" x14ac:dyDescent="0.3">
      <c r="A116" t="str">
        <f>+CARGA!A115</f>
        <v>XHB(HB)</v>
      </c>
      <c r="B116" t="s">
        <v>290</v>
      </c>
      <c r="C116" t="s">
        <v>307</v>
      </c>
      <c r="D116" t="str">
        <f>+CARGA!G115</f>
        <v>SPDR S&amp;P Homebuilders</v>
      </c>
      <c r="E116">
        <v>2952</v>
      </c>
    </row>
    <row r="117" spans="1:5" x14ac:dyDescent="0.3">
      <c r="A117" t="str">
        <f>+CARGA!A116</f>
        <v>XHE(HB)</v>
      </c>
      <c r="B117" t="s">
        <v>384</v>
      </c>
      <c r="C117" t="s">
        <v>307</v>
      </c>
      <c r="D117" t="str">
        <f>+CARGA!G116</f>
        <v>SPDR S&amp;P Health Care Equip ETF</v>
      </c>
      <c r="E117">
        <v>2953</v>
      </c>
    </row>
    <row r="118" spans="1:5" x14ac:dyDescent="0.3">
      <c r="A118" t="str">
        <f>+CARGA!A117</f>
        <v>XLB</v>
      </c>
      <c r="B118" t="s">
        <v>291</v>
      </c>
      <c r="C118" t="s">
        <v>307</v>
      </c>
      <c r="D118" t="str">
        <f>+CARGA!G117</f>
        <v>S&amp;P Sel Materials Spdr Fd</v>
      </c>
      <c r="E118">
        <v>2954</v>
      </c>
    </row>
    <row r="119" spans="1:5" x14ac:dyDescent="0.3">
      <c r="A119" t="str">
        <f>+CARGA!A118</f>
        <v>XLE</v>
      </c>
      <c r="B119" t="s">
        <v>292</v>
      </c>
      <c r="C119" t="s">
        <v>307</v>
      </c>
      <c r="D119" t="str">
        <f>+CARGA!G118</f>
        <v>S&amp;P Sel Energy Spdr Fd</v>
      </c>
      <c r="E119">
        <v>2955</v>
      </c>
    </row>
    <row r="120" spans="1:5" x14ac:dyDescent="0.3">
      <c r="A120" t="str">
        <f>+CARGA!A119</f>
        <v>XLF</v>
      </c>
      <c r="B120" t="s">
        <v>293</v>
      </c>
      <c r="C120" t="s">
        <v>307</v>
      </c>
      <c r="D120" t="str">
        <f>+CARGA!G119</f>
        <v>S&amp;P Sel Finl Spdr Fd</v>
      </c>
      <c r="E120">
        <v>2956</v>
      </c>
    </row>
    <row r="121" spans="1:5" x14ac:dyDescent="0.3">
      <c r="A121" t="str">
        <f>+CARGA!A120</f>
        <v>XLI</v>
      </c>
      <c r="B121" t="s">
        <v>294</v>
      </c>
      <c r="C121" t="s">
        <v>307</v>
      </c>
      <c r="D121" t="str">
        <f>+CARGA!G120</f>
        <v>S&amp;P Sel Industrial Spdr Fd</v>
      </c>
      <c r="E121">
        <v>2957</v>
      </c>
    </row>
    <row r="122" spans="1:5" x14ac:dyDescent="0.3">
      <c r="A122" t="str">
        <f>+CARGA!A121</f>
        <v>XLK</v>
      </c>
      <c r="B122" t="s">
        <v>295</v>
      </c>
      <c r="C122" t="s">
        <v>307</v>
      </c>
      <c r="D122" t="str">
        <f>+CARGA!G121</f>
        <v>S&amp;P Sel Tech Spdr Fd</v>
      </c>
      <c r="E122">
        <v>2958</v>
      </c>
    </row>
    <row r="123" spans="1:5" x14ac:dyDescent="0.3">
      <c r="A123" t="str">
        <f>+CARGA!A122</f>
        <v>XLP</v>
      </c>
      <c r="B123" t="s">
        <v>296</v>
      </c>
      <c r="C123" t="s">
        <v>307</v>
      </c>
      <c r="D123" t="str">
        <f>+CARGA!G122</f>
        <v>S&amp;P Sel Consum Staples Spdr Fu</v>
      </c>
      <c r="E123">
        <v>2959</v>
      </c>
    </row>
    <row r="124" spans="1:5" x14ac:dyDescent="0.3">
      <c r="A124" t="str">
        <f>+CARGA!A123</f>
        <v>XLU</v>
      </c>
      <c r="B124" t="s">
        <v>297</v>
      </c>
      <c r="C124" t="s">
        <v>307</v>
      </c>
      <c r="D124" t="str">
        <f>+CARGA!G123</f>
        <v>S&amp;P Sel Utilities Spdr Fd</v>
      </c>
      <c r="E124">
        <v>2960</v>
      </c>
    </row>
    <row r="125" spans="1:5" x14ac:dyDescent="0.3">
      <c r="A125" t="str">
        <f>+CARGA!A124</f>
        <v>XLV</v>
      </c>
      <c r="B125" t="s">
        <v>298</v>
      </c>
      <c r="C125" t="s">
        <v>307</v>
      </c>
      <c r="D125" t="str">
        <f>+CARGA!G124</f>
        <v>S&amp;P Sel Health Care Spdr Fd</v>
      </c>
      <c r="E125">
        <v>2961</v>
      </c>
    </row>
    <row r="126" spans="1:5" x14ac:dyDescent="0.3">
      <c r="A126" t="str">
        <f>+CARGA!A125</f>
        <v>XLY(HB)</v>
      </c>
      <c r="B126" t="s">
        <v>385</v>
      </c>
      <c r="C126" t="s">
        <v>307</v>
      </c>
      <c r="D126" t="str">
        <f>+CARGA!G125</f>
        <v>S&amp;P Sel Consum Discretion'y Sp</v>
      </c>
      <c r="E126">
        <v>2962</v>
      </c>
    </row>
    <row r="127" spans="1:5" x14ac:dyDescent="0.3">
      <c r="A127" t="str">
        <f>+CARGA!A126</f>
        <v>XME(HB)</v>
      </c>
      <c r="B127" t="s">
        <v>299</v>
      </c>
      <c r="C127" t="s">
        <v>307</v>
      </c>
      <c r="D127" t="str">
        <f>+CARGA!G126</f>
        <v>SPDR S&amp;P Metals &amp; Mining</v>
      </c>
      <c r="E127">
        <v>2963</v>
      </c>
    </row>
    <row r="128" spans="1:5" x14ac:dyDescent="0.3">
      <c r="A128" t="str">
        <f>+CARGA!A127</f>
        <v>XRT(HB)</v>
      </c>
      <c r="B128" t="s">
        <v>300</v>
      </c>
      <c r="C128" t="s">
        <v>307</v>
      </c>
      <c r="D128" t="str">
        <f>+CARGA!G127</f>
        <v>SPDR S&amp;P Retail</v>
      </c>
      <c r="E128">
        <v>2964</v>
      </c>
    </row>
    <row r="129" spans="1:5" hidden="1" x14ac:dyDescent="0.3">
      <c r="A129">
        <f>+CARGA!A128</f>
        <v>0</v>
      </c>
      <c r="B129">
        <v>0</v>
      </c>
      <c r="D129">
        <f>+CARGA!G128</f>
        <v>0</v>
      </c>
    </row>
    <row r="130" spans="1:5" x14ac:dyDescent="0.3">
      <c r="A130" t="str">
        <f>+CARGA!A129</f>
        <v>@DX(D)</v>
      </c>
      <c r="B130" t="s">
        <v>392</v>
      </c>
      <c r="C130" t="s">
        <v>307</v>
      </c>
      <c r="D130" t="str">
        <f>+CARGA!G129</f>
        <v>U.S. Dollar Index Continuous Contract [Sep21]</v>
      </c>
      <c r="E130">
        <v>3001</v>
      </c>
    </row>
    <row r="131" spans="1:5" x14ac:dyDescent="0.3">
      <c r="A131" t="str">
        <f>+CARGA!A130</f>
        <v>EURUSD</v>
      </c>
      <c r="B131" t="s">
        <v>393</v>
      </c>
      <c r="C131" t="s">
        <v>307</v>
      </c>
      <c r="D131" t="str">
        <f>+CARGA!G130</f>
        <v>Euro / US Dollar</v>
      </c>
      <c r="E131">
        <v>312</v>
      </c>
    </row>
    <row r="132" spans="1:5" x14ac:dyDescent="0.3">
      <c r="A132" t="str">
        <f>+CARGA!A131</f>
        <v>FXB(HB)</v>
      </c>
      <c r="B132" t="s">
        <v>386</v>
      </c>
      <c r="C132" t="s">
        <v>307</v>
      </c>
      <c r="D132" t="str">
        <f>+CARGA!G131</f>
        <v>Invesc CurrShs British Pound</v>
      </c>
      <c r="E132">
        <v>3002</v>
      </c>
    </row>
    <row r="133" spans="1:5" x14ac:dyDescent="0.3">
      <c r="A133" t="str">
        <f>+CARGA!A132</f>
        <v>FXE(HB)</v>
      </c>
      <c r="B133" t="s">
        <v>387</v>
      </c>
      <c r="C133" t="s">
        <v>307</v>
      </c>
      <c r="D133" t="str">
        <f>+CARGA!G132</f>
        <v>Invesc CurrShs Euro Trust</v>
      </c>
      <c r="E133">
        <v>3003</v>
      </c>
    </row>
    <row r="134" spans="1:5" x14ac:dyDescent="0.3">
      <c r="A134" t="str">
        <f>+CARGA!A133</f>
        <v>FXY(HB)</v>
      </c>
      <c r="B134" t="s">
        <v>388</v>
      </c>
      <c r="C134" t="s">
        <v>307</v>
      </c>
      <c r="D134" t="str">
        <f>+CARGA!G133</f>
        <v>Invesc CurrShs Japanese Yen</v>
      </c>
      <c r="E134">
        <v>3004</v>
      </c>
    </row>
    <row r="135" spans="1:5" x14ac:dyDescent="0.3">
      <c r="A135" t="str">
        <f>+CARGA!A134</f>
        <v>GBPUSD</v>
      </c>
      <c r="B135" t="s">
        <v>394</v>
      </c>
      <c r="C135" t="s">
        <v>307</v>
      </c>
      <c r="D135" t="str">
        <f>+CARGA!G134</f>
        <v>British Pound / US Dollar</v>
      </c>
      <c r="E135">
        <v>2965</v>
      </c>
    </row>
    <row r="136" spans="1:5" x14ac:dyDescent="0.3">
      <c r="A136" t="str">
        <f>+CARGA!A135</f>
        <v>USDMXN</v>
      </c>
      <c r="B136" t="s">
        <v>395</v>
      </c>
      <c r="C136" t="s">
        <v>307</v>
      </c>
      <c r="D136" t="str">
        <f>+CARGA!G135</f>
        <v>US Dollar / Mexican Peso</v>
      </c>
      <c r="E136">
        <v>2970</v>
      </c>
    </row>
    <row r="137" spans="1:5" x14ac:dyDescent="0.3">
      <c r="A137" t="str">
        <f>+CARGA!A136</f>
        <v>UUP</v>
      </c>
      <c r="B137" t="s">
        <v>389</v>
      </c>
      <c r="C137" t="s">
        <v>307</v>
      </c>
      <c r="D137" t="str">
        <f>+CARGA!G136</f>
        <v>Invesco DB US Dollar Bull</v>
      </c>
      <c r="E137">
        <v>3005</v>
      </c>
    </row>
    <row r="138" spans="1:5" hidden="1" x14ac:dyDescent="0.3">
      <c r="A138">
        <f>+CARGA!A137</f>
        <v>0</v>
      </c>
      <c r="B138">
        <v>0</v>
      </c>
      <c r="D138">
        <f>+CARGA!G137</f>
        <v>0</v>
      </c>
    </row>
    <row r="139" spans="1:5" x14ac:dyDescent="0.3">
      <c r="A139" t="str">
        <f>+CARGA!A138</f>
        <v>$BCOM(D)</v>
      </c>
      <c r="B139" t="s">
        <v>396</v>
      </c>
      <c r="C139" t="s">
        <v>307</v>
      </c>
      <c r="D139" t="str">
        <f>+CARGA!G138</f>
        <v>Blmbg Commodity Index</v>
      </c>
      <c r="E139">
        <v>3006</v>
      </c>
    </row>
    <row r="140" spans="1:5" x14ac:dyDescent="0.3">
      <c r="A140" t="str">
        <f>+CARGA!A139</f>
        <v>$BCOMGR(D)</v>
      </c>
      <c r="B140" t="s">
        <v>172</v>
      </c>
      <c r="C140" t="s">
        <v>415</v>
      </c>
      <c r="D140" t="str">
        <f>+CARGA!G139</f>
        <v>Blmbg Grains Subindex</v>
      </c>
      <c r="E140">
        <v>3007</v>
      </c>
    </row>
    <row r="141" spans="1:5" x14ac:dyDescent="0.3">
      <c r="A141" t="str">
        <f>+CARGA!A140</f>
        <v>$BCOMIN(D)</v>
      </c>
      <c r="B141" t="s">
        <v>173</v>
      </c>
      <c r="C141" t="s">
        <v>415</v>
      </c>
      <c r="D141" t="str">
        <f>+CARGA!G140</f>
        <v>Blmbg Industrial Mtls Sub</v>
      </c>
      <c r="E141">
        <v>3008</v>
      </c>
    </row>
    <row r="142" spans="1:5" x14ac:dyDescent="0.3">
      <c r="A142" t="str">
        <f>+CARGA!A141</f>
        <v>$BCOMPR(D)</v>
      </c>
      <c r="B142" t="s">
        <v>174</v>
      </c>
      <c r="C142" t="s">
        <v>415</v>
      </c>
      <c r="D142" t="str">
        <f>+CARGA!G141</f>
        <v>Blmbg Precious Metals Sub</v>
      </c>
      <c r="E142">
        <v>3009</v>
      </c>
    </row>
    <row r="143" spans="1:5" x14ac:dyDescent="0.3">
      <c r="A143" t="str">
        <f>+CARGA!A142</f>
        <v>$BCOMSO(D)</v>
      </c>
      <c r="B143" t="s">
        <v>175</v>
      </c>
      <c r="C143" t="s">
        <v>415</v>
      </c>
      <c r="D143" t="str">
        <f>+CARGA!G142</f>
        <v>Blmbg Softs Sub</v>
      </c>
      <c r="E143">
        <v>3010</v>
      </c>
    </row>
    <row r="144" spans="1:5" x14ac:dyDescent="0.3">
      <c r="A144" t="str">
        <f>+CARGA!A143</f>
        <v>@C(D)</v>
      </c>
      <c r="B144" t="s">
        <v>397</v>
      </c>
      <c r="C144" t="s">
        <v>307</v>
      </c>
      <c r="D144" t="str">
        <f>+CARGA!G143</f>
        <v>Corn Continuous Contract [Sep21]</v>
      </c>
      <c r="E144">
        <v>3011</v>
      </c>
    </row>
    <row r="145" spans="1:5" x14ac:dyDescent="0.3">
      <c r="A145" t="str">
        <f>+CARGA!A144</f>
        <v>@CC(D)</v>
      </c>
      <c r="B145" t="s">
        <v>398</v>
      </c>
      <c r="C145" t="s">
        <v>307</v>
      </c>
      <c r="D145" t="str">
        <f>+CARGA!G144</f>
        <v>Cocoa Continuous Contract [Sep21]</v>
      </c>
      <c r="E145">
        <v>3012</v>
      </c>
    </row>
    <row r="146" spans="1:5" x14ac:dyDescent="0.3">
      <c r="A146" t="str">
        <f>+CARGA!A145</f>
        <v>@CL(D)</v>
      </c>
      <c r="B146" t="s">
        <v>399</v>
      </c>
      <c r="C146" t="s">
        <v>307</v>
      </c>
      <c r="D146" t="str">
        <f>+CARGA!G145</f>
        <v>Crude Oil Continuous Contract [Sep21]</v>
      </c>
      <c r="E146">
        <v>3013</v>
      </c>
    </row>
    <row r="147" spans="1:5" x14ac:dyDescent="0.3">
      <c r="A147" t="str">
        <f>+CARGA!A146</f>
        <v>@CT(D)</v>
      </c>
      <c r="B147" t="s">
        <v>400</v>
      </c>
      <c r="C147" t="s">
        <v>307</v>
      </c>
      <c r="D147" t="str">
        <f>+CARGA!G146</f>
        <v>Cotton No. 2 Continuous Contract [Dec21]</v>
      </c>
      <c r="E147">
        <v>3014</v>
      </c>
    </row>
    <row r="148" spans="1:5" x14ac:dyDescent="0.3">
      <c r="A148" t="str">
        <f>+CARGA!A147</f>
        <v>@GC(D)</v>
      </c>
      <c r="B148" t="s">
        <v>401</v>
      </c>
      <c r="C148" t="s">
        <v>307</v>
      </c>
      <c r="D148" t="str">
        <f>+CARGA!G147</f>
        <v>Gold Continuous Contract [Aug21]</v>
      </c>
      <c r="E148">
        <v>3015</v>
      </c>
    </row>
    <row r="149" spans="1:5" x14ac:dyDescent="0.3">
      <c r="A149" t="str">
        <f>+CARGA!A148</f>
        <v>@HG(D)</v>
      </c>
      <c r="B149" t="s">
        <v>402</v>
      </c>
      <c r="C149" t="s">
        <v>307</v>
      </c>
      <c r="D149" t="str">
        <f>+CARGA!G148</f>
        <v>Copper Continuous Contract [Sep21]</v>
      </c>
      <c r="E149">
        <v>3016</v>
      </c>
    </row>
    <row r="150" spans="1:5" x14ac:dyDescent="0.3">
      <c r="A150" t="str">
        <f>+CARGA!A149</f>
        <v>@HO(D)</v>
      </c>
      <c r="B150" t="s">
        <v>403</v>
      </c>
      <c r="C150" t="s">
        <v>307</v>
      </c>
      <c r="D150" t="str">
        <f>+CARGA!G149</f>
        <v>Heating Oil Continuous Contract [Aug21]</v>
      </c>
      <c r="E150">
        <v>3017</v>
      </c>
    </row>
    <row r="151" spans="1:5" x14ac:dyDescent="0.3">
      <c r="A151" t="str">
        <f>+CARGA!A150</f>
        <v>@KC(D)</v>
      </c>
      <c r="B151" t="s">
        <v>404</v>
      </c>
      <c r="C151" t="s">
        <v>307</v>
      </c>
      <c r="D151" t="str">
        <f>+CARGA!G150</f>
        <v>Coffee C Continuous Contract [Sep21]</v>
      </c>
      <c r="E151">
        <v>3018</v>
      </c>
    </row>
    <row r="152" spans="1:5" x14ac:dyDescent="0.3">
      <c r="A152" t="str">
        <f>+CARGA!A151</f>
        <v>@LC(D)</v>
      </c>
      <c r="B152" t="s">
        <v>405</v>
      </c>
      <c r="C152" t="s">
        <v>307</v>
      </c>
      <c r="D152" t="str">
        <f>+CARGA!G151</f>
        <v>Live Cattle Continuous Contract [Aug21]</v>
      </c>
      <c r="E152">
        <v>3019</v>
      </c>
    </row>
    <row r="153" spans="1:5" x14ac:dyDescent="0.3">
      <c r="A153" t="str">
        <f>+CARGA!A152</f>
        <v>@LH(D)</v>
      </c>
      <c r="B153" t="s">
        <v>406</v>
      </c>
      <c r="C153" t="s">
        <v>307</v>
      </c>
      <c r="D153" t="str">
        <f>+CARGA!G152</f>
        <v>Lean Hogs Continuous Contract [Aug21]</v>
      </c>
      <c r="E153">
        <v>3020</v>
      </c>
    </row>
    <row r="154" spans="1:5" x14ac:dyDescent="0.3">
      <c r="A154" t="str">
        <f>+CARGA!A153</f>
        <v>@NG(D)</v>
      </c>
      <c r="B154" t="s">
        <v>407</v>
      </c>
      <c r="C154" t="s">
        <v>307</v>
      </c>
      <c r="D154" t="str">
        <f>+CARGA!G153</f>
        <v>Natural Gas Continuous Contract [Aug21]</v>
      </c>
      <c r="E154">
        <v>3021</v>
      </c>
    </row>
    <row r="155" spans="1:5" x14ac:dyDescent="0.3">
      <c r="A155" t="s">
        <v>408</v>
      </c>
      <c r="B155" t="s">
        <v>408</v>
      </c>
      <c r="C155" t="s">
        <v>307</v>
      </c>
      <c r="D155" t="str">
        <f>+CARGA!G154</f>
        <v>Oats Continuous Contract [Sep21]</v>
      </c>
      <c r="E155">
        <v>3022</v>
      </c>
    </row>
    <row r="156" spans="1:5" x14ac:dyDescent="0.3">
      <c r="A156" t="str">
        <f>+CARGA!A155</f>
        <v>@OJ(D)</v>
      </c>
      <c r="B156" t="s">
        <v>409</v>
      </c>
      <c r="C156" t="s">
        <v>307</v>
      </c>
      <c r="D156" t="str">
        <f>+CARGA!G155</f>
        <v>Frozen Concentrated OJ Continuous Contract [Sep21]</v>
      </c>
      <c r="E156">
        <v>3023</v>
      </c>
    </row>
    <row r="157" spans="1:5" x14ac:dyDescent="0.3">
      <c r="A157" t="str">
        <f>+CARGA!A156</f>
        <v>@PB(D)</v>
      </c>
      <c r="B157" t="s">
        <v>203</v>
      </c>
      <c r="C157" t="s">
        <v>415</v>
      </c>
      <c r="D157" t="str">
        <f>+CARGA!G156</f>
        <v>Frozen Pork Belly Continuous Contract [May12]</v>
      </c>
      <c r="E157">
        <v>3024</v>
      </c>
    </row>
    <row r="158" spans="1:5" x14ac:dyDescent="0.3">
      <c r="A158" t="str">
        <f>+CARGA!A157</f>
        <v>@S(D)</v>
      </c>
      <c r="B158" t="s">
        <v>410</v>
      </c>
      <c r="C158" t="s">
        <v>307</v>
      </c>
      <c r="D158" t="str">
        <f>+CARGA!G157</f>
        <v>Soybeans Continuous Contract [Nov21]</v>
      </c>
      <c r="E158">
        <v>3025</v>
      </c>
    </row>
    <row r="159" spans="1:5" x14ac:dyDescent="0.3">
      <c r="A159" t="str">
        <f>+CARGA!A158</f>
        <v>@SB(D)</v>
      </c>
      <c r="B159" t="s">
        <v>413</v>
      </c>
      <c r="C159" t="s">
        <v>307</v>
      </c>
      <c r="D159" t="str">
        <f>+CARGA!G158</f>
        <v>Sugar No. 11 Continuous Contract [Oct21]</v>
      </c>
      <c r="E159">
        <v>3026</v>
      </c>
    </row>
    <row r="160" spans="1:5" x14ac:dyDescent="0.3">
      <c r="A160" t="str">
        <f>+CARGA!A159</f>
        <v>@SI(D)</v>
      </c>
      <c r="B160" t="s">
        <v>412</v>
      </c>
      <c r="C160" t="s">
        <v>307</v>
      </c>
      <c r="D160" t="str">
        <f>+CARGA!G159</f>
        <v>Silver Continuous Contract [Sep21]</v>
      </c>
      <c r="E160">
        <v>3027</v>
      </c>
    </row>
    <row r="161" spans="1:5" x14ac:dyDescent="0.3">
      <c r="A161" t="str">
        <f>+CARGA!A160</f>
        <v>@W(D)</v>
      </c>
      <c r="B161" t="s">
        <v>411</v>
      </c>
      <c r="C161" t="s">
        <v>307</v>
      </c>
      <c r="D161" t="str">
        <f>+CARGA!G160</f>
        <v>Wheat Continuous Contract [Sep21]</v>
      </c>
      <c r="E161">
        <v>3028</v>
      </c>
    </row>
    <row r="162" spans="1:5" x14ac:dyDescent="0.3">
      <c r="A162" t="str">
        <f>+CARGA!A161</f>
        <v>SLX(HB)</v>
      </c>
      <c r="B162" t="s">
        <v>390</v>
      </c>
      <c r="C162" t="s">
        <v>307</v>
      </c>
      <c r="D162" t="str">
        <f>+CARGA!G161</f>
        <v>VanEck Vctrs Steel ETF</v>
      </c>
      <c r="E162">
        <v>3029</v>
      </c>
    </row>
    <row r="163" spans="1:5" hidden="1" x14ac:dyDescent="0.3">
      <c r="A163">
        <f>+CARGA!A162</f>
        <v>0</v>
      </c>
      <c r="B163">
        <v>0</v>
      </c>
      <c r="D163">
        <f>+CARGA!G162</f>
        <v>0</v>
      </c>
      <c r="E163" t="s">
        <v>421</v>
      </c>
    </row>
    <row r="164" spans="1:5" x14ac:dyDescent="0.3">
      <c r="A164" t="str">
        <f>+CARGA!A163</f>
        <v>CARZ(HB)</v>
      </c>
      <c r="B164" t="s">
        <v>391</v>
      </c>
      <c r="C164" t="s">
        <v>307</v>
      </c>
      <c r="D164" t="str">
        <f>+CARGA!G163</f>
        <v>First Trust NASDAQ Global Auto</v>
      </c>
      <c r="E164">
        <v>3530</v>
      </c>
    </row>
    <row r="165" spans="1:5" x14ac:dyDescent="0.3">
      <c r="A165" t="str">
        <f>+CARGA!A164</f>
        <v>HST</v>
      </c>
      <c r="B165" t="s">
        <v>301</v>
      </c>
      <c r="C165" t="s">
        <v>307</v>
      </c>
      <c r="D165" t="str">
        <f>+CARGA!G164</f>
        <v>Host Hotels &amp; Resorts Inc</v>
      </c>
      <c r="E165">
        <v>3557</v>
      </c>
    </row>
    <row r="166" spans="1:5" ht="18.75" customHeight="1" x14ac:dyDescent="0.3">
      <c r="A166" t="str">
        <f>+CARGA!A165</f>
        <v>PEJ(HB)</v>
      </c>
      <c r="B166" t="s">
        <v>365</v>
      </c>
      <c r="C166" t="s">
        <v>307</v>
      </c>
      <c r="D166" t="str">
        <f>+CARGA!G165</f>
        <v>Invesco Dynamic Leisure &amp; Ent</v>
      </c>
      <c r="E166">
        <v>3558</v>
      </c>
    </row>
    <row r="167" spans="1:5" hidden="1" x14ac:dyDescent="0.3">
      <c r="A167">
        <f>+CARGA!A166</f>
        <v>0</v>
      </c>
      <c r="D167">
        <f>+CARGA!G166</f>
        <v>0</v>
      </c>
    </row>
    <row r="168" spans="1:5" hidden="1" x14ac:dyDescent="0.3">
      <c r="A168">
        <f>+CARGA!A167</f>
        <v>0</v>
      </c>
      <c r="D168">
        <f>+CARGA!G167</f>
        <v>0</v>
      </c>
    </row>
    <row r="169" spans="1:5" hidden="1" x14ac:dyDescent="0.3">
      <c r="A169">
        <f>+CARGA!A168</f>
        <v>0</v>
      </c>
      <c r="D169">
        <f>+CARGA!G168</f>
        <v>0</v>
      </c>
    </row>
    <row r="170" spans="1:5" hidden="1" x14ac:dyDescent="0.3">
      <c r="A170">
        <f>+CARGA!A169</f>
        <v>0</v>
      </c>
      <c r="D170">
        <f>+CARGA!G169</f>
        <v>0</v>
      </c>
    </row>
    <row r="171" spans="1:5" hidden="1" x14ac:dyDescent="0.3">
      <c r="A171">
        <f>+CARGA!A170</f>
        <v>0</v>
      </c>
      <c r="D171">
        <f>+CARGA!G170</f>
        <v>0</v>
      </c>
    </row>
    <row r="172" spans="1:5" hidden="1" x14ac:dyDescent="0.3">
      <c r="A172">
        <f>+CARGA!A171</f>
        <v>0</v>
      </c>
      <c r="D172">
        <f>+CARGA!G171</f>
        <v>0</v>
      </c>
    </row>
    <row r="173" spans="1:5" hidden="1" x14ac:dyDescent="0.3">
      <c r="A173">
        <f>+CARGA!A172</f>
        <v>0</v>
      </c>
      <c r="D173">
        <f>+CARGA!G172</f>
        <v>0</v>
      </c>
    </row>
    <row r="174" spans="1:5" hidden="1" x14ac:dyDescent="0.3">
      <c r="A174">
        <f>+CARGA!A173</f>
        <v>0</v>
      </c>
      <c r="D174">
        <f>+CARGA!G173</f>
        <v>0</v>
      </c>
    </row>
    <row r="175" spans="1:5" hidden="1" x14ac:dyDescent="0.3">
      <c r="A175">
        <f>+CARGA!A174</f>
        <v>0</v>
      </c>
      <c r="D175">
        <f>+CARGA!G174</f>
        <v>0</v>
      </c>
    </row>
    <row r="176" spans="1:5" hidden="1" x14ac:dyDescent="0.3">
      <c r="A176">
        <f>+CARGA!A175</f>
        <v>0</v>
      </c>
      <c r="D176">
        <f>+CARGA!G175</f>
        <v>0</v>
      </c>
    </row>
    <row r="177" spans="1:4" hidden="1" x14ac:dyDescent="0.3">
      <c r="A177">
        <f>+CARGA!A176</f>
        <v>0</v>
      </c>
      <c r="D177">
        <f>+CARGA!G176</f>
        <v>0</v>
      </c>
    </row>
    <row r="178" spans="1:4" hidden="1" x14ac:dyDescent="0.3">
      <c r="A178">
        <f>+CARGA!A177</f>
        <v>0</v>
      </c>
      <c r="D178">
        <f>+CARGA!G177</f>
        <v>0</v>
      </c>
    </row>
    <row r="179" spans="1:4" hidden="1" x14ac:dyDescent="0.3">
      <c r="A179">
        <f>+CARGA!A178</f>
        <v>0</v>
      </c>
      <c r="D179">
        <f>+CARGA!G178</f>
        <v>0</v>
      </c>
    </row>
    <row r="180" spans="1:4" hidden="1" x14ac:dyDescent="0.3">
      <c r="A180">
        <f>+CARGA!A179</f>
        <v>0</v>
      </c>
      <c r="D180">
        <f>+CARGA!G179</f>
        <v>0</v>
      </c>
    </row>
    <row r="181" spans="1:4" hidden="1" x14ac:dyDescent="0.3">
      <c r="A181">
        <f>+CARGA!A180</f>
        <v>0</v>
      </c>
      <c r="D181">
        <f>+CARGA!G180</f>
        <v>0</v>
      </c>
    </row>
    <row r="182" spans="1:4" hidden="1" x14ac:dyDescent="0.3">
      <c r="A182">
        <f>+CARGA!A181</f>
        <v>0</v>
      </c>
      <c r="D182">
        <f>+CARGA!G181</f>
        <v>0</v>
      </c>
    </row>
    <row r="183" spans="1:4" hidden="1" x14ac:dyDescent="0.3">
      <c r="A183">
        <f>+CARGA!A182</f>
        <v>0</v>
      </c>
      <c r="D183">
        <f>+CARGA!G182</f>
        <v>0</v>
      </c>
    </row>
    <row r="184" spans="1:4" hidden="1" x14ac:dyDescent="0.3">
      <c r="A184">
        <f>+CARGA!A183</f>
        <v>0</v>
      </c>
      <c r="D184">
        <f>+CARGA!G183</f>
        <v>0</v>
      </c>
    </row>
    <row r="185" spans="1:4" hidden="1" x14ac:dyDescent="0.3">
      <c r="A185">
        <f>+CARGA!A184</f>
        <v>0</v>
      </c>
      <c r="D185">
        <f>+CARGA!G184</f>
        <v>0</v>
      </c>
    </row>
    <row r="186" spans="1:4" hidden="1" x14ac:dyDescent="0.3">
      <c r="A186">
        <f>+CARGA!A185</f>
        <v>0</v>
      </c>
      <c r="D186">
        <f>+CARGA!G185</f>
        <v>0</v>
      </c>
    </row>
    <row r="187" spans="1:4" hidden="1" x14ac:dyDescent="0.3">
      <c r="A187">
        <f>+CARGA!A186</f>
        <v>0</v>
      </c>
      <c r="D187">
        <f>+CARGA!G186</f>
        <v>0</v>
      </c>
    </row>
    <row r="188" spans="1:4" hidden="1" x14ac:dyDescent="0.3">
      <c r="A188">
        <f>+CARGA!A187</f>
        <v>0</v>
      </c>
      <c r="D188">
        <f>+CARGA!G187</f>
        <v>0</v>
      </c>
    </row>
    <row r="189" spans="1:4" hidden="1" x14ac:dyDescent="0.3">
      <c r="A189">
        <f>+CARGA!A188</f>
        <v>0</v>
      </c>
      <c r="D189">
        <f>+CARGA!G188</f>
        <v>0</v>
      </c>
    </row>
    <row r="190" spans="1:4" hidden="1" x14ac:dyDescent="0.3">
      <c r="A190">
        <f>+CARGA!A189</f>
        <v>0</v>
      </c>
      <c r="D190">
        <f>+CARGA!G189</f>
        <v>0</v>
      </c>
    </row>
    <row r="191" spans="1:4" hidden="1" x14ac:dyDescent="0.3">
      <c r="A191">
        <f>+CARGA!A190</f>
        <v>0</v>
      </c>
      <c r="D191">
        <f>+CARGA!G190</f>
        <v>0</v>
      </c>
    </row>
    <row r="192" spans="1:4" hidden="1" x14ac:dyDescent="0.3">
      <c r="A192">
        <f>+CARGA!A191</f>
        <v>0</v>
      </c>
      <c r="D192">
        <f>+CARGA!G191</f>
        <v>0</v>
      </c>
    </row>
    <row r="193" spans="1:4" hidden="1" x14ac:dyDescent="0.3">
      <c r="A193">
        <f>+CARGA!A192</f>
        <v>0</v>
      </c>
      <c r="D193">
        <f>+CARGA!G192</f>
        <v>0</v>
      </c>
    </row>
    <row r="194" spans="1:4" hidden="1" x14ac:dyDescent="0.3">
      <c r="A194">
        <f>+CARGA!A193</f>
        <v>0</v>
      </c>
      <c r="D194">
        <f>+CARGA!G193</f>
        <v>0</v>
      </c>
    </row>
    <row r="195" spans="1:4" hidden="1" x14ac:dyDescent="0.3">
      <c r="A195">
        <f>+CARGA!A194</f>
        <v>0</v>
      </c>
      <c r="D195">
        <f>+CARGA!G194</f>
        <v>0</v>
      </c>
    </row>
    <row r="196" spans="1:4" hidden="1" x14ac:dyDescent="0.3">
      <c r="A196">
        <f>+CARGA!A195</f>
        <v>0</v>
      </c>
      <c r="D196">
        <f>+CARGA!G195</f>
        <v>0</v>
      </c>
    </row>
    <row r="197" spans="1:4" hidden="1" x14ac:dyDescent="0.3">
      <c r="A197">
        <f>+CARGA!A196</f>
        <v>0</v>
      </c>
      <c r="D197">
        <f>+CARGA!G196</f>
        <v>0</v>
      </c>
    </row>
    <row r="198" spans="1:4" hidden="1" x14ac:dyDescent="0.3">
      <c r="A198">
        <f>+CARGA!A197</f>
        <v>0</v>
      </c>
      <c r="D198">
        <f>+CARGA!G197</f>
        <v>0</v>
      </c>
    </row>
    <row r="199" spans="1:4" hidden="1" x14ac:dyDescent="0.3">
      <c r="A199">
        <f>+CARGA!A198</f>
        <v>0</v>
      </c>
      <c r="D199">
        <f>+CARGA!G198</f>
        <v>0</v>
      </c>
    </row>
    <row r="200" spans="1:4" hidden="1" x14ac:dyDescent="0.3">
      <c r="A200">
        <f>+CARGA!A199</f>
        <v>0</v>
      </c>
      <c r="D200">
        <f>+CARGA!G199</f>
        <v>0</v>
      </c>
    </row>
    <row r="201" spans="1:4" hidden="1" x14ac:dyDescent="0.3">
      <c r="A201">
        <f>+CARGA!A200</f>
        <v>0</v>
      </c>
      <c r="D201">
        <f>+CARGA!G200</f>
        <v>0</v>
      </c>
    </row>
    <row r="202" spans="1:4" hidden="1" x14ac:dyDescent="0.3">
      <c r="A202">
        <f>+CARGA!A201</f>
        <v>0</v>
      </c>
      <c r="D202">
        <f>+CARGA!G201</f>
        <v>0</v>
      </c>
    </row>
    <row r="203" spans="1:4" hidden="1" x14ac:dyDescent="0.3">
      <c r="A203">
        <f>+CARGA!A202</f>
        <v>0</v>
      </c>
      <c r="D203">
        <f>+CARGA!G202</f>
        <v>0</v>
      </c>
    </row>
    <row r="204" spans="1:4" hidden="1" x14ac:dyDescent="0.3">
      <c r="A204">
        <f>+CARGA!A203</f>
        <v>0</v>
      </c>
      <c r="D204">
        <f>+CARGA!G203</f>
        <v>0</v>
      </c>
    </row>
    <row r="205" spans="1:4" hidden="1" x14ac:dyDescent="0.3">
      <c r="A205">
        <f>+CARGA!A204</f>
        <v>0</v>
      </c>
      <c r="D205">
        <f>+CARGA!G204</f>
        <v>0</v>
      </c>
    </row>
    <row r="206" spans="1:4" hidden="1" x14ac:dyDescent="0.3">
      <c r="A206">
        <f>+CARGA!A205</f>
        <v>0</v>
      </c>
      <c r="D206">
        <f>+CARGA!G205</f>
        <v>0</v>
      </c>
    </row>
    <row r="207" spans="1:4" hidden="1" x14ac:dyDescent="0.3">
      <c r="A207">
        <f>+CARGA!A206</f>
        <v>0</v>
      </c>
      <c r="D207">
        <f>+CARGA!G206</f>
        <v>0</v>
      </c>
    </row>
    <row r="208" spans="1:4" hidden="1" x14ac:dyDescent="0.3">
      <c r="A208">
        <f>+CARGA!A207</f>
        <v>0</v>
      </c>
      <c r="D208">
        <f>+CARGA!G207</f>
        <v>0</v>
      </c>
    </row>
    <row r="209" spans="1:4" hidden="1" x14ac:dyDescent="0.3">
      <c r="A209">
        <f>+CARGA!A208</f>
        <v>0</v>
      </c>
      <c r="D209">
        <f>+CARGA!G208</f>
        <v>0</v>
      </c>
    </row>
    <row r="210" spans="1:4" hidden="1" x14ac:dyDescent="0.3">
      <c r="A210">
        <f>+CARGA!A209</f>
        <v>0</v>
      </c>
      <c r="D210">
        <f>+CARGA!G209</f>
        <v>0</v>
      </c>
    </row>
    <row r="211" spans="1:4" hidden="1" x14ac:dyDescent="0.3">
      <c r="A211">
        <f>+CARGA!A210</f>
        <v>0</v>
      </c>
      <c r="D211">
        <f>+CARGA!G210</f>
        <v>0</v>
      </c>
    </row>
    <row r="212" spans="1:4" hidden="1" x14ac:dyDescent="0.3">
      <c r="A212">
        <f>+CARGA!A211</f>
        <v>0</v>
      </c>
      <c r="D212">
        <f>+CARGA!G211</f>
        <v>0</v>
      </c>
    </row>
    <row r="213" spans="1:4" hidden="1" x14ac:dyDescent="0.3">
      <c r="A213">
        <f>+CARGA!A212</f>
        <v>0</v>
      </c>
      <c r="D213">
        <f>+CARGA!G212</f>
        <v>0</v>
      </c>
    </row>
    <row r="214" spans="1:4" hidden="1" x14ac:dyDescent="0.3">
      <c r="A214">
        <f>+CARGA!A213</f>
        <v>0</v>
      </c>
      <c r="D214">
        <f>+CARGA!G213</f>
        <v>0</v>
      </c>
    </row>
    <row r="215" spans="1:4" hidden="1" x14ac:dyDescent="0.3">
      <c r="A215">
        <f>+CARGA!A214</f>
        <v>0</v>
      </c>
      <c r="D215">
        <f>+CARGA!G214</f>
        <v>0</v>
      </c>
    </row>
    <row r="216" spans="1:4" hidden="1" x14ac:dyDescent="0.3">
      <c r="A216">
        <f>+CARGA!A215</f>
        <v>0</v>
      </c>
      <c r="D216">
        <f>+CARGA!G215</f>
        <v>0</v>
      </c>
    </row>
    <row r="217" spans="1:4" hidden="1" x14ac:dyDescent="0.3">
      <c r="A217">
        <f>+CARGA!A216</f>
        <v>0</v>
      </c>
      <c r="D217">
        <f>+CARGA!G216</f>
        <v>0</v>
      </c>
    </row>
    <row r="218" spans="1:4" hidden="1" x14ac:dyDescent="0.3">
      <c r="A218">
        <f>+CARGA!A217</f>
        <v>0</v>
      </c>
      <c r="D218">
        <f>+CARGA!G217</f>
        <v>0</v>
      </c>
    </row>
    <row r="219" spans="1:4" hidden="1" x14ac:dyDescent="0.3">
      <c r="A219">
        <f>+CARGA!A218</f>
        <v>0</v>
      </c>
      <c r="D219">
        <f>+CARGA!G218</f>
        <v>0</v>
      </c>
    </row>
    <row r="220" spans="1:4" hidden="1" x14ac:dyDescent="0.3">
      <c r="A220">
        <f>+CARGA!A219</f>
        <v>0</v>
      </c>
      <c r="D220">
        <f>+CARGA!G219</f>
        <v>0</v>
      </c>
    </row>
    <row r="221" spans="1:4" hidden="1" x14ac:dyDescent="0.3">
      <c r="A221">
        <f>+CARGA!A220</f>
        <v>0</v>
      </c>
      <c r="D221">
        <f>+CARGA!G220</f>
        <v>0</v>
      </c>
    </row>
    <row r="222" spans="1:4" hidden="1" x14ac:dyDescent="0.3">
      <c r="A222">
        <f>+CARGA!A221</f>
        <v>0</v>
      </c>
      <c r="D222">
        <f>+CARGA!G221</f>
        <v>0</v>
      </c>
    </row>
    <row r="223" spans="1:4" hidden="1" x14ac:dyDescent="0.3">
      <c r="A223">
        <f>+CARGA!A222</f>
        <v>0</v>
      </c>
      <c r="D223">
        <f>+CARGA!G222</f>
        <v>0</v>
      </c>
    </row>
    <row r="224" spans="1:4" hidden="1" x14ac:dyDescent="0.3">
      <c r="A224">
        <f>+CARGA!A223</f>
        <v>0</v>
      </c>
      <c r="D224">
        <f>+CARGA!G223</f>
        <v>0</v>
      </c>
    </row>
    <row r="225" spans="1:4" hidden="1" x14ac:dyDescent="0.3">
      <c r="A225">
        <f>+CARGA!A224</f>
        <v>0</v>
      </c>
      <c r="D225">
        <f>+CARGA!G224</f>
        <v>0</v>
      </c>
    </row>
    <row r="226" spans="1:4" hidden="1" x14ac:dyDescent="0.3">
      <c r="A226">
        <f>+CARGA!A225</f>
        <v>0</v>
      </c>
      <c r="D226">
        <f>+CARGA!G225</f>
        <v>0</v>
      </c>
    </row>
    <row r="227" spans="1:4" hidden="1" x14ac:dyDescent="0.3">
      <c r="A227">
        <f>+CARGA!A226</f>
        <v>0</v>
      </c>
      <c r="D227">
        <f>+CARGA!G226</f>
        <v>0</v>
      </c>
    </row>
    <row r="228" spans="1:4" hidden="1" x14ac:dyDescent="0.3">
      <c r="A228">
        <f>+CARGA!A227</f>
        <v>0</v>
      </c>
      <c r="D228">
        <f>+CARGA!G227</f>
        <v>0</v>
      </c>
    </row>
    <row r="229" spans="1:4" hidden="1" x14ac:dyDescent="0.3">
      <c r="A229">
        <f>+CARGA!A228</f>
        <v>0</v>
      </c>
      <c r="D229">
        <f>+CARGA!G228</f>
        <v>0</v>
      </c>
    </row>
    <row r="230" spans="1:4" hidden="1" x14ac:dyDescent="0.3">
      <c r="A230">
        <f>+CARGA!A229</f>
        <v>0</v>
      </c>
      <c r="D230">
        <f>+CARGA!G229</f>
        <v>0</v>
      </c>
    </row>
    <row r="231" spans="1:4" hidden="1" x14ac:dyDescent="0.3">
      <c r="A231">
        <f>+CARGA!A230</f>
        <v>0</v>
      </c>
      <c r="D231">
        <f>+CARGA!G230</f>
        <v>0</v>
      </c>
    </row>
    <row r="232" spans="1:4" hidden="1" x14ac:dyDescent="0.3">
      <c r="A232">
        <f>+CARGA!A231</f>
        <v>0</v>
      </c>
      <c r="D232">
        <f>+CARGA!G231</f>
        <v>0</v>
      </c>
    </row>
    <row r="233" spans="1:4" hidden="1" x14ac:dyDescent="0.3">
      <c r="A233">
        <f>+CARGA!A232</f>
        <v>0</v>
      </c>
      <c r="D233">
        <f>+CARGA!G232</f>
        <v>0</v>
      </c>
    </row>
    <row r="234" spans="1:4" hidden="1" x14ac:dyDescent="0.3">
      <c r="A234">
        <f>+CARGA!A233</f>
        <v>0</v>
      </c>
      <c r="D234">
        <f>+CARGA!G233</f>
        <v>0</v>
      </c>
    </row>
    <row r="235" spans="1:4" hidden="1" x14ac:dyDescent="0.3">
      <c r="A235">
        <f>+CARGA!A234</f>
        <v>0</v>
      </c>
      <c r="D235">
        <f>+CARGA!G234</f>
        <v>0</v>
      </c>
    </row>
    <row r="236" spans="1:4" hidden="1" x14ac:dyDescent="0.3">
      <c r="A236">
        <f>+CARGA!A235</f>
        <v>0</v>
      </c>
      <c r="D236">
        <f>+CARGA!G235</f>
        <v>0</v>
      </c>
    </row>
    <row r="237" spans="1:4" hidden="1" x14ac:dyDescent="0.3">
      <c r="A237">
        <f>+CARGA!A236</f>
        <v>0</v>
      </c>
      <c r="D237">
        <f>+CARGA!G236</f>
        <v>0</v>
      </c>
    </row>
    <row r="238" spans="1:4" hidden="1" x14ac:dyDescent="0.3">
      <c r="A238">
        <f>+CARGA!A237</f>
        <v>0</v>
      </c>
      <c r="D238">
        <f>+CARGA!G237</f>
        <v>0</v>
      </c>
    </row>
    <row r="239" spans="1:4" hidden="1" x14ac:dyDescent="0.3">
      <c r="A239">
        <f>+CARGA!A238</f>
        <v>0</v>
      </c>
      <c r="D239">
        <f>+CARGA!G238</f>
        <v>0</v>
      </c>
    </row>
    <row r="240" spans="1:4" hidden="1" x14ac:dyDescent="0.3">
      <c r="A240">
        <f>+CARGA!A239</f>
        <v>0</v>
      </c>
      <c r="D240">
        <f>+CARGA!G239</f>
        <v>0</v>
      </c>
    </row>
    <row r="241" spans="1:4" hidden="1" x14ac:dyDescent="0.3">
      <c r="A241">
        <f>+CARGA!A240</f>
        <v>0</v>
      </c>
      <c r="D241">
        <f>+CARGA!G240</f>
        <v>0</v>
      </c>
    </row>
    <row r="242" spans="1:4" hidden="1" x14ac:dyDescent="0.3">
      <c r="A242">
        <f>+CARGA!A241</f>
        <v>0</v>
      </c>
      <c r="D242">
        <f>+CARGA!G241</f>
        <v>0</v>
      </c>
    </row>
    <row r="243" spans="1:4" hidden="1" x14ac:dyDescent="0.3">
      <c r="A243">
        <f>+CARGA!A242</f>
        <v>0</v>
      </c>
      <c r="D243">
        <f>+CARGA!G242</f>
        <v>0</v>
      </c>
    </row>
    <row r="244" spans="1:4" hidden="1" x14ac:dyDescent="0.3">
      <c r="A244">
        <f>+CARGA!A243</f>
        <v>0</v>
      </c>
      <c r="D244">
        <f>+CARGA!G243</f>
        <v>0</v>
      </c>
    </row>
    <row r="245" spans="1:4" hidden="1" x14ac:dyDescent="0.3">
      <c r="A245">
        <f>+CARGA!A244</f>
        <v>0</v>
      </c>
      <c r="D245">
        <f>+CARGA!G244</f>
        <v>0</v>
      </c>
    </row>
    <row r="246" spans="1:4" hidden="1" x14ac:dyDescent="0.3">
      <c r="A246">
        <f>+CARGA!A245</f>
        <v>0</v>
      </c>
      <c r="D246">
        <f>+CARGA!G245</f>
        <v>0</v>
      </c>
    </row>
    <row r="247" spans="1:4" hidden="1" x14ac:dyDescent="0.3">
      <c r="A247">
        <f>+CARGA!A246</f>
        <v>0</v>
      </c>
      <c r="D247">
        <f>+CARGA!G246</f>
        <v>0</v>
      </c>
    </row>
    <row r="248" spans="1:4" hidden="1" x14ac:dyDescent="0.3">
      <c r="A248">
        <f>+CARGA!A247</f>
        <v>0</v>
      </c>
      <c r="D248">
        <f>+CARGA!G247</f>
        <v>0</v>
      </c>
    </row>
    <row r="249" spans="1:4" hidden="1" x14ac:dyDescent="0.3">
      <c r="A249">
        <f>+CARGA!A248</f>
        <v>0</v>
      </c>
      <c r="D249">
        <f>+CARGA!G248</f>
        <v>0</v>
      </c>
    </row>
    <row r="250" spans="1:4" hidden="1" x14ac:dyDescent="0.3">
      <c r="A250">
        <f>+CARGA!A249</f>
        <v>0</v>
      </c>
      <c r="D250">
        <f>+CARGA!G249</f>
        <v>0</v>
      </c>
    </row>
    <row r="251" spans="1:4" hidden="1" x14ac:dyDescent="0.3">
      <c r="A251">
        <f>+CARGA!A250</f>
        <v>0</v>
      </c>
      <c r="D251">
        <f>+CARGA!G250</f>
        <v>0</v>
      </c>
    </row>
    <row r="252" spans="1:4" hidden="1" x14ac:dyDescent="0.3">
      <c r="A252">
        <f>+CARGA!A251</f>
        <v>0</v>
      </c>
      <c r="D252">
        <f>+CARGA!G251</f>
        <v>0</v>
      </c>
    </row>
    <row r="253" spans="1:4" hidden="1" x14ac:dyDescent="0.3">
      <c r="A253">
        <f>+CARGA!A252</f>
        <v>0</v>
      </c>
      <c r="D253">
        <f>+CARGA!G252</f>
        <v>0</v>
      </c>
    </row>
    <row r="254" spans="1:4" hidden="1" x14ac:dyDescent="0.3">
      <c r="A254">
        <f>+CARGA!A253</f>
        <v>0</v>
      </c>
      <c r="D254">
        <f>+CARGA!G253</f>
        <v>0</v>
      </c>
    </row>
    <row r="255" spans="1:4" hidden="1" x14ac:dyDescent="0.3">
      <c r="A255">
        <f>+CARGA!A254</f>
        <v>0</v>
      </c>
      <c r="D255">
        <f>+CARGA!G254</f>
        <v>0</v>
      </c>
    </row>
    <row r="256" spans="1:4" hidden="1" x14ac:dyDescent="0.3">
      <c r="A256">
        <f>+CARGA!A255</f>
        <v>0</v>
      </c>
      <c r="D256">
        <f>+CARGA!G255</f>
        <v>0</v>
      </c>
    </row>
    <row r="257" spans="1:4" hidden="1" x14ac:dyDescent="0.3">
      <c r="A257">
        <f>+CARGA!A256</f>
        <v>0</v>
      </c>
      <c r="D257">
        <f>+CARGA!G256</f>
        <v>0</v>
      </c>
    </row>
    <row r="258" spans="1:4" hidden="1" x14ac:dyDescent="0.3">
      <c r="A258">
        <f>+CARGA!A257</f>
        <v>0</v>
      </c>
      <c r="D258">
        <f>+CARGA!G257</f>
        <v>0</v>
      </c>
    </row>
    <row r="259" spans="1:4" hidden="1" x14ac:dyDescent="0.3">
      <c r="A259">
        <f>+CARGA!A258</f>
        <v>0</v>
      </c>
      <c r="D259">
        <f>+CARGA!G258</f>
        <v>0</v>
      </c>
    </row>
    <row r="260" spans="1:4" hidden="1" x14ac:dyDescent="0.3">
      <c r="A260">
        <f>+CARGA!A259</f>
        <v>0</v>
      </c>
      <c r="D260">
        <f>+CARGA!G259</f>
        <v>0</v>
      </c>
    </row>
    <row r="261" spans="1:4" hidden="1" x14ac:dyDescent="0.3">
      <c r="A261">
        <f>+CARGA!A260</f>
        <v>0</v>
      </c>
      <c r="D261">
        <f>+CARGA!G260</f>
        <v>0</v>
      </c>
    </row>
    <row r="262" spans="1:4" hidden="1" x14ac:dyDescent="0.3">
      <c r="A262">
        <f>+CARGA!A261</f>
        <v>0</v>
      </c>
      <c r="D262">
        <f>+CARGA!G261</f>
        <v>0</v>
      </c>
    </row>
    <row r="263" spans="1:4" hidden="1" x14ac:dyDescent="0.3">
      <c r="A263">
        <f>+CARGA!A262</f>
        <v>0</v>
      </c>
      <c r="D263">
        <f>+CARGA!G262</f>
        <v>0</v>
      </c>
    </row>
    <row r="264" spans="1:4" hidden="1" x14ac:dyDescent="0.3">
      <c r="A264">
        <f>+CARGA!A263</f>
        <v>0</v>
      </c>
      <c r="D264">
        <f>+CARGA!G263</f>
        <v>0</v>
      </c>
    </row>
    <row r="265" spans="1:4" hidden="1" x14ac:dyDescent="0.3">
      <c r="A265">
        <f>+CARGA!A264</f>
        <v>0</v>
      </c>
      <c r="D265">
        <f>+CARGA!G264</f>
        <v>0</v>
      </c>
    </row>
    <row r="266" spans="1:4" hidden="1" x14ac:dyDescent="0.3">
      <c r="A266">
        <f>+CARGA!A265</f>
        <v>0</v>
      </c>
      <c r="D266">
        <f>+CARGA!G265</f>
        <v>0</v>
      </c>
    </row>
    <row r="267" spans="1:4" hidden="1" x14ac:dyDescent="0.3">
      <c r="A267">
        <f>+CARGA!A266</f>
        <v>0</v>
      </c>
      <c r="D267">
        <f>+CARGA!G266</f>
        <v>0</v>
      </c>
    </row>
    <row r="268" spans="1:4" hidden="1" x14ac:dyDescent="0.3">
      <c r="A268">
        <f>+CARGA!A267</f>
        <v>0</v>
      </c>
      <c r="D268">
        <f>+CARGA!G267</f>
        <v>0</v>
      </c>
    </row>
    <row r="269" spans="1:4" hidden="1" x14ac:dyDescent="0.3">
      <c r="A269">
        <f>+CARGA!A268</f>
        <v>0</v>
      </c>
      <c r="D269">
        <f>+CARGA!G268</f>
        <v>0</v>
      </c>
    </row>
    <row r="270" spans="1:4" hidden="1" x14ac:dyDescent="0.3">
      <c r="A270">
        <f>+CARGA!A269</f>
        <v>0</v>
      </c>
      <c r="D270">
        <f>+CARGA!G269</f>
        <v>0</v>
      </c>
    </row>
    <row r="271" spans="1:4" hidden="1" x14ac:dyDescent="0.3">
      <c r="A271">
        <f>+CARGA!A270</f>
        <v>0</v>
      </c>
      <c r="D271">
        <f>+CARGA!G270</f>
        <v>0</v>
      </c>
    </row>
    <row r="272" spans="1:4" hidden="1" x14ac:dyDescent="0.3">
      <c r="A272">
        <f>+CARGA!A271</f>
        <v>0</v>
      </c>
      <c r="D272">
        <f>+CARGA!G271</f>
        <v>0</v>
      </c>
    </row>
    <row r="273" spans="1:4" hidden="1" x14ac:dyDescent="0.3">
      <c r="A273">
        <f>+CARGA!A272</f>
        <v>0</v>
      </c>
      <c r="D273">
        <f>+CARGA!G272</f>
        <v>0</v>
      </c>
    </row>
    <row r="274" spans="1:4" hidden="1" x14ac:dyDescent="0.3">
      <c r="A274">
        <f>+CARGA!A273</f>
        <v>0</v>
      </c>
      <c r="D274">
        <f>+CARGA!G273</f>
        <v>0</v>
      </c>
    </row>
    <row r="275" spans="1:4" hidden="1" x14ac:dyDescent="0.3">
      <c r="A275">
        <f>+CARGA!A274</f>
        <v>0</v>
      </c>
      <c r="D275">
        <f>+CARGA!G274</f>
        <v>0</v>
      </c>
    </row>
    <row r="276" spans="1:4" hidden="1" x14ac:dyDescent="0.3">
      <c r="A276">
        <f>+CARGA!A275</f>
        <v>0</v>
      </c>
      <c r="D276">
        <f>+CARGA!G275</f>
        <v>0</v>
      </c>
    </row>
    <row r="277" spans="1:4" hidden="1" x14ac:dyDescent="0.3">
      <c r="A277">
        <f>+CARGA!A276</f>
        <v>0</v>
      </c>
      <c r="D277">
        <f>+CARGA!G276</f>
        <v>0</v>
      </c>
    </row>
    <row r="278" spans="1:4" hidden="1" x14ac:dyDescent="0.3">
      <c r="A278">
        <f>+CARGA!A277</f>
        <v>0</v>
      </c>
      <c r="D278">
        <f>+CARGA!G277</f>
        <v>0</v>
      </c>
    </row>
    <row r="279" spans="1:4" hidden="1" x14ac:dyDescent="0.3">
      <c r="A279">
        <f>+CARGA!A278</f>
        <v>0</v>
      </c>
      <c r="D279">
        <f>+CARGA!G278</f>
        <v>0</v>
      </c>
    </row>
    <row r="280" spans="1:4" hidden="1" x14ac:dyDescent="0.3">
      <c r="A280">
        <f>+CARGA!A279</f>
        <v>0</v>
      </c>
      <c r="D280">
        <f>+CARGA!G279</f>
        <v>0</v>
      </c>
    </row>
    <row r="281" spans="1:4" hidden="1" x14ac:dyDescent="0.3">
      <c r="A281">
        <f>+CARGA!A280</f>
        <v>0</v>
      </c>
      <c r="D281">
        <f>+CARGA!G280</f>
        <v>0</v>
      </c>
    </row>
    <row r="282" spans="1:4" hidden="1" x14ac:dyDescent="0.3">
      <c r="A282">
        <f>+CARGA!A281</f>
        <v>0</v>
      </c>
      <c r="D282">
        <f>+CARGA!G281</f>
        <v>0</v>
      </c>
    </row>
    <row r="283" spans="1:4" hidden="1" x14ac:dyDescent="0.3">
      <c r="A283">
        <f>+CARGA!A282</f>
        <v>0</v>
      </c>
      <c r="D283">
        <f>+CARGA!G282</f>
        <v>0</v>
      </c>
    </row>
    <row r="284" spans="1:4" hidden="1" x14ac:dyDescent="0.3">
      <c r="A284">
        <f>+CARGA!A283</f>
        <v>0</v>
      </c>
      <c r="D284">
        <f>+CARGA!G283</f>
        <v>0</v>
      </c>
    </row>
    <row r="285" spans="1:4" hidden="1" x14ac:dyDescent="0.3">
      <c r="A285">
        <f>+CARGA!A284</f>
        <v>0</v>
      </c>
      <c r="D285">
        <f>+CARGA!G284</f>
        <v>0</v>
      </c>
    </row>
    <row r="286" spans="1:4" hidden="1" x14ac:dyDescent="0.3">
      <c r="A286">
        <f>+CARGA!A285</f>
        <v>0</v>
      </c>
      <c r="D286">
        <f>+CARGA!G285</f>
        <v>0</v>
      </c>
    </row>
    <row r="287" spans="1:4" hidden="1" x14ac:dyDescent="0.3">
      <c r="A287">
        <f>+CARGA!A286</f>
        <v>0</v>
      </c>
      <c r="D287">
        <f>+CARGA!G286</f>
        <v>0</v>
      </c>
    </row>
    <row r="288" spans="1:4" hidden="1" x14ac:dyDescent="0.3">
      <c r="A288">
        <f>+CARGA!A287</f>
        <v>0</v>
      </c>
      <c r="D288">
        <f>+CARGA!G287</f>
        <v>0</v>
      </c>
    </row>
    <row r="289" spans="1:4" hidden="1" x14ac:dyDescent="0.3">
      <c r="A289">
        <f>+CARGA!A288</f>
        <v>0</v>
      </c>
      <c r="D289">
        <f>+CARGA!G288</f>
        <v>0</v>
      </c>
    </row>
    <row r="290" spans="1:4" hidden="1" x14ac:dyDescent="0.3">
      <c r="A290">
        <f>+CARGA!A289</f>
        <v>0</v>
      </c>
      <c r="D290">
        <f>+CARGA!G289</f>
        <v>0</v>
      </c>
    </row>
    <row r="291" spans="1:4" hidden="1" x14ac:dyDescent="0.3">
      <c r="A291">
        <f>+CARGA!A290</f>
        <v>0</v>
      </c>
      <c r="D291">
        <f>+CARGA!G290</f>
        <v>0</v>
      </c>
    </row>
    <row r="292" spans="1:4" hidden="1" x14ac:dyDescent="0.3">
      <c r="A292">
        <f>+CARGA!A291</f>
        <v>0</v>
      </c>
      <c r="D292">
        <f>+CARGA!G291</f>
        <v>0</v>
      </c>
    </row>
    <row r="293" spans="1:4" hidden="1" x14ac:dyDescent="0.3">
      <c r="A293">
        <f>+CARGA!A292</f>
        <v>0</v>
      </c>
      <c r="D293">
        <f>+CARGA!G292</f>
        <v>0</v>
      </c>
    </row>
    <row r="294" spans="1:4" hidden="1" x14ac:dyDescent="0.3">
      <c r="A294">
        <f>+CARGA!A293</f>
        <v>0</v>
      </c>
      <c r="D294">
        <f>+CARGA!G293</f>
        <v>0</v>
      </c>
    </row>
    <row r="295" spans="1:4" hidden="1" x14ac:dyDescent="0.3">
      <c r="A295">
        <f>+CARGA!A294</f>
        <v>0</v>
      </c>
      <c r="D295">
        <f>+CARGA!G294</f>
        <v>0</v>
      </c>
    </row>
    <row r="296" spans="1:4" hidden="1" x14ac:dyDescent="0.3">
      <c r="A296">
        <f>+CARGA!A295</f>
        <v>0</v>
      </c>
      <c r="D296">
        <f>+CARGA!G295</f>
        <v>0</v>
      </c>
    </row>
    <row r="297" spans="1:4" hidden="1" x14ac:dyDescent="0.3">
      <c r="A297">
        <f>+CARGA!A296</f>
        <v>0</v>
      </c>
      <c r="D297">
        <f>+CARGA!G296</f>
        <v>0</v>
      </c>
    </row>
    <row r="298" spans="1:4" hidden="1" x14ac:dyDescent="0.3">
      <c r="A298">
        <f>+CARGA!A297</f>
        <v>0</v>
      </c>
      <c r="D298">
        <f>+CARGA!G297</f>
        <v>0</v>
      </c>
    </row>
    <row r="299" spans="1:4" hidden="1" x14ac:dyDescent="0.3">
      <c r="A299">
        <f>+CARGA!A298</f>
        <v>0</v>
      </c>
      <c r="D299">
        <f>+CARGA!G298</f>
        <v>0</v>
      </c>
    </row>
    <row r="300" spans="1:4" hidden="1" x14ac:dyDescent="0.3">
      <c r="A300">
        <f>+CARGA!A299</f>
        <v>0</v>
      </c>
      <c r="D300">
        <f>+CARGA!G299</f>
        <v>0</v>
      </c>
    </row>
    <row r="301" spans="1:4" hidden="1" x14ac:dyDescent="0.3">
      <c r="A301">
        <f>+CARGA!A300</f>
        <v>0</v>
      </c>
      <c r="D301">
        <f>+CARGA!G300</f>
        <v>0</v>
      </c>
    </row>
    <row r="302" spans="1:4" hidden="1" x14ac:dyDescent="0.3">
      <c r="A302">
        <f>+CARGA!A301</f>
        <v>0</v>
      </c>
      <c r="D302">
        <f>+CARGA!G301</f>
        <v>0</v>
      </c>
    </row>
    <row r="303" spans="1:4" hidden="1" x14ac:dyDescent="0.3">
      <c r="A303">
        <f>+CARGA!A302</f>
        <v>0</v>
      </c>
      <c r="D303">
        <f>+CARGA!G302</f>
        <v>0</v>
      </c>
    </row>
    <row r="304" spans="1:4" hidden="1" x14ac:dyDescent="0.3">
      <c r="A304">
        <f>+CARGA!A303</f>
        <v>0</v>
      </c>
      <c r="D304">
        <f>+CARGA!G303</f>
        <v>0</v>
      </c>
    </row>
    <row r="305" spans="1:4" hidden="1" x14ac:dyDescent="0.3">
      <c r="A305">
        <f>+CARGA!A304</f>
        <v>0</v>
      </c>
      <c r="D305">
        <f>+CARGA!G304</f>
        <v>0</v>
      </c>
    </row>
    <row r="306" spans="1:4" hidden="1" x14ac:dyDescent="0.3">
      <c r="A306">
        <f>+CARGA!A305</f>
        <v>0</v>
      </c>
      <c r="D306">
        <f>+CARGA!G305</f>
        <v>0</v>
      </c>
    </row>
    <row r="307" spans="1:4" hidden="1" x14ac:dyDescent="0.3">
      <c r="A307">
        <f>+CARGA!A306</f>
        <v>0</v>
      </c>
      <c r="D307">
        <f>+CARGA!G306</f>
        <v>0</v>
      </c>
    </row>
    <row r="308" spans="1:4" hidden="1" x14ac:dyDescent="0.3">
      <c r="A308">
        <f>+CARGA!A307</f>
        <v>0</v>
      </c>
      <c r="D308">
        <f>+CARGA!G307</f>
        <v>0</v>
      </c>
    </row>
    <row r="309" spans="1:4" hidden="1" x14ac:dyDescent="0.3">
      <c r="A309">
        <f>+CARGA!A308</f>
        <v>0</v>
      </c>
      <c r="D309">
        <f>+CARGA!G308</f>
        <v>0</v>
      </c>
    </row>
    <row r="310" spans="1:4" hidden="1" x14ac:dyDescent="0.3">
      <c r="A310">
        <f>+CARGA!A309</f>
        <v>0</v>
      </c>
      <c r="D310">
        <f>+CARGA!G309</f>
        <v>0</v>
      </c>
    </row>
    <row r="311" spans="1:4" hidden="1" x14ac:dyDescent="0.3">
      <c r="A311">
        <f>+CARGA!A310</f>
        <v>0</v>
      </c>
      <c r="D311">
        <f>+CARGA!G310</f>
        <v>0</v>
      </c>
    </row>
    <row r="312" spans="1:4" hidden="1" x14ac:dyDescent="0.3">
      <c r="A312">
        <f>+CARGA!A311</f>
        <v>0</v>
      </c>
      <c r="D312">
        <f>+CARGA!G311</f>
        <v>0</v>
      </c>
    </row>
    <row r="313" spans="1:4" hidden="1" x14ac:dyDescent="0.3">
      <c r="A313">
        <f>+CARGA!A312</f>
        <v>0</v>
      </c>
      <c r="D313">
        <f>+CARGA!G312</f>
        <v>0</v>
      </c>
    </row>
    <row r="314" spans="1:4" hidden="1" x14ac:dyDescent="0.3">
      <c r="A314">
        <f>+CARGA!A313</f>
        <v>0</v>
      </c>
      <c r="D314">
        <f>+CARGA!G313</f>
        <v>0</v>
      </c>
    </row>
    <row r="315" spans="1:4" hidden="1" x14ac:dyDescent="0.3">
      <c r="A315">
        <f>+CARGA!A314</f>
        <v>0</v>
      </c>
      <c r="D315">
        <f>+CARGA!G314</f>
        <v>0</v>
      </c>
    </row>
    <row r="316" spans="1:4" hidden="1" x14ac:dyDescent="0.3">
      <c r="A316">
        <f>+CARGA!A315</f>
        <v>0</v>
      </c>
      <c r="D316">
        <f>+CARGA!G315</f>
        <v>0</v>
      </c>
    </row>
    <row r="317" spans="1:4" hidden="1" x14ac:dyDescent="0.3">
      <c r="A317">
        <f>+CARGA!A316</f>
        <v>0</v>
      </c>
      <c r="D317">
        <f>+CARGA!G316</f>
        <v>0</v>
      </c>
    </row>
    <row r="318" spans="1:4" hidden="1" x14ac:dyDescent="0.3">
      <c r="A318">
        <f>+CARGA!A317</f>
        <v>0</v>
      </c>
      <c r="D318">
        <f>+CARGA!G317</f>
        <v>0</v>
      </c>
    </row>
    <row r="319" spans="1:4" hidden="1" x14ac:dyDescent="0.3">
      <c r="A319">
        <f>+CARGA!A318</f>
        <v>0</v>
      </c>
      <c r="D319">
        <f>+CARGA!G318</f>
        <v>0</v>
      </c>
    </row>
    <row r="320" spans="1:4" hidden="1" x14ac:dyDescent="0.3">
      <c r="A320">
        <f>+CARGA!A319</f>
        <v>0</v>
      </c>
      <c r="D320">
        <f>+CARGA!G319</f>
        <v>0</v>
      </c>
    </row>
    <row r="321" spans="1:4" hidden="1" x14ac:dyDescent="0.3">
      <c r="A321">
        <f>+CARGA!A320</f>
        <v>0</v>
      </c>
      <c r="D321">
        <f>+CARGA!G320</f>
        <v>0</v>
      </c>
    </row>
    <row r="322" spans="1:4" hidden="1" x14ac:dyDescent="0.3">
      <c r="A322">
        <f>+CARGA!A321</f>
        <v>0</v>
      </c>
      <c r="D322">
        <f>+CARGA!G321</f>
        <v>0</v>
      </c>
    </row>
    <row r="323" spans="1:4" hidden="1" x14ac:dyDescent="0.3">
      <c r="A323">
        <f>+CARGA!A322</f>
        <v>0</v>
      </c>
      <c r="D323">
        <f>+CARGA!G322</f>
        <v>0</v>
      </c>
    </row>
    <row r="324" spans="1:4" hidden="1" x14ac:dyDescent="0.3">
      <c r="A324">
        <f>+CARGA!A323</f>
        <v>0</v>
      </c>
      <c r="D324">
        <f>+CARGA!G323</f>
        <v>0</v>
      </c>
    </row>
    <row r="325" spans="1:4" hidden="1" x14ac:dyDescent="0.3">
      <c r="A325">
        <f>+CARGA!A324</f>
        <v>0</v>
      </c>
      <c r="D325">
        <f>+CARGA!G324</f>
        <v>0</v>
      </c>
    </row>
    <row r="326" spans="1:4" hidden="1" x14ac:dyDescent="0.3">
      <c r="A326">
        <f>+CARGA!A325</f>
        <v>0</v>
      </c>
      <c r="D326">
        <f>+CARGA!G325</f>
        <v>0</v>
      </c>
    </row>
    <row r="327" spans="1:4" hidden="1" x14ac:dyDescent="0.3">
      <c r="A327">
        <f>+CARGA!A326</f>
        <v>0</v>
      </c>
      <c r="D327">
        <f>+CARGA!G326</f>
        <v>0</v>
      </c>
    </row>
    <row r="328" spans="1:4" hidden="1" x14ac:dyDescent="0.3">
      <c r="A328">
        <f>+CARGA!A327</f>
        <v>0</v>
      </c>
      <c r="D328">
        <f>+CARGA!G327</f>
        <v>0</v>
      </c>
    </row>
    <row r="329" spans="1:4" hidden="1" x14ac:dyDescent="0.3">
      <c r="A329">
        <f>+CARGA!A328</f>
        <v>0</v>
      </c>
      <c r="D329">
        <f>+CARGA!G328</f>
        <v>0</v>
      </c>
    </row>
    <row r="330" spans="1:4" hidden="1" x14ac:dyDescent="0.3">
      <c r="A330">
        <f>+CARGA!A329</f>
        <v>0</v>
      </c>
      <c r="D330">
        <f>+CARGA!G329</f>
        <v>0</v>
      </c>
    </row>
    <row r="331" spans="1:4" hidden="1" x14ac:dyDescent="0.3">
      <c r="A331">
        <f>+CARGA!A330</f>
        <v>0</v>
      </c>
      <c r="D331">
        <f>+CARGA!G330</f>
        <v>0</v>
      </c>
    </row>
    <row r="332" spans="1:4" hidden="1" x14ac:dyDescent="0.3">
      <c r="A332">
        <f>+CARGA!A331</f>
        <v>0</v>
      </c>
      <c r="D332">
        <f>+CARGA!G331</f>
        <v>0</v>
      </c>
    </row>
    <row r="333" spans="1:4" hidden="1" x14ac:dyDescent="0.3">
      <c r="A333">
        <f>+CARGA!A332</f>
        <v>0</v>
      </c>
      <c r="D333">
        <f>+CARGA!G332</f>
        <v>0</v>
      </c>
    </row>
    <row r="334" spans="1:4" hidden="1" x14ac:dyDescent="0.3">
      <c r="A334">
        <f>+CARGA!A333</f>
        <v>0</v>
      </c>
      <c r="D334">
        <f>+CARGA!G333</f>
        <v>0</v>
      </c>
    </row>
    <row r="335" spans="1:4" hidden="1" x14ac:dyDescent="0.3">
      <c r="A335">
        <f>+CARGA!A334</f>
        <v>0</v>
      </c>
      <c r="D335">
        <f>+CARGA!G334</f>
        <v>0</v>
      </c>
    </row>
    <row r="336" spans="1:4" hidden="1" x14ac:dyDescent="0.3">
      <c r="A336">
        <f>+CARGA!A335</f>
        <v>0</v>
      </c>
      <c r="D336">
        <f>+CARGA!G335</f>
        <v>0</v>
      </c>
    </row>
    <row r="337" spans="1:4" hidden="1" x14ac:dyDescent="0.3">
      <c r="A337">
        <f>+CARGA!A336</f>
        <v>0</v>
      </c>
      <c r="D337">
        <f>+CARGA!G336</f>
        <v>0</v>
      </c>
    </row>
    <row r="338" spans="1:4" hidden="1" x14ac:dyDescent="0.3">
      <c r="A338">
        <f>+CARGA!A337</f>
        <v>0</v>
      </c>
      <c r="D338">
        <f>+CARGA!G337</f>
        <v>0</v>
      </c>
    </row>
    <row r="339" spans="1:4" hidden="1" x14ac:dyDescent="0.3">
      <c r="A339">
        <f>+CARGA!A338</f>
        <v>0</v>
      </c>
      <c r="D339">
        <f>+CARGA!G338</f>
        <v>0</v>
      </c>
    </row>
    <row r="340" spans="1:4" hidden="1" x14ac:dyDescent="0.3">
      <c r="A340">
        <f>+CARGA!A339</f>
        <v>0</v>
      </c>
      <c r="D340">
        <f>+CARGA!G339</f>
        <v>0</v>
      </c>
    </row>
    <row r="341" spans="1:4" hidden="1" x14ac:dyDescent="0.3">
      <c r="A341">
        <f>+CARGA!A340</f>
        <v>0</v>
      </c>
      <c r="D341">
        <f>+CARGA!G340</f>
        <v>0</v>
      </c>
    </row>
    <row r="342" spans="1:4" hidden="1" x14ac:dyDescent="0.3">
      <c r="A342">
        <f>+CARGA!A341</f>
        <v>0</v>
      </c>
      <c r="D342">
        <f>+CARGA!G341</f>
        <v>0</v>
      </c>
    </row>
    <row r="343" spans="1:4" hidden="1" x14ac:dyDescent="0.3">
      <c r="A343">
        <f>+CARGA!A342</f>
        <v>0</v>
      </c>
      <c r="D343">
        <f>+CARGA!G342</f>
        <v>0</v>
      </c>
    </row>
    <row r="344" spans="1:4" hidden="1" x14ac:dyDescent="0.3">
      <c r="A344">
        <f>+CARGA!A343</f>
        <v>0</v>
      </c>
      <c r="D344">
        <f>+CARGA!G343</f>
        <v>0</v>
      </c>
    </row>
    <row r="345" spans="1:4" hidden="1" x14ac:dyDescent="0.3">
      <c r="A345">
        <f>+CARGA!A344</f>
        <v>0</v>
      </c>
      <c r="D345">
        <f>+CARGA!G344</f>
        <v>0</v>
      </c>
    </row>
    <row r="346" spans="1:4" hidden="1" x14ac:dyDescent="0.3">
      <c r="A346">
        <f>+CARGA!A345</f>
        <v>0</v>
      </c>
      <c r="D346">
        <f>+CARGA!G345</f>
        <v>0</v>
      </c>
    </row>
    <row r="347" spans="1:4" hidden="1" x14ac:dyDescent="0.3">
      <c r="A347">
        <f>+CARGA!A346</f>
        <v>0</v>
      </c>
      <c r="D347">
        <f>+CARGA!G346</f>
        <v>0</v>
      </c>
    </row>
    <row r="348" spans="1:4" hidden="1" x14ac:dyDescent="0.3">
      <c r="A348">
        <f>+CARGA!A347</f>
        <v>0</v>
      </c>
      <c r="D348">
        <f>+CARGA!G347</f>
        <v>0</v>
      </c>
    </row>
    <row r="349" spans="1:4" hidden="1" x14ac:dyDescent="0.3">
      <c r="A349">
        <f>+CARGA!A348</f>
        <v>0</v>
      </c>
      <c r="D349">
        <f>+CARGA!G348</f>
        <v>0</v>
      </c>
    </row>
    <row r="350" spans="1:4" hidden="1" x14ac:dyDescent="0.3">
      <c r="A350">
        <f>+CARGA!A349</f>
        <v>0</v>
      </c>
      <c r="D350">
        <f>+CARGA!G349</f>
        <v>0</v>
      </c>
    </row>
    <row r="351" spans="1:4" hidden="1" x14ac:dyDescent="0.3">
      <c r="A351">
        <f>+CARGA!A350</f>
        <v>0</v>
      </c>
      <c r="D351">
        <f>+CARGA!G350</f>
        <v>0</v>
      </c>
    </row>
    <row r="352" spans="1:4" hidden="1" x14ac:dyDescent="0.3">
      <c r="A352">
        <f>+CARGA!A351</f>
        <v>0</v>
      </c>
      <c r="D352">
        <f>+CARGA!G351</f>
        <v>0</v>
      </c>
    </row>
    <row r="353" spans="1:4" hidden="1" x14ac:dyDescent="0.3">
      <c r="A353">
        <f>+CARGA!A352</f>
        <v>0</v>
      </c>
      <c r="D353">
        <f>+CARGA!G352</f>
        <v>0</v>
      </c>
    </row>
    <row r="354" spans="1:4" hidden="1" x14ac:dyDescent="0.3">
      <c r="A354">
        <f>+CARGA!A353</f>
        <v>0</v>
      </c>
      <c r="D354">
        <f>+CARGA!G353</f>
        <v>0</v>
      </c>
    </row>
    <row r="355" spans="1:4" hidden="1" x14ac:dyDescent="0.3">
      <c r="A355">
        <f>+CARGA!A354</f>
        <v>0</v>
      </c>
      <c r="D355">
        <f>+CARGA!G354</f>
        <v>0</v>
      </c>
    </row>
    <row r="356" spans="1:4" hidden="1" x14ac:dyDescent="0.3">
      <c r="A356">
        <f>+CARGA!A355</f>
        <v>0</v>
      </c>
      <c r="D356">
        <f>+CARGA!G355</f>
        <v>0</v>
      </c>
    </row>
    <row r="357" spans="1:4" hidden="1" x14ac:dyDescent="0.3">
      <c r="A357">
        <f>+CARGA!A356</f>
        <v>0</v>
      </c>
      <c r="D357">
        <f>+CARGA!G356</f>
        <v>0</v>
      </c>
    </row>
    <row r="358" spans="1:4" hidden="1" x14ac:dyDescent="0.3">
      <c r="A358">
        <f>+CARGA!A357</f>
        <v>0</v>
      </c>
      <c r="D358">
        <f>+CARGA!G357</f>
        <v>0</v>
      </c>
    </row>
    <row r="359" spans="1:4" hidden="1" x14ac:dyDescent="0.3">
      <c r="A359">
        <f>+CARGA!A358</f>
        <v>0</v>
      </c>
      <c r="D359">
        <f>+CARGA!G358</f>
        <v>0</v>
      </c>
    </row>
    <row r="360" spans="1:4" hidden="1" x14ac:dyDescent="0.3">
      <c r="A360">
        <f>+CARGA!A359</f>
        <v>0</v>
      </c>
      <c r="D360">
        <f>+CARGA!G359</f>
        <v>0</v>
      </c>
    </row>
    <row r="361" spans="1:4" hidden="1" x14ac:dyDescent="0.3">
      <c r="A361">
        <f>+CARGA!A360</f>
        <v>0</v>
      </c>
      <c r="D361">
        <f>+CARGA!G360</f>
        <v>0</v>
      </c>
    </row>
    <row r="362" spans="1:4" hidden="1" x14ac:dyDescent="0.3">
      <c r="A362">
        <f>+CARGA!A361</f>
        <v>0</v>
      </c>
      <c r="D362">
        <f>+CARGA!G361</f>
        <v>0</v>
      </c>
    </row>
    <row r="363" spans="1:4" hidden="1" x14ac:dyDescent="0.3">
      <c r="A363">
        <f>+CARGA!A362</f>
        <v>0</v>
      </c>
      <c r="D363">
        <f>+CARGA!G362</f>
        <v>0</v>
      </c>
    </row>
    <row r="364" spans="1:4" hidden="1" x14ac:dyDescent="0.3">
      <c r="A364">
        <f>+CARGA!A363</f>
        <v>0</v>
      </c>
      <c r="D364">
        <f>+CARGA!G363</f>
        <v>0</v>
      </c>
    </row>
    <row r="365" spans="1:4" hidden="1" x14ac:dyDescent="0.3">
      <c r="A365">
        <f>+CARGA!A364</f>
        <v>0</v>
      </c>
      <c r="D365">
        <f>+CARGA!G364</f>
        <v>0</v>
      </c>
    </row>
    <row r="366" spans="1:4" hidden="1" x14ac:dyDescent="0.3">
      <c r="A366">
        <f>+CARGA!A365</f>
        <v>0</v>
      </c>
      <c r="D366">
        <f>+CARGA!G365</f>
        <v>0</v>
      </c>
    </row>
    <row r="367" spans="1:4" hidden="1" x14ac:dyDescent="0.3">
      <c r="A367">
        <f>+CARGA!A366</f>
        <v>0</v>
      </c>
      <c r="D367">
        <f>+CARGA!G366</f>
        <v>0</v>
      </c>
    </row>
    <row r="368" spans="1:4" hidden="1" x14ac:dyDescent="0.3">
      <c r="A368">
        <f>+CARGA!A367</f>
        <v>0</v>
      </c>
      <c r="D368">
        <f>+CARGA!G367</f>
        <v>0</v>
      </c>
    </row>
    <row r="369" spans="1:4" hidden="1" x14ac:dyDescent="0.3">
      <c r="A369">
        <f>+CARGA!A368</f>
        <v>0</v>
      </c>
      <c r="D369">
        <f>+CARGA!G368</f>
        <v>0</v>
      </c>
    </row>
    <row r="370" spans="1:4" hidden="1" x14ac:dyDescent="0.3">
      <c r="A370">
        <f>+CARGA!A369</f>
        <v>0</v>
      </c>
      <c r="D370">
        <f>+CARGA!G369</f>
        <v>0</v>
      </c>
    </row>
    <row r="371" spans="1:4" hidden="1" x14ac:dyDescent="0.3">
      <c r="A371">
        <f>+CARGA!A370</f>
        <v>0</v>
      </c>
      <c r="D371">
        <f>+CARGA!G370</f>
        <v>0</v>
      </c>
    </row>
    <row r="372" spans="1:4" hidden="1" x14ac:dyDescent="0.3">
      <c r="A372">
        <f>+CARGA!A371</f>
        <v>0</v>
      </c>
      <c r="D372">
        <f>+CARGA!G371</f>
        <v>0</v>
      </c>
    </row>
    <row r="373" spans="1:4" hidden="1" x14ac:dyDescent="0.3">
      <c r="A373">
        <f>+CARGA!A372</f>
        <v>0</v>
      </c>
      <c r="D373">
        <f>+CARGA!G372</f>
        <v>0</v>
      </c>
    </row>
    <row r="374" spans="1:4" hidden="1" x14ac:dyDescent="0.3">
      <c r="A374">
        <f>+CARGA!A373</f>
        <v>0</v>
      </c>
      <c r="D374">
        <f>+CARGA!G373</f>
        <v>0</v>
      </c>
    </row>
    <row r="375" spans="1:4" hidden="1" x14ac:dyDescent="0.3">
      <c r="A375">
        <f>+CARGA!A374</f>
        <v>0</v>
      </c>
      <c r="D375">
        <f>+CARGA!G374</f>
        <v>0</v>
      </c>
    </row>
    <row r="376" spans="1:4" hidden="1" x14ac:dyDescent="0.3">
      <c r="A376">
        <f>+CARGA!A375</f>
        <v>0</v>
      </c>
      <c r="D376">
        <f>+CARGA!G375</f>
        <v>0</v>
      </c>
    </row>
    <row r="377" spans="1:4" hidden="1" x14ac:dyDescent="0.3">
      <c r="A377">
        <f>+CARGA!A376</f>
        <v>0</v>
      </c>
      <c r="D377">
        <f>+CARGA!G376</f>
        <v>0</v>
      </c>
    </row>
    <row r="378" spans="1:4" hidden="1" x14ac:dyDescent="0.3">
      <c r="A378">
        <f>+CARGA!A377</f>
        <v>0</v>
      </c>
      <c r="D378">
        <f>+CARGA!G377</f>
        <v>0</v>
      </c>
    </row>
    <row r="379" spans="1:4" hidden="1" x14ac:dyDescent="0.3">
      <c r="A379">
        <f>+CARGA!A378</f>
        <v>0</v>
      </c>
      <c r="D379">
        <f>+CARGA!G378</f>
        <v>0</v>
      </c>
    </row>
    <row r="380" spans="1:4" hidden="1" x14ac:dyDescent="0.3">
      <c r="A380">
        <f>+CARGA!A379</f>
        <v>0</v>
      </c>
      <c r="D380">
        <f>+CARGA!G379</f>
        <v>0</v>
      </c>
    </row>
    <row r="381" spans="1:4" hidden="1" x14ac:dyDescent="0.3">
      <c r="A381">
        <f>+CARGA!A380</f>
        <v>0</v>
      </c>
      <c r="D381">
        <f>+CARGA!G380</f>
        <v>0</v>
      </c>
    </row>
    <row r="382" spans="1:4" hidden="1" x14ac:dyDescent="0.3">
      <c r="A382">
        <f>+CARGA!A381</f>
        <v>0</v>
      </c>
      <c r="D382">
        <f>+CARGA!G381</f>
        <v>0</v>
      </c>
    </row>
    <row r="383" spans="1:4" hidden="1" x14ac:dyDescent="0.3">
      <c r="A383">
        <f>+CARGA!A382</f>
        <v>0</v>
      </c>
      <c r="D383">
        <f>+CARGA!G382</f>
        <v>0</v>
      </c>
    </row>
    <row r="384" spans="1:4" hidden="1" x14ac:dyDescent="0.3">
      <c r="A384">
        <f>+CARGA!A383</f>
        <v>0</v>
      </c>
      <c r="D384">
        <f>+CARGA!G383</f>
        <v>0</v>
      </c>
    </row>
    <row r="385" spans="1:4" hidden="1" x14ac:dyDescent="0.3">
      <c r="A385">
        <f>+CARGA!A384</f>
        <v>0</v>
      </c>
      <c r="D385">
        <f>+CARGA!G384</f>
        <v>0</v>
      </c>
    </row>
    <row r="386" spans="1:4" hidden="1" x14ac:dyDescent="0.3">
      <c r="A386">
        <f>+CARGA!A385</f>
        <v>0</v>
      </c>
      <c r="D386">
        <f>+CARGA!G385</f>
        <v>0</v>
      </c>
    </row>
    <row r="387" spans="1:4" hidden="1" x14ac:dyDescent="0.3">
      <c r="A387">
        <f>+CARGA!A386</f>
        <v>0</v>
      </c>
      <c r="D387">
        <f>+CARGA!G386</f>
        <v>0</v>
      </c>
    </row>
    <row r="388" spans="1:4" hidden="1" x14ac:dyDescent="0.3">
      <c r="A388">
        <f>+CARGA!A387</f>
        <v>0</v>
      </c>
      <c r="D388">
        <f>+CARGA!G387</f>
        <v>0</v>
      </c>
    </row>
    <row r="389" spans="1:4" hidden="1" x14ac:dyDescent="0.3">
      <c r="A389">
        <f>+CARGA!A388</f>
        <v>0</v>
      </c>
      <c r="D389">
        <f>+CARGA!G388</f>
        <v>0</v>
      </c>
    </row>
    <row r="390" spans="1:4" hidden="1" x14ac:dyDescent="0.3">
      <c r="A390">
        <f>+CARGA!A389</f>
        <v>0</v>
      </c>
      <c r="D390">
        <f>+CARGA!G389</f>
        <v>0</v>
      </c>
    </row>
    <row r="391" spans="1:4" hidden="1" x14ac:dyDescent="0.3">
      <c r="A391">
        <f>+CARGA!A390</f>
        <v>0</v>
      </c>
      <c r="D391">
        <f>+CARGA!G390</f>
        <v>0</v>
      </c>
    </row>
    <row r="392" spans="1:4" hidden="1" x14ac:dyDescent="0.3">
      <c r="A392">
        <f>+CARGA!A391</f>
        <v>0</v>
      </c>
      <c r="D392">
        <f>+CARGA!G391</f>
        <v>0</v>
      </c>
    </row>
    <row r="393" spans="1:4" hidden="1" x14ac:dyDescent="0.3">
      <c r="A393">
        <f>+CARGA!A392</f>
        <v>0</v>
      </c>
      <c r="D393">
        <f>+CARGA!G392</f>
        <v>0</v>
      </c>
    </row>
    <row r="394" spans="1:4" hidden="1" x14ac:dyDescent="0.3">
      <c r="A394">
        <f>+CARGA!A393</f>
        <v>0</v>
      </c>
      <c r="D394">
        <f>+CARGA!G393</f>
        <v>0</v>
      </c>
    </row>
    <row r="395" spans="1:4" hidden="1" x14ac:dyDescent="0.3">
      <c r="A395">
        <f>+CARGA!A394</f>
        <v>0</v>
      </c>
      <c r="D395">
        <f>+CARGA!G394</f>
        <v>0</v>
      </c>
    </row>
    <row r="396" spans="1:4" hidden="1" x14ac:dyDescent="0.3">
      <c r="A396">
        <f>+CARGA!A395</f>
        <v>0</v>
      </c>
      <c r="D396">
        <f>+CARGA!G395</f>
        <v>0</v>
      </c>
    </row>
    <row r="397" spans="1:4" hidden="1" x14ac:dyDescent="0.3">
      <c r="A397">
        <f>+CARGA!A396</f>
        <v>0</v>
      </c>
      <c r="D397">
        <f>+CARGA!G396</f>
        <v>0</v>
      </c>
    </row>
    <row r="398" spans="1:4" hidden="1" x14ac:dyDescent="0.3">
      <c r="A398">
        <f>+CARGA!A397</f>
        <v>0</v>
      </c>
      <c r="D398">
        <f>+CARGA!G397</f>
        <v>0</v>
      </c>
    </row>
    <row r="399" spans="1:4" hidden="1" x14ac:dyDescent="0.3">
      <c r="A399">
        <f>+CARGA!A398</f>
        <v>0</v>
      </c>
      <c r="D399">
        <f>+CARGA!G398</f>
        <v>0</v>
      </c>
    </row>
    <row r="400" spans="1:4" ht="28.5" hidden="1" customHeight="1" x14ac:dyDescent="0.3">
      <c r="A400">
        <f>+CARGA!A399</f>
        <v>0</v>
      </c>
      <c r="D400">
        <f>+CARGA!G399</f>
        <v>0</v>
      </c>
    </row>
    <row r="401" spans="1:5" ht="25.5" hidden="1" customHeight="1" x14ac:dyDescent="0.3">
      <c r="A401">
        <f>+CARGA!A400</f>
        <v>0</v>
      </c>
      <c r="D401">
        <f>+CARGA!G400</f>
        <v>0</v>
      </c>
    </row>
    <row r="402" spans="1:5" ht="15.75" customHeight="1" x14ac:dyDescent="0.3">
      <c r="A402" t="s">
        <v>467</v>
      </c>
      <c r="B402" t="s">
        <v>467</v>
      </c>
      <c r="C402" t="s">
        <v>415</v>
      </c>
      <c r="D402" t="s">
        <v>468</v>
      </c>
      <c r="E402">
        <v>2988</v>
      </c>
    </row>
  </sheetData>
  <autoFilter ref="A1:D401" xr:uid="{7C3D55BF-1E1A-4C56-997B-0084853B5ED0}">
    <filterColumn colId="0">
      <filters>
        <filter val="$BCOM(D)"/>
        <filter val="$BCOMGR(D)"/>
        <filter val="$BCOMIN(D)"/>
        <filter val="$BCOMPR(D)"/>
        <filter val="$BCOMSO(D)"/>
        <filter val="$COMPX"/>
        <filter val="$INX"/>
        <filter val="@C(D)"/>
        <filter val="@CC(D)"/>
        <filter val="@CL(D)"/>
        <filter val="@CT(D)"/>
        <filter val="@DX(D)"/>
        <filter val="@GC(D)"/>
        <filter val="@HG(D)"/>
        <filter val="@HO(D)"/>
        <filter val="@KC(D)"/>
        <filter val="@LC(D)"/>
        <filter val="@LH(D)"/>
        <filter val="@NG(D)"/>
        <filter val="@OJ(D)"/>
        <filter val="@PB(D)"/>
        <filter val="@S(D)"/>
        <filter val="@SB(D)"/>
        <filter val="@SI(D)"/>
        <filter val="@W(D)"/>
        <filter val="ARGT(HB)"/>
        <filter val="BJK(HB)"/>
        <filter val="CARZ(HB)"/>
        <filter val="CGW(HB)"/>
        <filter val="CHIQ"/>
        <filter val="CQQQ"/>
        <filter val="CUT(HB)"/>
        <filter val="DFJ"/>
        <filter val="DIA"/>
        <filter val="ECH"/>
        <filter val="ECON(HB)"/>
        <filter val="EDEN(HB)"/>
        <filter val="EEM"/>
        <filter val="EFNL(HB)"/>
        <filter val="EGPT(HB)"/>
        <filter val="EIDO(HB)"/>
        <filter val="EIRL(HB)"/>
        <filter val="EIS(HB)"/>
        <filter val="ENZL(HB)"/>
        <filter val="EPHE(HB)"/>
        <filter val="EPOL(HB)"/>
        <filter val="EPU(HB)"/>
        <filter val="ERUS(HB)"/>
        <filter val="EUFN(HB)"/>
        <filter val="EURUSD"/>
        <filter val="EWA"/>
        <filter val="EWC(HB)"/>
        <filter val="EWD(HB)"/>
        <filter val="EWG(HB)"/>
        <filter val="EWGS(HB)"/>
        <filter val="EWH"/>
        <filter val="EWI(HB)"/>
        <filter val="EWJ(HB)"/>
        <filter val="EWK(HB)"/>
        <filter val="EWL(HB)"/>
        <filter val="EWM"/>
        <filter val="EWN(HB)"/>
        <filter val="EWO(HB)"/>
        <filter val="EWP(HB)"/>
        <filter val="EWQ(HB)"/>
        <filter val="EWS"/>
        <filter val="EWT(HB)"/>
        <filter val="EWU(HB)"/>
        <filter val="EWUS(HB)"/>
        <filter val="EWW"/>
        <filter val="EWY(HB)"/>
        <filter val="EWZ"/>
        <filter val="EWZS(HB)"/>
        <filter val="EZA(HB)"/>
        <filter val="FDN(HB)"/>
        <filter val="FXB(HB)"/>
        <filter val="FXE(HB)"/>
        <filter val="FXI"/>
        <filter val="FXY(HB)"/>
        <filter val="GBPUSD"/>
        <filter val="GDX"/>
        <filter val="GII(HB)"/>
        <filter val="GNR(HB)"/>
        <filter val="GREK(HB)"/>
        <filter val="GRES(HB)"/>
        <filter val="GXC(HB)"/>
        <filter val="GXG(HB)"/>
        <filter val="HST"/>
        <filter val="IAI(HB)"/>
        <filter val="IBB(HB)"/>
        <filter val="IEV(HB)"/>
        <filter val="IGV(HB)"/>
        <filter val="IHI(HB)"/>
        <filter val="ILF(HB)"/>
        <filter val="INCO(HB)"/>
        <filter val="INDA(HB)"/>
        <filter val="ITA(HB)"/>
        <filter val="ITB(HB)"/>
        <filter val="ITEQ(HB)"/>
        <filter val="IWM"/>
        <filter val="IXG(HB)"/>
        <filter val="IXJ(HB)"/>
        <filter val="IXN(HB)"/>
        <filter val="IXP(HB)"/>
        <filter val="IYT(HB)"/>
        <filter val="IYZ(HB)"/>
        <filter val="JXI(HB)"/>
        <filter val="KBE(HB)"/>
        <filter val="KBWY(HB)"/>
        <filter val="KIE(HB)"/>
        <filter val="KSA(HB)"/>
        <filter val="KXI(HB)"/>
        <filter val="LIT"/>
        <filter val="MCHI"/>
        <filter val="MDY"/>
        <filter val="NORW(HB)"/>
        <filter val="PBJ(HB)"/>
        <filter val="PBS(HB)"/>
        <filter val="PEJ(HB)"/>
        <filter val="PHO(HB)"/>
        <filter val="PJP(HB)"/>
        <filter val="PPA(HB)"/>
        <filter val="PSCC(HB)"/>
        <filter val="PSCD(HB)"/>
        <filter val="PSCH(HB)"/>
        <filter val="QAT(HB)"/>
        <filter val="QQQ"/>
        <filter val="REM"/>
        <filter val="ROBO(HB)"/>
        <filter val="RSX"/>
        <filter val="RWO(HB)"/>
        <filter val="RWX"/>
        <filter val="SIL"/>
        <filter val="SLX(HB)"/>
        <filter val="SPY"/>
        <filter val="TAN(HB)"/>
        <filter val="THD(HB)"/>
        <filter val="TUR(HB)"/>
        <filter val="URA"/>
        <filter val="USDMXN"/>
        <filter val="UUP"/>
        <filter val="VNM(HB)"/>
        <filter val="VNQ"/>
        <filter val="VNQI(HB)"/>
        <filter val="VOX(HB)"/>
        <filter val="WOOD(HB)"/>
        <filter val="XHB(HB)"/>
        <filter val="XHE(HB)"/>
        <filter val="XLB"/>
        <filter val="XLE"/>
        <filter val="XLF"/>
        <filter val="XLI"/>
        <filter val="XLK"/>
        <filter val="XLP"/>
        <filter val="XLU"/>
        <filter val="XLV"/>
        <filter val="XLY(HB)"/>
        <filter val="XME(HB)"/>
        <filter val="XRT(HB)"/>
        <filter val="ZO=F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8CB3-59D2-4EE0-8AAC-5C81C3E44BBB}">
  <dimension ref="D3:L10"/>
  <sheetViews>
    <sheetView workbookViewId="0">
      <selection activeCell="D39" sqref="D39"/>
    </sheetView>
  </sheetViews>
  <sheetFormatPr baseColWidth="10" defaultColWidth="9.109375" defaultRowHeight="14.4" x14ac:dyDescent="0.3"/>
  <cols>
    <col min="6" max="6" width="10.109375" bestFit="1" customWidth="1"/>
  </cols>
  <sheetData>
    <row r="3" spans="4:12" x14ac:dyDescent="0.3"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</row>
    <row r="4" spans="4:12" x14ac:dyDescent="0.3">
      <c r="E4">
        <v>2990</v>
      </c>
      <c r="F4" s="7">
        <v>44330</v>
      </c>
      <c r="G4">
        <v>13429</v>
      </c>
      <c r="H4">
        <v>13429</v>
      </c>
      <c r="I4">
        <v>13429</v>
      </c>
      <c r="J4">
        <v>13429</v>
      </c>
    </row>
    <row r="5" spans="4:12" x14ac:dyDescent="0.3">
      <c r="E5">
        <v>2986</v>
      </c>
      <c r="F5" s="7">
        <v>44330</v>
      </c>
      <c r="G5">
        <v>4173.12</v>
      </c>
      <c r="H5">
        <v>4173.12</v>
      </c>
      <c r="I5">
        <v>4173.12</v>
      </c>
      <c r="J5">
        <v>4173.12</v>
      </c>
    </row>
    <row r="6" spans="4:12" x14ac:dyDescent="0.3">
      <c r="E6">
        <v>2988</v>
      </c>
      <c r="F6" s="7">
        <v>44330</v>
      </c>
      <c r="G6">
        <v>34382.129999999997</v>
      </c>
      <c r="H6">
        <v>34382.129999999997</v>
      </c>
      <c r="I6">
        <v>34382.129999999997</v>
      </c>
      <c r="J6">
        <v>34382.129999999997</v>
      </c>
    </row>
    <row r="7" spans="4:12" x14ac:dyDescent="0.3">
      <c r="E7">
        <v>312</v>
      </c>
      <c r="F7" s="7">
        <v>44330</v>
      </c>
      <c r="G7">
        <v>1.2145999999999999</v>
      </c>
      <c r="H7">
        <v>1.2145999999999999</v>
      </c>
      <c r="I7">
        <v>1.2145999999999999</v>
      </c>
      <c r="J7">
        <v>1.2145999999999999</v>
      </c>
    </row>
    <row r="8" spans="4:12" x14ac:dyDescent="0.3">
      <c r="E8">
        <v>2965</v>
      </c>
      <c r="F8" s="7">
        <v>44330</v>
      </c>
      <c r="G8">
        <v>1.4101999999999999</v>
      </c>
      <c r="H8">
        <v>1.4101999999999999</v>
      </c>
      <c r="I8">
        <v>1.4101999999999999</v>
      </c>
      <c r="J8">
        <v>1.4101999999999999</v>
      </c>
    </row>
    <row r="9" spans="4:12" x14ac:dyDescent="0.3">
      <c r="F9" s="7"/>
    </row>
    <row r="10" spans="4:12" x14ac:dyDescent="0.3">
      <c r="F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D394-5AEF-4698-B42D-3F8905AF3BA1}">
  <dimension ref="A1:E267"/>
  <sheetViews>
    <sheetView tabSelected="1" topLeftCell="A265" zoomScale="115" zoomScaleNormal="115" workbookViewId="0">
      <selection activeCell="A268" sqref="A268:XFD268"/>
    </sheetView>
  </sheetViews>
  <sheetFormatPr baseColWidth="10" defaultColWidth="9.109375" defaultRowHeight="14.4" x14ac:dyDescent="0.3"/>
  <cols>
    <col min="1" max="1" width="17.6640625" customWidth="1"/>
    <col min="2" max="2" width="12.6640625" customWidth="1"/>
    <col min="4" max="4" width="58.33203125" bestFit="1" customWidth="1"/>
    <col min="5" max="5" width="22.33203125" customWidth="1"/>
  </cols>
  <sheetData>
    <row r="1" spans="1:5" x14ac:dyDescent="0.3">
      <c r="A1" t="s">
        <v>302</v>
      </c>
      <c r="B1" t="s">
        <v>303</v>
      </c>
      <c r="C1" t="s">
        <v>304</v>
      </c>
      <c r="D1" t="s">
        <v>306</v>
      </c>
      <c r="E1" t="s">
        <v>70</v>
      </c>
    </row>
    <row r="2" spans="1:5" x14ac:dyDescent="0.3">
      <c r="A2" t="s">
        <v>170</v>
      </c>
      <c r="B2" t="s">
        <v>396</v>
      </c>
      <c r="C2" t="s">
        <v>307</v>
      </c>
      <c r="D2" t="s">
        <v>171</v>
      </c>
      <c r="E2">
        <v>3006</v>
      </c>
    </row>
    <row r="3" spans="1:5" x14ac:dyDescent="0.3">
      <c r="A3" t="s">
        <v>472</v>
      </c>
      <c r="B3" t="s">
        <v>472</v>
      </c>
      <c r="C3" t="s">
        <v>474</v>
      </c>
      <c r="D3" t="s">
        <v>473</v>
      </c>
      <c r="E3">
        <v>3775</v>
      </c>
    </row>
    <row r="4" spans="1:5" x14ac:dyDescent="0.3">
      <c r="A4" t="s">
        <v>172</v>
      </c>
      <c r="B4" t="s">
        <v>172</v>
      </c>
      <c r="C4" t="s">
        <v>415</v>
      </c>
      <c r="D4" t="s">
        <v>187</v>
      </c>
      <c r="E4">
        <v>3007</v>
      </c>
    </row>
    <row r="5" spans="1:5" x14ac:dyDescent="0.3">
      <c r="A5" t="s">
        <v>173</v>
      </c>
      <c r="B5" t="s">
        <v>173</v>
      </c>
      <c r="C5" t="s">
        <v>415</v>
      </c>
      <c r="D5" t="s">
        <v>188</v>
      </c>
      <c r="E5">
        <v>3008</v>
      </c>
    </row>
    <row r="6" spans="1:5" x14ac:dyDescent="0.3">
      <c r="A6" t="s">
        <v>174</v>
      </c>
      <c r="B6" t="s">
        <v>174</v>
      </c>
      <c r="C6" t="s">
        <v>415</v>
      </c>
      <c r="D6" t="s">
        <v>189</v>
      </c>
      <c r="E6">
        <v>3009</v>
      </c>
    </row>
    <row r="7" spans="1:5" x14ac:dyDescent="0.3">
      <c r="A7" t="s">
        <v>175</v>
      </c>
      <c r="B7" t="s">
        <v>175</v>
      </c>
      <c r="C7" t="s">
        <v>415</v>
      </c>
      <c r="D7" t="s">
        <v>190</v>
      </c>
      <c r="E7">
        <v>3010</v>
      </c>
    </row>
    <row r="8" spans="1:5" x14ac:dyDescent="0.3">
      <c r="A8" t="s">
        <v>154</v>
      </c>
      <c r="B8" t="s">
        <v>305</v>
      </c>
      <c r="C8" t="s">
        <v>307</v>
      </c>
      <c r="D8" t="s">
        <v>155</v>
      </c>
      <c r="E8">
        <v>2990</v>
      </c>
    </row>
    <row r="9" spans="1:5" x14ac:dyDescent="0.3">
      <c r="A9" t="s">
        <v>156</v>
      </c>
      <c r="B9" t="s">
        <v>308</v>
      </c>
      <c r="C9" t="s">
        <v>307</v>
      </c>
      <c r="D9" t="s">
        <v>157</v>
      </c>
      <c r="E9">
        <v>2986</v>
      </c>
    </row>
    <row r="10" spans="1:5" x14ac:dyDescent="0.3">
      <c r="A10" t="s">
        <v>176</v>
      </c>
      <c r="B10" t="s">
        <v>397</v>
      </c>
      <c r="C10" t="s">
        <v>307</v>
      </c>
      <c r="D10" t="s">
        <v>445</v>
      </c>
      <c r="E10">
        <v>3011</v>
      </c>
    </row>
    <row r="11" spans="1:5" x14ac:dyDescent="0.3">
      <c r="A11" t="s">
        <v>192</v>
      </c>
      <c r="B11" t="s">
        <v>398</v>
      </c>
      <c r="C11" t="s">
        <v>307</v>
      </c>
      <c r="D11" t="s">
        <v>434</v>
      </c>
      <c r="E11">
        <v>3012</v>
      </c>
    </row>
    <row r="12" spans="1:5" x14ac:dyDescent="0.3">
      <c r="A12" t="s">
        <v>193</v>
      </c>
      <c r="B12" t="s">
        <v>399</v>
      </c>
      <c r="C12" t="s">
        <v>307</v>
      </c>
      <c r="D12" t="s">
        <v>466</v>
      </c>
      <c r="E12">
        <v>3013</v>
      </c>
    </row>
    <row r="13" spans="1:5" x14ac:dyDescent="0.3">
      <c r="A13" t="s">
        <v>194</v>
      </c>
      <c r="B13" t="s">
        <v>400</v>
      </c>
      <c r="C13" t="s">
        <v>307</v>
      </c>
      <c r="D13" t="s">
        <v>431</v>
      </c>
      <c r="E13">
        <v>3014</v>
      </c>
    </row>
    <row r="14" spans="1:5" x14ac:dyDescent="0.3">
      <c r="A14" t="s">
        <v>191</v>
      </c>
      <c r="B14" t="s">
        <v>392</v>
      </c>
      <c r="C14" t="s">
        <v>307</v>
      </c>
      <c r="D14" t="s">
        <v>433</v>
      </c>
      <c r="E14">
        <v>3001</v>
      </c>
    </row>
    <row r="15" spans="1:5" x14ac:dyDescent="0.3">
      <c r="A15" t="s">
        <v>195</v>
      </c>
      <c r="B15" t="s">
        <v>401</v>
      </c>
      <c r="C15" t="s">
        <v>307</v>
      </c>
      <c r="D15" t="s">
        <v>428</v>
      </c>
      <c r="E15">
        <v>3015</v>
      </c>
    </row>
    <row r="16" spans="1:5" x14ac:dyDescent="0.3">
      <c r="A16" t="s">
        <v>196</v>
      </c>
      <c r="B16" t="s">
        <v>402</v>
      </c>
      <c r="C16" t="s">
        <v>307</v>
      </c>
      <c r="D16" t="s">
        <v>446</v>
      </c>
      <c r="E16">
        <v>3016</v>
      </c>
    </row>
    <row r="17" spans="1:5" x14ac:dyDescent="0.3">
      <c r="A17" t="s">
        <v>197</v>
      </c>
      <c r="B17" t="s">
        <v>403</v>
      </c>
      <c r="C17" t="s">
        <v>307</v>
      </c>
      <c r="D17" t="s">
        <v>447</v>
      </c>
      <c r="E17">
        <v>3017</v>
      </c>
    </row>
    <row r="18" spans="1:5" x14ac:dyDescent="0.3">
      <c r="A18" t="s">
        <v>198</v>
      </c>
      <c r="B18" t="s">
        <v>404</v>
      </c>
      <c r="C18" t="s">
        <v>307</v>
      </c>
      <c r="D18" t="s">
        <v>432</v>
      </c>
      <c r="E18">
        <v>3018</v>
      </c>
    </row>
    <row r="19" spans="1:5" x14ac:dyDescent="0.3">
      <c r="A19" t="s">
        <v>199</v>
      </c>
      <c r="B19" t="s">
        <v>405</v>
      </c>
      <c r="C19" t="s">
        <v>307</v>
      </c>
      <c r="D19" t="s">
        <v>429</v>
      </c>
      <c r="E19">
        <v>3019</v>
      </c>
    </row>
    <row r="20" spans="1:5" x14ac:dyDescent="0.3">
      <c r="A20" t="s">
        <v>200</v>
      </c>
      <c r="B20" t="s">
        <v>406</v>
      </c>
      <c r="C20" t="s">
        <v>307</v>
      </c>
      <c r="D20" t="s">
        <v>430</v>
      </c>
      <c r="E20">
        <v>3020</v>
      </c>
    </row>
    <row r="21" spans="1:5" x14ac:dyDescent="0.3">
      <c r="A21" t="s">
        <v>201</v>
      </c>
      <c r="B21" t="s">
        <v>407</v>
      </c>
      <c r="C21" t="s">
        <v>307</v>
      </c>
      <c r="D21" t="s">
        <v>440</v>
      </c>
      <c r="E21">
        <v>3021</v>
      </c>
    </row>
    <row r="22" spans="1:5" x14ac:dyDescent="0.3">
      <c r="A22" t="s">
        <v>202</v>
      </c>
      <c r="B22" t="s">
        <v>409</v>
      </c>
      <c r="C22" t="s">
        <v>307</v>
      </c>
      <c r="D22" t="s">
        <v>441</v>
      </c>
      <c r="E22">
        <v>3023</v>
      </c>
    </row>
    <row r="23" spans="1:5" x14ac:dyDescent="0.3">
      <c r="A23" t="s">
        <v>203</v>
      </c>
      <c r="B23" t="s">
        <v>203</v>
      </c>
      <c r="C23" t="s">
        <v>415</v>
      </c>
      <c r="D23" t="s">
        <v>177</v>
      </c>
      <c r="E23">
        <v>3024</v>
      </c>
    </row>
    <row r="24" spans="1:5" x14ac:dyDescent="0.3">
      <c r="A24" t="s">
        <v>204</v>
      </c>
      <c r="B24" t="s">
        <v>410</v>
      </c>
      <c r="C24" t="s">
        <v>307</v>
      </c>
      <c r="D24" t="s">
        <v>449</v>
      </c>
      <c r="E24">
        <v>3025</v>
      </c>
    </row>
    <row r="25" spans="1:5" x14ac:dyDescent="0.3">
      <c r="A25" t="s">
        <v>205</v>
      </c>
      <c r="B25" t="s">
        <v>413</v>
      </c>
      <c r="C25" t="s">
        <v>307</v>
      </c>
      <c r="D25" t="s">
        <v>442</v>
      </c>
      <c r="E25">
        <v>3026</v>
      </c>
    </row>
    <row r="26" spans="1:5" x14ac:dyDescent="0.3">
      <c r="A26" t="s">
        <v>178</v>
      </c>
      <c r="B26" t="s">
        <v>412</v>
      </c>
      <c r="C26" t="s">
        <v>307</v>
      </c>
      <c r="D26" t="s">
        <v>450</v>
      </c>
      <c r="E26">
        <v>3027</v>
      </c>
    </row>
    <row r="27" spans="1:5" x14ac:dyDescent="0.3">
      <c r="A27" t="s">
        <v>206</v>
      </c>
      <c r="B27" t="s">
        <v>411</v>
      </c>
      <c r="C27" t="s">
        <v>307</v>
      </c>
      <c r="D27" t="s">
        <v>451</v>
      </c>
      <c r="E27">
        <v>3028</v>
      </c>
    </row>
    <row r="28" spans="1:5" x14ac:dyDescent="0.3">
      <c r="A28" t="s">
        <v>514</v>
      </c>
      <c r="B28" t="s">
        <v>514</v>
      </c>
      <c r="C28" t="s">
        <v>307</v>
      </c>
      <c r="D28" t="s">
        <v>611</v>
      </c>
      <c r="E28">
        <v>3933</v>
      </c>
    </row>
    <row r="29" spans="1:5" x14ac:dyDescent="0.3">
      <c r="A29" t="s">
        <v>207</v>
      </c>
      <c r="B29" t="s">
        <v>309</v>
      </c>
      <c r="C29" t="s">
        <v>307</v>
      </c>
      <c r="D29" t="s">
        <v>39</v>
      </c>
      <c r="E29">
        <v>239</v>
      </c>
    </row>
    <row r="30" spans="1:5" x14ac:dyDescent="0.3">
      <c r="A30" t="s">
        <v>529</v>
      </c>
      <c r="B30" t="s">
        <v>529</v>
      </c>
      <c r="C30" t="s">
        <v>307</v>
      </c>
      <c r="D30" t="s">
        <v>626</v>
      </c>
      <c r="E30">
        <v>3948</v>
      </c>
    </row>
    <row r="31" spans="1:5" x14ac:dyDescent="0.3">
      <c r="A31" t="s">
        <v>520</v>
      </c>
      <c r="B31" t="s">
        <v>520</v>
      </c>
      <c r="C31" t="s">
        <v>307</v>
      </c>
      <c r="D31" t="s">
        <v>617</v>
      </c>
      <c r="E31">
        <v>3939</v>
      </c>
    </row>
    <row r="32" spans="1:5" x14ac:dyDescent="0.3">
      <c r="A32" t="s">
        <v>502</v>
      </c>
      <c r="B32" t="s">
        <v>502</v>
      </c>
      <c r="C32" t="s">
        <v>307</v>
      </c>
      <c r="D32" t="s">
        <v>599</v>
      </c>
      <c r="E32">
        <v>3921</v>
      </c>
    </row>
    <row r="33" spans="1:5" x14ac:dyDescent="0.3">
      <c r="A33" t="s">
        <v>526</v>
      </c>
      <c r="B33" t="s">
        <v>526</v>
      </c>
      <c r="C33" t="s">
        <v>307</v>
      </c>
      <c r="D33" t="s">
        <v>623</v>
      </c>
      <c r="E33">
        <v>3945</v>
      </c>
    </row>
    <row r="34" spans="1:5" x14ac:dyDescent="0.3">
      <c r="A34" t="s">
        <v>517</v>
      </c>
      <c r="B34" t="s">
        <v>517</v>
      </c>
      <c r="C34" t="s">
        <v>307</v>
      </c>
      <c r="D34" t="s">
        <v>614</v>
      </c>
      <c r="E34">
        <v>3936</v>
      </c>
    </row>
    <row r="35" spans="1:5" x14ac:dyDescent="0.3">
      <c r="A35" t="s">
        <v>576</v>
      </c>
      <c r="B35" t="s">
        <v>576</v>
      </c>
      <c r="C35" t="s">
        <v>307</v>
      </c>
      <c r="D35" t="s">
        <v>673</v>
      </c>
      <c r="E35">
        <v>3995</v>
      </c>
    </row>
    <row r="36" spans="1:5" x14ac:dyDescent="0.3">
      <c r="A36" t="s">
        <v>79</v>
      </c>
      <c r="B36" t="s">
        <v>310</v>
      </c>
      <c r="C36" t="s">
        <v>307</v>
      </c>
      <c r="D36" t="s">
        <v>80</v>
      </c>
      <c r="E36">
        <v>2901</v>
      </c>
    </row>
    <row r="37" spans="1:5" x14ac:dyDescent="0.3">
      <c r="A37" t="s">
        <v>539</v>
      </c>
      <c r="B37" t="s">
        <v>539</v>
      </c>
      <c r="C37" t="s">
        <v>307</v>
      </c>
      <c r="D37" t="s">
        <v>636</v>
      </c>
      <c r="E37">
        <v>3958</v>
      </c>
    </row>
    <row r="38" spans="1:5" x14ac:dyDescent="0.3">
      <c r="A38" t="s">
        <v>554</v>
      </c>
      <c r="B38" t="s">
        <v>554</v>
      </c>
      <c r="C38" t="s">
        <v>307</v>
      </c>
      <c r="D38" t="s">
        <v>651</v>
      </c>
      <c r="E38">
        <v>3973</v>
      </c>
    </row>
    <row r="39" spans="1:5" x14ac:dyDescent="0.3">
      <c r="A39" t="s">
        <v>552</v>
      </c>
      <c r="B39" t="s">
        <v>552</v>
      </c>
      <c r="C39" t="s">
        <v>307</v>
      </c>
      <c r="D39" t="s">
        <v>649</v>
      </c>
      <c r="E39">
        <v>3971</v>
      </c>
    </row>
    <row r="40" spans="1:5" x14ac:dyDescent="0.3">
      <c r="A40" t="s">
        <v>525</v>
      </c>
      <c r="B40" t="s">
        <v>525</v>
      </c>
      <c r="C40" t="s">
        <v>307</v>
      </c>
      <c r="D40" t="s">
        <v>622</v>
      </c>
      <c r="E40">
        <v>3944</v>
      </c>
    </row>
    <row r="41" spans="1:5" x14ac:dyDescent="0.3">
      <c r="A41" t="s">
        <v>183</v>
      </c>
      <c r="B41" t="s">
        <v>391</v>
      </c>
      <c r="C41" t="s">
        <v>307</v>
      </c>
      <c r="D41" t="s">
        <v>184</v>
      </c>
      <c r="E41">
        <v>3530</v>
      </c>
    </row>
    <row r="42" spans="1:5" x14ac:dyDescent="0.3">
      <c r="A42" t="s">
        <v>208</v>
      </c>
      <c r="B42" t="s">
        <v>311</v>
      </c>
      <c r="C42" t="s">
        <v>307</v>
      </c>
      <c r="D42" t="s">
        <v>81</v>
      </c>
      <c r="E42">
        <v>2902</v>
      </c>
    </row>
    <row r="43" spans="1:5" x14ac:dyDescent="0.3">
      <c r="A43" t="s">
        <v>312</v>
      </c>
      <c r="B43" t="s">
        <v>312</v>
      </c>
      <c r="C43" t="s">
        <v>307</v>
      </c>
      <c r="D43" t="s">
        <v>82</v>
      </c>
      <c r="E43">
        <v>2903</v>
      </c>
    </row>
    <row r="44" spans="1:5" x14ac:dyDescent="0.3">
      <c r="A44" t="s">
        <v>510</v>
      </c>
      <c r="B44" t="s">
        <v>510</v>
      </c>
      <c r="C44" t="s">
        <v>307</v>
      </c>
      <c r="D44" t="s">
        <v>607</v>
      </c>
      <c r="E44">
        <v>3929</v>
      </c>
    </row>
    <row r="45" spans="1:5" x14ac:dyDescent="0.3">
      <c r="A45" t="s">
        <v>553</v>
      </c>
      <c r="B45" t="s">
        <v>553</v>
      </c>
      <c r="C45" t="s">
        <v>307</v>
      </c>
      <c r="D45" t="s">
        <v>650</v>
      </c>
      <c r="E45">
        <v>3972</v>
      </c>
    </row>
    <row r="46" spans="1:5" x14ac:dyDescent="0.3">
      <c r="A46" t="s">
        <v>313</v>
      </c>
      <c r="B46" t="s">
        <v>313</v>
      </c>
      <c r="C46" t="s">
        <v>307</v>
      </c>
      <c r="D46" t="s">
        <v>33</v>
      </c>
      <c r="E46">
        <v>215</v>
      </c>
    </row>
    <row r="47" spans="1:5" x14ac:dyDescent="0.3">
      <c r="A47" t="s">
        <v>209</v>
      </c>
      <c r="B47" t="s">
        <v>314</v>
      </c>
      <c r="C47" t="s">
        <v>307</v>
      </c>
      <c r="D47" t="s">
        <v>83</v>
      </c>
      <c r="E47">
        <v>2904</v>
      </c>
    </row>
    <row r="48" spans="1:5" x14ac:dyDescent="0.3">
      <c r="A48" t="s">
        <v>571</v>
      </c>
      <c r="B48" t="s">
        <v>571</v>
      </c>
      <c r="C48" t="s">
        <v>307</v>
      </c>
      <c r="D48" t="s">
        <v>668</v>
      </c>
      <c r="E48">
        <v>3990</v>
      </c>
    </row>
    <row r="49" spans="1:5" x14ac:dyDescent="0.3">
      <c r="A49" t="s">
        <v>545</v>
      </c>
      <c r="B49" t="s">
        <v>545</v>
      </c>
      <c r="C49" t="s">
        <v>307</v>
      </c>
      <c r="D49" t="s">
        <v>642</v>
      </c>
      <c r="E49">
        <v>3964</v>
      </c>
    </row>
    <row r="50" spans="1:5" x14ac:dyDescent="0.3">
      <c r="A50" t="s">
        <v>542</v>
      </c>
      <c r="B50" t="s">
        <v>542</v>
      </c>
      <c r="C50" t="s">
        <v>307</v>
      </c>
      <c r="D50" t="s">
        <v>639</v>
      </c>
      <c r="E50">
        <v>3961</v>
      </c>
    </row>
    <row r="51" spans="1:5" x14ac:dyDescent="0.3">
      <c r="A51" t="s">
        <v>551</v>
      </c>
      <c r="B51" t="s">
        <v>551</v>
      </c>
      <c r="C51" t="s">
        <v>307</v>
      </c>
      <c r="D51" t="s">
        <v>648</v>
      </c>
      <c r="E51">
        <v>3970</v>
      </c>
    </row>
    <row r="52" spans="1:5" x14ac:dyDescent="0.3">
      <c r="A52" t="s">
        <v>315</v>
      </c>
      <c r="B52" t="s">
        <v>315</v>
      </c>
      <c r="C52" t="s">
        <v>307</v>
      </c>
      <c r="D52" t="s">
        <v>15</v>
      </c>
      <c r="E52">
        <v>199</v>
      </c>
    </row>
    <row r="53" spans="1:5" x14ac:dyDescent="0.3">
      <c r="A53" t="s">
        <v>254</v>
      </c>
      <c r="B53" t="s">
        <v>254</v>
      </c>
      <c r="C53" t="s">
        <v>307</v>
      </c>
      <c r="D53" t="s">
        <v>11</v>
      </c>
      <c r="E53">
        <v>195</v>
      </c>
    </row>
    <row r="54" spans="1:5" x14ac:dyDescent="0.3">
      <c r="A54" t="s">
        <v>467</v>
      </c>
      <c r="B54" t="s">
        <v>467</v>
      </c>
      <c r="C54" t="s">
        <v>415</v>
      </c>
      <c r="D54" t="s">
        <v>468</v>
      </c>
      <c r="E54">
        <v>2988</v>
      </c>
    </row>
    <row r="55" spans="1:5" x14ac:dyDescent="0.3">
      <c r="A55" t="s">
        <v>549</v>
      </c>
      <c r="B55" t="s">
        <v>549</v>
      </c>
      <c r="C55" t="s">
        <v>307</v>
      </c>
      <c r="D55" t="s">
        <v>646</v>
      </c>
      <c r="E55">
        <v>3968</v>
      </c>
    </row>
    <row r="56" spans="1:5" x14ac:dyDescent="0.3">
      <c r="A56" t="s">
        <v>528</v>
      </c>
      <c r="B56" t="s">
        <v>528</v>
      </c>
      <c r="C56" t="s">
        <v>307</v>
      </c>
      <c r="D56" t="s">
        <v>625</v>
      </c>
      <c r="E56">
        <v>3947</v>
      </c>
    </row>
    <row r="57" spans="1:5" x14ac:dyDescent="0.3">
      <c r="A57" t="s">
        <v>255</v>
      </c>
      <c r="B57" t="s">
        <v>255</v>
      </c>
      <c r="C57" t="s">
        <v>307</v>
      </c>
      <c r="D57" t="s">
        <v>61</v>
      </c>
      <c r="E57">
        <v>242</v>
      </c>
    </row>
    <row r="58" spans="1:5" x14ac:dyDescent="0.3">
      <c r="A58" t="s">
        <v>210</v>
      </c>
      <c r="B58" t="s">
        <v>316</v>
      </c>
      <c r="C58" t="s">
        <v>307</v>
      </c>
      <c r="D58" t="s">
        <v>84</v>
      </c>
      <c r="E58">
        <v>2905</v>
      </c>
    </row>
    <row r="59" spans="1:5" x14ac:dyDescent="0.3">
      <c r="A59" t="s">
        <v>44</v>
      </c>
      <c r="B59" t="s">
        <v>317</v>
      </c>
      <c r="C59" t="s">
        <v>307</v>
      </c>
      <c r="D59" t="s">
        <v>45</v>
      </c>
      <c r="E59">
        <v>229</v>
      </c>
    </row>
    <row r="60" spans="1:5" x14ac:dyDescent="0.3">
      <c r="A60" t="s">
        <v>256</v>
      </c>
      <c r="B60" t="s">
        <v>256</v>
      </c>
      <c r="C60" t="s">
        <v>307</v>
      </c>
      <c r="D60" t="s">
        <v>7</v>
      </c>
      <c r="E60">
        <v>255</v>
      </c>
    </row>
    <row r="61" spans="1:5" x14ac:dyDescent="0.3">
      <c r="A61" t="s">
        <v>483</v>
      </c>
      <c r="B61" t="s">
        <v>483</v>
      </c>
      <c r="C61" t="s">
        <v>307</v>
      </c>
      <c r="D61" t="s">
        <v>580</v>
      </c>
      <c r="E61">
        <v>3902</v>
      </c>
    </row>
    <row r="62" spans="1:5" x14ac:dyDescent="0.3">
      <c r="A62" t="s">
        <v>501</v>
      </c>
      <c r="B62" t="s">
        <v>501</v>
      </c>
      <c r="C62" t="s">
        <v>307</v>
      </c>
      <c r="D62" t="s">
        <v>598</v>
      </c>
      <c r="E62">
        <v>3920</v>
      </c>
    </row>
    <row r="63" spans="1:5" x14ac:dyDescent="0.3">
      <c r="A63" t="s">
        <v>18</v>
      </c>
      <c r="B63" t="s">
        <v>318</v>
      </c>
      <c r="C63" t="s">
        <v>307</v>
      </c>
      <c r="D63" t="s">
        <v>19</v>
      </c>
      <c r="E63">
        <v>228</v>
      </c>
    </row>
    <row r="64" spans="1:5" x14ac:dyDescent="0.3">
      <c r="A64" t="s">
        <v>490</v>
      </c>
      <c r="B64" t="s">
        <v>490</v>
      </c>
      <c r="C64" t="s">
        <v>307</v>
      </c>
      <c r="D64" t="s">
        <v>587</v>
      </c>
      <c r="E64">
        <v>3909</v>
      </c>
    </row>
    <row r="65" spans="1:5" x14ac:dyDescent="0.3">
      <c r="A65" t="s">
        <v>211</v>
      </c>
      <c r="B65" t="s">
        <v>319</v>
      </c>
      <c r="C65" t="s">
        <v>307</v>
      </c>
      <c r="D65" t="s">
        <v>14</v>
      </c>
      <c r="E65">
        <v>251</v>
      </c>
    </row>
    <row r="66" spans="1:5" x14ac:dyDescent="0.3">
      <c r="A66" t="s">
        <v>422</v>
      </c>
      <c r="B66" t="s">
        <v>257</v>
      </c>
      <c r="C66" t="s">
        <v>307</v>
      </c>
      <c r="D66" t="s">
        <v>58</v>
      </c>
      <c r="E66">
        <v>202</v>
      </c>
    </row>
    <row r="67" spans="1:5" x14ac:dyDescent="0.3">
      <c r="A67" t="s">
        <v>212</v>
      </c>
      <c r="B67" t="s">
        <v>320</v>
      </c>
      <c r="C67" t="s">
        <v>307</v>
      </c>
      <c r="D67" t="s">
        <v>50</v>
      </c>
      <c r="E67">
        <v>233</v>
      </c>
    </row>
    <row r="68" spans="1:5" x14ac:dyDescent="0.3">
      <c r="A68" t="s">
        <v>213</v>
      </c>
      <c r="B68" t="s">
        <v>321</v>
      </c>
      <c r="C68" t="s">
        <v>307</v>
      </c>
      <c r="D68" t="s">
        <v>62</v>
      </c>
      <c r="E68">
        <v>249</v>
      </c>
    </row>
    <row r="69" spans="1:5" x14ac:dyDescent="0.3">
      <c r="A69" t="s">
        <v>565</v>
      </c>
      <c r="B69" t="s">
        <v>565</v>
      </c>
      <c r="C69" t="s">
        <v>307</v>
      </c>
      <c r="D69" t="s">
        <v>662</v>
      </c>
      <c r="E69">
        <v>3984</v>
      </c>
    </row>
    <row r="70" spans="1:5" x14ac:dyDescent="0.3">
      <c r="A70" t="s">
        <v>573</v>
      </c>
      <c r="B70" t="s">
        <v>573</v>
      </c>
      <c r="C70" t="s">
        <v>307</v>
      </c>
      <c r="D70" t="s">
        <v>670</v>
      </c>
      <c r="E70">
        <v>3992</v>
      </c>
    </row>
    <row r="71" spans="1:5" x14ac:dyDescent="0.3">
      <c r="A71" t="s">
        <v>532</v>
      </c>
      <c r="B71" t="s">
        <v>532</v>
      </c>
      <c r="C71" t="s">
        <v>307</v>
      </c>
      <c r="D71" t="s">
        <v>629</v>
      </c>
      <c r="E71">
        <v>3951</v>
      </c>
    </row>
    <row r="72" spans="1:5" x14ac:dyDescent="0.3">
      <c r="A72" t="s">
        <v>521</v>
      </c>
      <c r="B72" t="s">
        <v>521</v>
      </c>
      <c r="C72" t="s">
        <v>307</v>
      </c>
      <c r="D72" t="s">
        <v>618</v>
      </c>
      <c r="E72">
        <v>3940</v>
      </c>
    </row>
    <row r="73" spans="1:5" x14ac:dyDescent="0.3">
      <c r="A73" t="s">
        <v>25</v>
      </c>
      <c r="B73" t="s">
        <v>322</v>
      </c>
      <c r="C73" t="s">
        <v>307</v>
      </c>
      <c r="D73" t="s">
        <v>26</v>
      </c>
      <c r="E73">
        <v>208</v>
      </c>
    </row>
    <row r="74" spans="1:5" x14ac:dyDescent="0.3">
      <c r="A74" t="s">
        <v>423</v>
      </c>
      <c r="B74" t="s">
        <v>323</v>
      </c>
      <c r="C74" t="s">
        <v>307</v>
      </c>
      <c r="D74" t="s">
        <v>27</v>
      </c>
      <c r="E74">
        <v>209</v>
      </c>
    </row>
    <row r="75" spans="1:5" x14ac:dyDescent="0.3">
      <c r="A75" t="s">
        <v>418</v>
      </c>
      <c r="B75" t="s">
        <v>324</v>
      </c>
      <c r="C75" t="s">
        <v>307</v>
      </c>
      <c r="D75" t="s">
        <v>3</v>
      </c>
      <c r="E75">
        <v>219</v>
      </c>
    </row>
    <row r="76" spans="1:5" x14ac:dyDescent="0.3">
      <c r="A76" t="s">
        <v>214</v>
      </c>
      <c r="B76" t="s">
        <v>325</v>
      </c>
      <c r="C76" t="s">
        <v>307</v>
      </c>
      <c r="D76" t="s">
        <v>49</v>
      </c>
      <c r="E76">
        <v>243</v>
      </c>
    </row>
    <row r="77" spans="1:5" x14ac:dyDescent="0.3">
      <c r="A77" t="s">
        <v>250</v>
      </c>
      <c r="B77" t="s">
        <v>326</v>
      </c>
      <c r="C77" t="s">
        <v>307</v>
      </c>
      <c r="D77" t="s">
        <v>1</v>
      </c>
      <c r="E77">
        <v>237</v>
      </c>
    </row>
    <row r="78" spans="1:5" x14ac:dyDescent="0.3">
      <c r="A78" t="s">
        <v>419</v>
      </c>
      <c r="B78" t="s">
        <v>258</v>
      </c>
      <c r="C78" t="s">
        <v>307</v>
      </c>
      <c r="D78" t="s">
        <v>85</v>
      </c>
      <c r="E78">
        <v>2906</v>
      </c>
    </row>
    <row r="79" spans="1:5" x14ac:dyDescent="0.3">
      <c r="A79" t="s">
        <v>159</v>
      </c>
      <c r="B79" t="s">
        <v>393</v>
      </c>
      <c r="C79" t="s">
        <v>307</v>
      </c>
      <c r="D79" t="s">
        <v>160</v>
      </c>
      <c r="E79">
        <v>312</v>
      </c>
    </row>
    <row r="80" spans="1:5" x14ac:dyDescent="0.3">
      <c r="A80" t="s">
        <v>259</v>
      </c>
      <c r="B80" t="s">
        <v>259</v>
      </c>
      <c r="C80" t="s">
        <v>307</v>
      </c>
      <c r="D80" t="s">
        <v>41</v>
      </c>
      <c r="E80">
        <v>206</v>
      </c>
    </row>
    <row r="81" spans="1:5" x14ac:dyDescent="0.3">
      <c r="A81" t="s">
        <v>452</v>
      </c>
      <c r="B81" t="s">
        <v>260</v>
      </c>
      <c r="C81" t="s">
        <v>307</v>
      </c>
      <c r="D81" t="s">
        <v>0</v>
      </c>
      <c r="E81">
        <v>240</v>
      </c>
    </row>
    <row r="82" spans="1:5" x14ac:dyDescent="0.3">
      <c r="A82" t="s">
        <v>215</v>
      </c>
      <c r="B82" t="s">
        <v>327</v>
      </c>
      <c r="C82" t="s">
        <v>307</v>
      </c>
      <c r="D82" t="s">
        <v>6</v>
      </c>
      <c r="E82">
        <v>218</v>
      </c>
    </row>
    <row r="83" spans="1:5" x14ac:dyDescent="0.3">
      <c r="A83" t="s">
        <v>453</v>
      </c>
      <c r="B83" t="s">
        <v>261</v>
      </c>
      <c r="C83" t="s">
        <v>307</v>
      </c>
      <c r="D83" t="s">
        <v>52</v>
      </c>
      <c r="E83">
        <v>235</v>
      </c>
    </row>
    <row r="84" spans="1:5" x14ac:dyDescent="0.3">
      <c r="A84" t="s">
        <v>46</v>
      </c>
      <c r="B84" t="s">
        <v>328</v>
      </c>
      <c r="C84" t="s">
        <v>307</v>
      </c>
      <c r="D84" t="s">
        <v>47</v>
      </c>
      <c r="E84">
        <v>234</v>
      </c>
    </row>
    <row r="85" spans="1:5" x14ac:dyDescent="0.3">
      <c r="A85" t="s">
        <v>262</v>
      </c>
      <c r="B85" t="s">
        <v>262</v>
      </c>
      <c r="C85" t="s">
        <v>307</v>
      </c>
      <c r="D85" t="s">
        <v>29</v>
      </c>
      <c r="E85">
        <v>211</v>
      </c>
    </row>
    <row r="86" spans="1:5" x14ac:dyDescent="0.3">
      <c r="A86" t="s">
        <v>252</v>
      </c>
      <c r="B86" t="s">
        <v>329</v>
      </c>
      <c r="C86" t="s">
        <v>307</v>
      </c>
      <c r="D86" t="s">
        <v>54</v>
      </c>
      <c r="E86">
        <v>220</v>
      </c>
    </row>
    <row r="87" spans="1:5" x14ac:dyDescent="0.3">
      <c r="A87" t="s">
        <v>438</v>
      </c>
      <c r="B87" t="s">
        <v>330</v>
      </c>
      <c r="C87" t="s">
        <v>307</v>
      </c>
      <c r="D87" t="s">
        <v>17</v>
      </c>
      <c r="E87">
        <v>201</v>
      </c>
    </row>
    <row r="88" spans="1:5" x14ac:dyDescent="0.3">
      <c r="A88" t="s">
        <v>216</v>
      </c>
      <c r="B88" t="s">
        <v>331</v>
      </c>
      <c r="C88" t="s">
        <v>307</v>
      </c>
      <c r="D88" t="s">
        <v>48</v>
      </c>
      <c r="E88">
        <v>231</v>
      </c>
    </row>
    <row r="89" spans="1:5" x14ac:dyDescent="0.3">
      <c r="A89" t="s">
        <v>454</v>
      </c>
      <c r="B89" t="s">
        <v>332</v>
      </c>
      <c r="C89" t="s">
        <v>307</v>
      </c>
      <c r="D89" t="s">
        <v>10</v>
      </c>
      <c r="E89">
        <v>224</v>
      </c>
    </row>
    <row r="90" spans="1:5" x14ac:dyDescent="0.3">
      <c r="A90" t="s">
        <v>333</v>
      </c>
      <c r="B90" t="s">
        <v>333</v>
      </c>
      <c r="C90" t="s">
        <v>307</v>
      </c>
      <c r="D90" t="s">
        <v>60</v>
      </c>
      <c r="E90">
        <v>210</v>
      </c>
    </row>
    <row r="91" spans="1:5" x14ac:dyDescent="0.3">
      <c r="A91" t="s">
        <v>217</v>
      </c>
      <c r="B91" t="s">
        <v>334</v>
      </c>
      <c r="C91" t="s">
        <v>307</v>
      </c>
      <c r="D91" t="s">
        <v>2</v>
      </c>
      <c r="E91">
        <v>226</v>
      </c>
    </row>
    <row r="92" spans="1:5" x14ac:dyDescent="0.3">
      <c r="A92" t="s">
        <v>218</v>
      </c>
      <c r="B92" t="s">
        <v>335</v>
      </c>
      <c r="C92" t="s">
        <v>307</v>
      </c>
      <c r="D92" t="s">
        <v>28</v>
      </c>
      <c r="E92">
        <v>232</v>
      </c>
    </row>
    <row r="93" spans="1:5" x14ac:dyDescent="0.3">
      <c r="A93" t="s">
        <v>414</v>
      </c>
      <c r="B93" t="s">
        <v>263</v>
      </c>
      <c r="C93" t="s">
        <v>307</v>
      </c>
      <c r="D93" t="s">
        <v>38</v>
      </c>
      <c r="E93">
        <v>221</v>
      </c>
    </row>
    <row r="94" spans="1:5" x14ac:dyDescent="0.3">
      <c r="A94" t="s">
        <v>455</v>
      </c>
      <c r="B94" t="s">
        <v>336</v>
      </c>
      <c r="C94" t="s">
        <v>307</v>
      </c>
      <c r="D94" t="s">
        <v>32</v>
      </c>
      <c r="E94">
        <v>2907</v>
      </c>
    </row>
    <row r="95" spans="1:5" x14ac:dyDescent="0.3">
      <c r="A95" t="s">
        <v>264</v>
      </c>
      <c r="B95" t="s">
        <v>264</v>
      </c>
      <c r="C95" t="s">
        <v>307</v>
      </c>
      <c r="D95" t="s">
        <v>22</v>
      </c>
      <c r="E95">
        <v>205</v>
      </c>
    </row>
    <row r="96" spans="1:5" x14ac:dyDescent="0.3">
      <c r="A96" t="s">
        <v>456</v>
      </c>
      <c r="B96" t="s">
        <v>265</v>
      </c>
      <c r="C96" t="s">
        <v>307</v>
      </c>
      <c r="D96" t="s">
        <v>21</v>
      </c>
      <c r="E96">
        <v>204</v>
      </c>
    </row>
    <row r="97" spans="1:5" x14ac:dyDescent="0.3">
      <c r="A97" t="s">
        <v>457</v>
      </c>
      <c r="B97" t="s">
        <v>266</v>
      </c>
      <c r="C97" t="s">
        <v>307</v>
      </c>
      <c r="D97" t="s">
        <v>42</v>
      </c>
      <c r="E97">
        <v>227</v>
      </c>
    </row>
    <row r="98" spans="1:5" x14ac:dyDescent="0.3">
      <c r="A98" t="s">
        <v>36</v>
      </c>
      <c r="B98" t="s">
        <v>337</v>
      </c>
      <c r="C98" t="s">
        <v>307</v>
      </c>
      <c r="D98" t="s">
        <v>37</v>
      </c>
      <c r="E98">
        <v>236</v>
      </c>
    </row>
    <row r="99" spans="1:5" x14ac:dyDescent="0.3">
      <c r="A99" t="s">
        <v>267</v>
      </c>
      <c r="B99" t="s">
        <v>267</v>
      </c>
      <c r="C99" t="s">
        <v>307</v>
      </c>
      <c r="D99" t="s">
        <v>53</v>
      </c>
      <c r="E99">
        <v>245</v>
      </c>
    </row>
    <row r="100" spans="1:5" x14ac:dyDescent="0.3">
      <c r="A100" t="s">
        <v>458</v>
      </c>
      <c r="B100" t="s">
        <v>268</v>
      </c>
      <c r="C100" t="s">
        <v>307</v>
      </c>
      <c r="D100" t="s">
        <v>24</v>
      </c>
      <c r="E100">
        <v>207</v>
      </c>
    </row>
    <row r="101" spans="1:5" x14ac:dyDescent="0.3">
      <c r="A101" t="s">
        <v>269</v>
      </c>
      <c r="B101" t="s">
        <v>269</v>
      </c>
      <c r="C101" t="s">
        <v>307</v>
      </c>
      <c r="D101" t="s">
        <v>43</v>
      </c>
      <c r="E101">
        <v>241</v>
      </c>
    </row>
    <row r="102" spans="1:5" x14ac:dyDescent="0.3">
      <c r="A102" t="s">
        <v>424</v>
      </c>
      <c r="B102" t="s">
        <v>338</v>
      </c>
      <c r="C102" t="s">
        <v>307</v>
      </c>
      <c r="D102" t="s">
        <v>57</v>
      </c>
      <c r="E102">
        <v>244</v>
      </c>
    </row>
    <row r="103" spans="1:5" x14ac:dyDescent="0.3">
      <c r="A103" t="s">
        <v>435</v>
      </c>
      <c r="B103" t="s">
        <v>270</v>
      </c>
      <c r="C103" t="s">
        <v>307</v>
      </c>
      <c r="D103" t="s">
        <v>59</v>
      </c>
      <c r="E103">
        <v>246</v>
      </c>
    </row>
    <row r="104" spans="1:5" x14ac:dyDescent="0.3">
      <c r="A104" t="s">
        <v>537</v>
      </c>
      <c r="B104" t="s">
        <v>537</v>
      </c>
      <c r="C104" t="s">
        <v>307</v>
      </c>
      <c r="D104" t="s">
        <v>634</v>
      </c>
      <c r="E104">
        <v>3956</v>
      </c>
    </row>
    <row r="105" spans="1:5" x14ac:dyDescent="0.3">
      <c r="A105" t="s">
        <v>248</v>
      </c>
      <c r="B105" t="s">
        <v>339</v>
      </c>
      <c r="C105" t="s">
        <v>307</v>
      </c>
      <c r="D105" t="s">
        <v>86</v>
      </c>
      <c r="E105">
        <v>2908</v>
      </c>
    </row>
    <row r="106" spans="1:5" x14ac:dyDescent="0.3">
      <c r="A106" t="s">
        <v>536</v>
      </c>
      <c r="B106" t="s">
        <v>536</v>
      </c>
      <c r="C106" t="s">
        <v>307</v>
      </c>
      <c r="D106" t="s">
        <v>633</v>
      </c>
      <c r="E106">
        <v>3955</v>
      </c>
    </row>
    <row r="107" spans="1:5" x14ac:dyDescent="0.3">
      <c r="A107" t="s">
        <v>567</v>
      </c>
      <c r="B107" t="s">
        <v>567</v>
      </c>
      <c r="C107" t="s">
        <v>307</v>
      </c>
      <c r="D107" t="s">
        <v>664</v>
      </c>
      <c r="E107">
        <v>3986</v>
      </c>
    </row>
    <row r="108" spans="1:5" x14ac:dyDescent="0.3">
      <c r="A108" t="s">
        <v>530</v>
      </c>
      <c r="B108" t="s">
        <v>530</v>
      </c>
      <c r="C108" t="s">
        <v>307</v>
      </c>
      <c r="D108" t="s">
        <v>627</v>
      </c>
      <c r="E108">
        <v>3949</v>
      </c>
    </row>
    <row r="109" spans="1:5" x14ac:dyDescent="0.3">
      <c r="A109" t="s">
        <v>240</v>
      </c>
      <c r="B109" t="s">
        <v>386</v>
      </c>
      <c r="C109" t="s">
        <v>307</v>
      </c>
      <c r="D109" t="s">
        <v>161</v>
      </c>
      <c r="E109">
        <v>3002</v>
      </c>
    </row>
    <row r="110" spans="1:5" x14ac:dyDescent="0.3">
      <c r="A110" t="s">
        <v>249</v>
      </c>
      <c r="B110" t="s">
        <v>387</v>
      </c>
      <c r="C110" t="s">
        <v>307</v>
      </c>
      <c r="D110" t="s">
        <v>162</v>
      </c>
      <c r="E110">
        <v>3003</v>
      </c>
    </row>
    <row r="111" spans="1:5" x14ac:dyDescent="0.3">
      <c r="A111" t="s">
        <v>271</v>
      </c>
      <c r="B111" t="s">
        <v>271</v>
      </c>
      <c r="C111" t="s">
        <v>307</v>
      </c>
      <c r="D111" t="s">
        <v>31</v>
      </c>
      <c r="E111">
        <v>213</v>
      </c>
    </row>
    <row r="112" spans="1:5" x14ac:dyDescent="0.3">
      <c r="A112" t="s">
        <v>241</v>
      </c>
      <c r="B112" t="s">
        <v>388</v>
      </c>
      <c r="C112" t="s">
        <v>307</v>
      </c>
      <c r="D112" t="s">
        <v>163</v>
      </c>
      <c r="E112">
        <v>3004</v>
      </c>
    </row>
    <row r="113" spans="1:5" x14ac:dyDescent="0.3">
      <c r="A113" t="s">
        <v>164</v>
      </c>
      <c r="B113" t="s">
        <v>394</v>
      </c>
      <c r="C113" t="s">
        <v>307</v>
      </c>
      <c r="D113" t="s">
        <v>165</v>
      </c>
      <c r="E113">
        <v>2965</v>
      </c>
    </row>
    <row r="114" spans="1:5" x14ac:dyDescent="0.3">
      <c r="A114" t="s">
        <v>272</v>
      </c>
      <c r="B114" t="s">
        <v>272</v>
      </c>
      <c r="C114" t="s">
        <v>307</v>
      </c>
      <c r="D114" t="s">
        <v>87</v>
      </c>
      <c r="E114">
        <v>2909</v>
      </c>
    </row>
    <row r="115" spans="1:5" x14ac:dyDescent="0.3">
      <c r="A115" t="s">
        <v>219</v>
      </c>
      <c r="B115" t="s">
        <v>340</v>
      </c>
      <c r="C115" t="s">
        <v>307</v>
      </c>
      <c r="D115" t="s">
        <v>88</v>
      </c>
      <c r="E115">
        <v>2910</v>
      </c>
    </row>
    <row r="116" spans="1:5" x14ac:dyDescent="0.3">
      <c r="A116" t="s">
        <v>547</v>
      </c>
      <c r="B116" t="s">
        <v>547</v>
      </c>
      <c r="C116" t="s">
        <v>307</v>
      </c>
      <c r="D116" t="s">
        <v>644</v>
      </c>
      <c r="E116">
        <v>3966</v>
      </c>
    </row>
    <row r="117" spans="1:5" x14ac:dyDescent="0.3">
      <c r="A117" t="s">
        <v>220</v>
      </c>
      <c r="B117" t="s">
        <v>341</v>
      </c>
      <c r="C117" t="s">
        <v>307</v>
      </c>
      <c r="D117" t="s">
        <v>89</v>
      </c>
      <c r="E117">
        <v>2911</v>
      </c>
    </row>
    <row r="118" spans="1:5" x14ac:dyDescent="0.3">
      <c r="A118" t="s">
        <v>247</v>
      </c>
      <c r="B118" t="s">
        <v>342</v>
      </c>
      <c r="C118" t="s">
        <v>307</v>
      </c>
      <c r="D118" t="s">
        <v>8</v>
      </c>
      <c r="E118">
        <v>223</v>
      </c>
    </row>
    <row r="119" spans="1:5" x14ac:dyDescent="0.3">
      <c r="A119" t="s">
        <v>221</v>
      </c>
      <c r="B119" t="s">
        <v>343</v>
      </c>
      <c r="C119" t="s">
        <v>307</v>
      </c>
      <c r="D119" t="s">
        <v>90</v>
      </c>
      <c r="E119">
        <v>2912</v>
      </c>
    </row>
    <row r="120" spans="1:5" x14ac:dyDescent="0.3">
      <c r="A120" t="s">
        <v>222</v>
      </c>
      <c r="B120" t="s">
        <v>344</v>
      </c>
      <c r="C120" t="s">
        <v>307</v>
      </c>
      <c r="D120" t="s">
        <v>30</v>
      </c>
      <c r="E120">
        <v>212</v>
      </c>
    </row>
    <row r="121" spans="1:5" x14ac:dyDescent="0.3">
      <c r="A121" t="s">
        <v>223</v>
      </c>
      <c r="B121" t="s">
        <v>345</v>
      </c>
      <c r="C121" t="s">
        <v>307</v>
      </c>
      <c r="D121" t="s">
        <v>51</v>
      </c>
      <c r="E121">
        <v>238</v>
      </c>
    </row>
    <row r="122" spans="1:5" x14ac:dyDescent="0.3">
      <c r="A122" t="s">
        <v>301</v>
      </c>
      <c r="B122" t="s">
        <v>301</v>
      </c>
      <c r="C122" t="s">
        <v>307</v>
      </c>
      <c r="D122" t="s">
        <v>186</v>
      </c>
      <c r="E122">
        <v>3557</v>
      </c>
    </row>
    <row r="123" spans="1:5" x14ac:dyDescent="0.3">
      <c r="A123" t="s">
        <v>572</v>
      </c>
      <c r="B123" t="s">
        <v>572</v>
      </c>
      <c r="C123" t="s">
        <v>307</v>
      </c>
      <c r="D123" t="s">
        <v>669</v>
      </c>
      <c r="E123">
        <v>3991</v>
      </c>
    </row>
    <row r="124" spans="1:5" x14ac:dyDescent="0.3">
      <c r="A124" t="s">
        <v>566</v>
      </c>
      <c r="B124" t="s">
        <v>566</v>
      </c>
      <c r="C124" t="s">
        <v>307</v>
      </c>
      <c r="D124" t="s">
        <v>663</v>
      </c>
      <c r="E124">
        <v>3985</v>
      </c>
    </row>
    <row r="125" spans="1:5" x14ac:dyDescent="0.3">
      <c r="A125" t="s">
        <v>224</v>
      </c>
      <c r="B125" t="s">
        <v>346</v>
      </c>
      <c r="C125" t="s">
        <v>307</v>
      </c>
      <c r="D125" t="s">
        <v>91</v>
      </c>
      <c r="E125">
        <v>2913</v>
      </c>
    </row>
    <row r="126" spans="1:5" x14ac:dyDescent="0.3">
      <c r="A126" t="s">
        <v>540</v>
      </c>
      <c r="B126" t="s">
        <v>540</v>
      </c>
      <c r="C126" t="s">
        <v>307</v>
      </c>
      <c r="D126" t="s">
        <v>637</v>
      </c>
      <c r="E126">
        <v>3959</v>
      </c>
    </row>
    <row r="127" spans="1:5" x14ac:dyDescent="0.3">
      <c r="A127" t="s">
        <v>459</v>
      </c>
      <c r="B127" t="s">
        <v>273</v>
      </c>
      <c r="C127" t="s">
        <v>307</v>
      </c>
      <c r="D127" t="s">
        <v>439</v>
      </c>
      <c r="E127">
        <v>2914</v>
      </c>
    </row>
    <row r="128" spans="1:5" x14ac:dyDescent="0.3">
      <c r="A128" t="s">
        <v>562</v>
      </c>
      <c r="B128" t="s">
        <v>562</v>
      </c>
      <c r="C128" t="s">
        <v>307</v>
      </c>
      <c r="D128" t="s">
        <v>659</v>
      </c>
      <c r="E128">
        <v>3981</v>
      </c>
    </row>
    <row r="129" spans="1:5" x14ac:dyDescent="0.3">
      <c r="A129" t="s">
        <v>425</v>
      </c>
      <c r="B129" t="s">
        <v>347</v>
      </c>
      <c r="C129" t="s">
        <v>307</v>
      </c>
      <c r="D129" t="s">
        <v>65</v>
      </c>
      <c r="E129">
        <v>252</v>
      </c>
    </row>
    <row r="130" spans="1:5" x14ac:dyDescent="0.3">
      <c r="A130" t="s">
        <v>515</v>
      </c>
      <c r="B130" t="s">
        <v>515</v>
      </c>
      <c r="C130" t="s">
        <v>307</v>
      </c>
      <c r="D130" t="s">
        <v>612</v>
      </c>
      <c r="E130">
        <v>3934</v>
      </c>
    </row>
    <row r="131" spans="1:5" x14ac:dyDescent="0.3">
      <c r="A131" t="s">
        <v>575</v>
      </c>
      <c r="B131" t="s">
        <v>575</v>
      </c>
      <c r="C131" t="s">
        <v>307</v>
      </c>
      <c r="D131" t="s">
        <v>672</v>
      </c>
      <c r="E131">
        <v>3994</v>
      </c>
    </row>
    <row r="132" spans="1:5" x14ac:dyDescent="0.3">
      <c r="A132" t="s">
        <v>560</v>
      </c>
      <c r="B132" t="s">
        <v>560</v>
      </c>
      <c r="C132" t="s">
        <v>307</v>
      </c>
      <c r="D132" t="s">
        <v>657</v>
      </c>
      <c r="E132">
        <v>3979</v>
      </c>
    </row>
    <row r="133" spans="1:5" x14ac:dyDescent="0.3">
      <c r="A133" t="s">
        <v>420</v>
      </c>
      <c r="B133" t="s">
        <v>348</v>
      </c>
      <c r="C133" t="s">
        <v>307</v>
      </c>
      <c r="D133" t="s">
        <v>92</v>
      </c>
      <c r="E133">
        <v>2915</v>
      </c>
    </row>
    <row r="134" spans="1:5" x14ac:dyDescent="0.3">
      <c r="A134" t="s">
        <v>243</v>
      </c>
      <c r="B134" t="s">
        <v>349</v>
      </c>
      <c r="C134" t="s">
        <v>307</v>
      </c>
      <c r="D134" t="s">
        <v>93</v>
      </c>
      <c r="E134">
        <v>2916</v>
      </c>
    </row>
    <row r="135" spans="1:5" x14ac:dyDescent="0.3">
      <c r="A135" t="s">
        <v>504</v>
      </c>
      <c r="B135" t="s">
        <v>504</v>
      </c>
      <c r="C135" t="s">
        <v>307</v>
      </c>
      <c r="D135" t="s">
        <v>601</v>
      </c>
      <c r="E135">
        <v>3923</v>
      </c>
    </row>
    <row r="136" spans="1:5" x14ac:dyDescent="0.3">
      <c r="A136" t="s">
        <v>507</v>
      </c>
      <c r="B136" t="s">
        <v>507</v>
      </c>
      <c r="C136" t="s">
        <v>307</v>
      </c>
      <c r="D136" t="s">
        <v>604</v>
      </c>
      <c r="E136">
        <v>3926</v>
      </c>
    </row>
    <row r="137" spans="1:5" x14ac:dyDescent="0.3">
      <c r="A137" t="s">
        <v>480</v>
      </c>
      <c r="B137" t="s">
        <v>480</v>
      </c>
      <c r="C137" t="s">
        <v>307</v>
      </c>
      <c r="D137" t="s">
        <v>577</v>
      </c>
      <c r="E137">
        <v>3899</v>
      </c>
    </row>
    <row r="138" spans="1:5" x14ac:dyDescent="0.3">
      <c r="A138" t="s">
        <v>499</v>
      </c>
      <c r="B138" t="s">
        <v>499</v>
      </c>
      <c r="C138" t="s">
        <v>307</v>
      </c>
      <c r="D138" t="s">
        <v>596</v>
      </c>
      <c r="E138">
        <v>3918</v>
      </c>
    </row>
    <row r="139" spans="1:5" x14ac:dyDescent="0.3">
      <c r="A139" t="s">
        <v>511</v>
      </c>
      <c r="B139" t="s">
        <v>511</v>
      </c>
      <c r="C139" t="s">
        <v>307</v>
      </c>
      <c r="D139" t="s">
        <v>608</v>
      </c>
      <c r="E139">
        <v>3930</v>
      </c>
    </row>
    <row r="140" spans="1:5" x14ac:dyDescent="0.3">
      <c r="A140" t="s">
        <v>460</v>
      </c>
      <c r="B140" t="s">
        <v>274</v>
      </c>
      <c r="C140" t="s">
        <v>307</v>
      </c>
      <c r="D140" t="s">
        <v>66</v>
      </c>
      <c r="E140">
        <v>254</v>
      </c>
    </row>
    <row r="141" spans="1:5" x14ac:dyDescent="0.3">
      <c r="A141" t="s">
        <v>225</v>
      </c>
      <c r="B141" t="s">
        <v>350</v>
      </c>
      <c r="C141" t="s">
        <v>307</v>
      </c>
      <c r="D141" t="s">
        <v>94</v>
      </c>
      <c r="E141">
        <v>2917</v>
      </c>
    </row>
    <row r="142" spans="1:5" x14ac:dyDescent="0.3">
      <c r="A142" t="s">
        <v>461</v>
      </c>
      <c r="B142" t="s">
        <v>275</v>
      </c>
      <c r="C142" t="s">
        <v>307</v>
      </c>
      <c r="D142" t="s">
        <v>16</v>
      </c>
      <c r="E142">
        <v>200</v>
      </c>
    </row>
    <row r="143" spans="1:5" x14ac:dyDescent="0.3">
      <c r="A143" t="s">
        <v>534</v>
      </c>
      <c r="B143" t="s">
        <v>534</v>
      </c>
      <c r="C143" t="s">
        <v>307</v>
      </c>
      <c r="D143" t="s">
        <v>631</v>
      </c>
      <c r="E143">
        <v>3953</v>
      </c>
    </row>
    <row r="144" spans="1:5" x14ac:dyDescent="0.3">
      <c r="A144" t="s">
        <v>146</v>
      </c>
      <c r="B144" t="s">
        <v>351</v>
      </c>
      <c r="C144" t="s">
        <v>307</v>
      </c>
      <c r="D144" t="s">
        <v>95</v>
      </c>
      <c r="E144">
        <v>2918</v>
      </c>
    </row>
    <row r="145" spans="1:5" x14ac:dyDescent="0.3">
      <c r="A145" t="s">
        <v>462</v>
      </c>
      <c r="B145" t="s">
        <v>276</v>
      </c>
      <c r="C145" t="s">
        <v>307</v>
      </c>
      <c r="D145" t="s">
        <v>96</v>
      </c>
      <c r="E145">
        <v>2919</v>
      </c>
    </row>
    <row r="146" spans="1:5" x14ac:dyDescent="0.3">
      <c r="A146" t="s">
        <v>226</v>
      </c>
      <c r="B146" t="s">
        <v>352</v>
      </c>
      <c r="C146" t="s">
        <v>307</v>
      </c>
      <c r="D146" t="s">
        <v>64</v>
      </c>
      <c r="E146">
        <v>248</v>
      </c>
    </row>
    <row r="147" spans="1:5" x14ac:dyDescent="0.3">
      <c r="A147" t="s">
        <v>488</v>
      </c>
      <c r="B147" t="s">
        <v>488</v>
      </c>
      <c r="C147" t="s">
        <v>307</v>
      </c>
      <c r="D147" t="s">
        <v>585</v>
      </c>
      <c r="E147">
        <v>3907</v>
      </c>
    </row>
    <row r="148" spans="1:5" x14ac:dyDescent="0.3">
      <c r="A148" t="s">
        <v>485</v>
      </c>
      <c r="B148" t="s">
        <v>485</v>
      </c>
      <c r="C148" t="s">
        <v>307</v>
      </c>
      <c r="D148" t="s">
        <v>582</v>
      </c>
      <c r="E148">
        <v>3904</v>
      </c>
    </row>
    <row r="149" spans="1:5" x14ac:dyDescent="0.3">
      <c r="A149" t="s">
        <v>486</v>
      </c>
      <c r="B149" t="s">
        <v>486</v>
      </c>
      <c r="C149" t="s">
        <v>307</v>
      </c>
      <c r="D149" t="s">
        <v>583</v>
      </c>
      <c r="E149">
        <v>3905</v>
      </c>
    </row>
    <row r="150" spans="1:5" x14ac:dyDescent="0.3">
      <c r="A150" t="s">
        <v>482</v>
      </c>
      <c r="B150" t="s">
        <v>482</v>
      </c>
      <c r="C150" t="s">
        <v>307</v>
      </c>
      <c r="D150" t="s">
        <v>579</v>
      </c>
      <c r="E150">
        <v>3901</v>
      </c>
    </row>
    <row r="151" spans="1:5" x14ac:dyDescent="0.3">
      <c r="A151" t="s">
        <v>481</v>
      </c>
      <c r="B151" t="s">
        <v>481</v>
      </c>
      <c r="C151" t="s">
        <v>307</v>
      </c>
      <c r="D151" t="s">
        <v>578</v>
      </c>
      <c r="E151">
        <v>3900</v>
      </c>
    </row>
    <row r="152" spans="1:5" x14ac:dyDescent="0.3">
      <c r="A152" t="s">
        <v>277</v>
      </c>
      <c r="B152" t="s">
        <v>277</v>
      </c>
      <c r="C152" t="s">
        <v>307</v>
      </c>
      <c r="D152" t="s">
        <v>9</v>
      </c>
      <c r="E152">
        <v>193</v>
      </c>
    </row>
    <row r="153" spans="1:5" x14ac:dyDescent="0.3">
      <c r="A153" t="s">
        <v>493</v>
      </c>
      <c r="B153" t="s">
        <v>493</v>
      </c>
      <c r="C153" t="s">
        <v>307</v>
      </c>
      <c r="D153" t="s">
        <v>590</v>
      </c>
      <c r="E153">
        <v>3912</v>
      </c>
    </row>
    <row r="154" spans="1:5" x14ac:dyDescent="0.3">
      <c r="A154" t="s">
        <v>498</v>
      </c>
      <c r="B154" t="s">
        <v>498</v>
      </c>
      <c r="C154" t="s">
        <v>307</v>
      </c>
      <c r="D154" t="s">
        <v>595</v>
      </c>
      <c r="E154">
        <v>3917</v>
      </c>
    </row>
    <row r="155" spans="1:5" x14ac:dyDescent="0.3">
      <c r="A155" t="s">
        <v>494</v>
      </c>
      <c r="B155" t="s">
        <v>494</v>
      </c>
      <c r="C155" t="s">
        <v>307</v>
      </c>
      <c r="D155" t="s">
        <v>591</v>
      </c>
      <c r="E155">
        <v>3913</v>
      </c>
    </row>
    <row r="156" spans="1:5" x14ac:dyDescent="0.3">
      <c r="A156" t="s">
        <v>487</v>
      </c>
      <c r="B156" t="s">
        <v>487</v>
      </c>
      <c r="C156" t="s">
        <v>307</v>
      </c>
      <c r="D156" t="s">
        <v>584</v>
      </c>
      <c r="E156">
        <v>3906</v>
      </c>
    </row>
    <row r="157" spans="1:5" x14ac:dyDescent="0.3">
      <c r="A157" t="s">
        <v>491</v>
      </c>
      <c r="B157" t="s">
        <v>491</v>
      </c>
      <c r="C157" t="s">
        <v>307</v>
      </c>
      <c r="D157" t="s">
        <v>588</v>
      </c>
      <c r="E157">
        <v>3910</v>
      </c>
    </row>
    <row r="158" spans="1:5" x14ac:dyDescent="0.3">
      <c r="A158" t="s">
        <v>496</v>
      </c>
      <c r="B158" t="s">
        <v>496</v>
      </c>
      <c r="C158" t="s">
        <v>307</v>
      </c>
      <c r="D158" t="s">
        <v>593</v>
      </c>
      <c r="E158">
        <v>3915</v>
      </c>
    </row>
    <row r="159" spans="1:5" x14ac:dyDescent="0.3">
      <c r="A159" t="s">
        <v>227</v>
      </c>
      <c r="B159" t="s">
        <v>353</v>
      </c>
      <c r="C159" t="s">
        <v>307</v>
      </c>
      <c r="D159" t="s">
        <v>97</v>
      </c>
      <c r="E159">
        <v>2920</v>
      </c>
    </row>
    <row r="160" spans="1:5" x14ac:dyDescent="0.3">
      <c r="A160" t="s">
        <v>228</v>
      </c>
      <c r="B160" t="s">
        <v>354</v>
      </c>
      <c r="C160" t="s">
        <v>307</v>
      </c>
      <c r="D160" t="s">
        <v>98</v>
      </c>
      <c r="E160">
        <v>2921</v>
      </c>
    </row>
    <row r="161" spans="1:5" x14ac:dyDescent="0.3">
      <c r="A161" t="s">
        <v>244</v>
      </c>
      <c r="B161" t="s">
        <v>355</v>
      </c>
      <c r="C161" t="s">
        <v>307</v>
      </c>
      <c r="D161" t="s">
        <v>99</v>
      </c>
      <c r="E161">
        <v>2922</v>
      </c>
    </row>
    <row r="162" spans="1:5" x14ac:dyDescent="0.3">
      <c r="A162" t="s">
        <v>229</v>
      </c>
      <c r="B162" t="s">
        <v>356</v>
      </c>
      <c r="C162" t="s">
        <v>307</v>
      </c>
      <c r="D162" t="s">
        <v>100</v>
      </c>
      <c r="E162">
        <v>2923</v>
      </c>
    </row>
    <row r="163" spans="1:5" x14ac:dyDescent="0.3">
      <c r="A163" t="s">
        <v>531</v>
      </c>
      <c r="B163" t="s">
        <v>531</v>
      </c>
      <c r="C163" t="s">
        <v>307</v>
      </c>
      <c r="D163" t="s">
        <v>628</v>
      </c>
      <c r="E163">
        <v>3950</v>
      </c>
    </row>
    <row r="164" spans="1:5" x14ac:dyDescent="0.3">
      <c r="A164" t="s">
        <v>522</v>
      </c>
      <c r="B164" t="s">
        <v>522</v>
      </c>
      <c r="C164" t="s">
        <v>307</v>
      </c>
      <c r="D164" t="s">
        <v>619</v>
      </c>
      <c r="E164">
        <v>3941</v>
      </c>
    </row>
    <row r="165" spans="1:5" x14ac:dyDescent="0.3">
      <c r="A165" t="s">
        <v>4</v>
      </c>
      <c r="B165" t="s">
        <v>357</v>
      </c>
      <c r="C165" t="s">
        <v>307</v>
      </c>
      <c r="D165" t="s">
        <v>5</v>
      </c>
      <c r="E165">
        <v>198</v>
      </c>
    </row>
    <row r="166" spans="1:5" x14ac:dyDescent="0.3">
      <c r="A166" t="s">
        <v>185</v>
      </c>
      <c r="B166" t="s">
        <v>358</v>
      </c>
      <c r="C166" t="s">
        <v>307</v>
      </c>
      <c r="D166" t="s">
        <v>101</v>
      </c>
      <c r="E166">
        <v>2924</v>
      </c>
    </row>
    <row r="167" spans="1:5" x14ac:dyDescent="0.3">
      <c r="A167" t="s">
        <v>574</v>
      </c>
      <c r="B167" t="s">
        <v>574</v>
      </c>
      <c r="C167" t="s">
        <v>307</v>
      </c>
      <c r="D167" t="s">
        <v>671</v>
      </c>
      <c r="E167">
        <v>3993</v>
      </c>
    </row>
    <row r="168" spans="1:5" x14ac:dyDescent="0.3">
      <c r="A168" t="s">
        <v>519</v>
      </c>
      <c r="B168" t="s">
        <v>519</v>
      </c>
      <c r="C168" t="s">
        <v>307</v>
      </c>
      <c r="D168" t="s">
        <v>616</v>
      </c>
      <c r="E168">
        <v>3938</v>
      </c>
    </row>
    <row r="169" spans="1:5" x14ac:dyDescent="0.3">
      <c r="A169" t="s">
        <v>478</v>
      </c>
      <c r="B169" t="s">
        <v>478</v>
      </c>
      <c r="C169" t="s">
        <v>307</v>
      </c>
      <c r="D169" t="s">
        <v>479</v>
      </c>
      <c r="E169">
        <v>3780</v>
      </c>
    </row>
    <row r="170" spans="1:5" x14ac:dyDescent="0.3">
      <c r="A170" t="s">
        <v>230</v>
      </c>
      <c r="B170" t="s">
        <v>359</v>
      </c>
      <c r="C170" t="s">
        <v>307</v>
      </c>
      <c r="D170" t="s">
        <v>102</v>
      </c>
      <c r="E170">
        <v>2925</v>
      </c>
    </row>
    <row r="171" spans="1:5" x14ac:dyDescent="0.3">
      <c r="A171" t="s">
        <v>463</v>
      </c>
      <c r="B171" t="s">
        <v>278</v>
      </c>
      <c r="C171" t="s">
        <v>307</v>
      </c>
      <c r="D171" t="s">
        <v>103</v>
      </c>
      <c r="E171">
        <v>2926</v>
      </c>
    </row>
    <row r="172" spans="1:5" x14ac:dyDescent="0.3">
      <c r="A172" t="s">
        <v>523</v>
      </c>
      <c r="B172" t="s">
        <v>523</v>
      </c>
      <c r="C172" t="s">
        <v>307</v>
      </c>
      <c r="D172" t="s">
        <v>620</v>
      </c>
      <c r="E172">
        <v>3942</v>
      </c>
    </row>
    <row r="173" spans="1:5" x14ac:dyDescent="0.3">
      <c r="A173" t="s">
        <v>231</v>
      </c>
      <c r="B173" t="s">
        <v>360</v>
      </c>
      <c r="C173" t="s">
        <v>307</v>
      </c>
      <c r="D173" t="s">
        <v>104</v>
      </c>
      <c r="E173">
        <v>2927</v>
      </c>
    </row>
    <row r="174" spans="1:5" x14ac:dyDescent="0.3">
      <c r="A174" t="s">
        <v>436</v>
      </c>
      <c r="B174" t="s">
        <v>279</v>
      </c>
      <c r="C174" t="s">
        <v>307</v>
      </c>
      <c r="D174" t="s">
        <v>105</v>
      </c>
      <c r="E174">
        <v>2928</v>
      </c>
    </row>
    <row r="175" spans="1:5" x14ac:dyDescent="0.3">
      <c r="A175" t="s">
        <v>546</v>
      </c>
      <c r="B175" t="s">
        <v>546</v>
      </c>
      <c r="C175" t="s">
        <v>307</v>
      </c>
      <c r="D175" t="s">
        <v>643</v>
      </c>
      <c r="E175">
        <v>3965</v>
      </c>
    </row>
    <row r="176" spans="1:5" x14ac:dyDescent="0.3">
      <c r="A176" t="s">
        <v>516</v>
      </c>
      <c r="B176" t="s">
        <v>516</v>
      </c>
      <c r="C176" t="s">
        <v>307</v>
      </c>
      <c r="D176" t="s">
        <v>613</v>
      </c>
      <c r="E176">
        <v>3935</v>
      </c>
    </row>
    <row r="177" spans="1:5" x14ac:dyDescent="0.3">
      <c r="A177" t="s">
        <v>416</v>
      </c>
      <c r="B177" t="s">
        <v>280</v>
      </c>
      <c r="C177" t="s">
        <v>307</v>
      </c>
      <c r="D177" t="s">
        <v>63</v>
      </c>
      <c r="E177">
        <v>250</v>
      </c>
    </row>
    <row r="178" spans="1:5" x14ac:dyDescent="0.3">
      <c r="A178" t="s">
        <v>500</v>
      </c>
      <c r="B178" t="s">
        <v>500</v>
      </c>
      <c r="C178" t="s">
        <v>307</v>
      </c>
      <c r="D178" t="s">
        <v>597</v>
      </c>
      <c r="E178">
        <v>3919</v>
      </c>
    </row>
    <row r="179" spans="1:5" x14ac:dyDescent="0.3">
      <c r="A179" t="s">
        <v>232</v>
      </c>
      <c r="B179" t="s">
        <v>361</v>
      </c>
      <c r="C179" t="s">
        <v>307</v>
      </c>
      <c r="D179" t="s">
        <v>106</v>
      </c>
      <c r="E179">
        <v>2929</v>
      </c>
    </row>
    <row r="180" spans="1:5" x14ac:dyDescent="0.3">
      <c r="A180" t="s">
        <v>281</v>
      </c>
      <c r="B180" t="s">
        <v>281</v>
      </c>
      <c r="C180" t="s">
        <v>307</v>
      </c>
      <c r="D180" t="s">
        <v>107</v>
      </c>
      <c r="E180">
        <v>2930</v>
      </c>
    </row>
    <row r="181" spans="1:5" x14ac:dyDescent="0.3">
      <c r="A181" t="s">
        <v>556</v>
      </c>
      <c r="B181" t="s">
        <v>556</v>
      </c>
      <c r="C181" t="s">
        <v>307</v>
      </c>
      <c r="D181" t="s">
        <v>653</v>
      </c>
      <c r="E181">
        <v>3975</v>
      </c>
    </row>
    <row r="182" spans="1:5" x14ac:dyDescent="0.3">
      <c r="A182" t="s">
        <v>282</v>
      </c>
      <c r="B182" t="s">
        <v>282</v>
      </c>
      <c r="C182" t="s">
        <v>307</v>
      </c>
      <c r="D182" t="s">
        <v>23</v>
      </c>
      <c r="E182">
        <v>214</v>
      </c>
    </row>
    <row r="183" spans="1:5" x14ac:dyDescent="0.3">
      <c r="A183" t="s">
        <v>283</v>
      </c>
      <c r="B183" t="s">
        <v>283</v>
      </c>
      <c r="C183" t="s">
        <v>307</v>
      </c>
      <c r="D183" t="s">
        <v>56</v>
      </c>
      <c r="E183">
        <v>194</v>
      </c>
    </row>
    <row r="184" spans="1:5" x14ac:dyDescent="0.3">
      <c r="A184" t="s">
        <v>524</v>
      </c>
      <c r="B184" t="s">
        <v>524</v>
      </c>
      <c r="C184" t="s">
        <v>307</v>
      </c>
      <c r="D184" t="s">
        <v>621</v>
      </c>
      <c r="E184">
        <v>3943</v>
      </c>
    </row>
    <row r="185" spans="1:5" x14ac:dyDescent="0.3">
      <c r="A185" t="s">
        <v>538</v>
      </c>
      <c r="B185" t="s">
        <v>538</v>
      </c>
      <c r="C185" t="s">
        <v>307</v>
      </c>
      <c r="D185" t="s">
        <v>635</v>
      </c>
      <c r="E185">
        <v>3957</v>
      </c>
    </row>
    <row r="186" spans="1:5" x14ac:dyDescent="0.3">
      <c r="A186" t="s">
        <v>558</v>
      </c>
      <c r="B186" t="s">
        <v>558</v>
      </c>
      <c r="C186" t="s">
        <v>307</v>
      </c>
      <c r="D186" t="s">
        <v>655</v>
      </c>
      <c r="E186">
        <v>3977</v>
      </c>
    </row>
    <row r="187" spans="1:5" x14ac:dyDescent="0.3">
      <c r="A187" t="s">
        <v>233</v>
      </c>
      <c r="B187" t="s">
        <v>362</v>
      </c>
      <c r="C187" t="s">
        <v>307</v>
      </c>
      <c r="D187" t="s">
        <v>40</v>
      </c>
      <c r="E187">
        <v>225</v>
      </c>
    </row>
    <row r="188" spans="1:5" x14ac:dyDescent="0.3">
      <c r="A188" t="s">
        <v>513</v>
      </c>
      <c r="B188" t="s">
        <v>513</v>
      </c>
      <c r="C188" t="s">
        <v>307</v>
      </c>
      <c r="D188" t="s">
        <v>610</v>
      </c>
      <c r="E188">
        <v>3932</v>
      </c>
    </row>
    <row r="189" spans="1:5" x14ac:dyDescent="0.3">
      <c r="A189" t="s">
        <v>234</v>
      </c>
      <c r="B189" t="s">
        <v>363</v>
      </c>
      <c r="C189" t="s">
        <v>307</v>
      </c>
      <c r="D189" t="s">
        <v>181</v>
      </c>
      <c r="E189">
        <v>2931</v>
      </c>
    </row>
    <row r="190" spans="1:5" x14ac:dyDescent="0.3">
      <c r="A190" t="s">
        <v>235</v>
      </c>
      <c r="B190" t="s">
        <v>364</v>
      </c>
      <c r="C190" t="s">
        <v>307</v>
      </c>
      <c r="D190" t="s">
        <v>108</v>
      </c>
      <c r="E190">
        <v>2932</v>
      </c>
    </row>
    <row r="191" spans="1:5" x14ac:dyDescent="0.3">
      <c r="A191" t="s">
        <v>527</v>
      </c>
      <c r="B191" t="s">
        <v>527</v>
      </c>
      <c r="C191" t="s">
        <v>307</v>
      </c>
      <c r="D191" t="s">
        <v>624</v>
      </c>
      <c r="E191">
        <v>3946</v>
      </c>
    </row>
    <row r="192" spans="1:5" x14ac:dyDescent="0.3">
      <c r="A192" t="s">
        <v>443</v>
      </c>
      <c r="B192" t="s">
        <v>365</v>
      </c>
      <c r="C192" t="s">
        <v>307</v>
      </c>
      <c r="D192" t="s">
        <v>109</v>
      </c>
      <c r="E192">
        <v>2933</v>
      </c>
    </row>
    <row r="193" spans="1:5" x14ac:dyDescent="0.3">
      <c r="A193" t="s">
        <v>443</v>
      </c>
      <c r="B193" t="s">
        <v>365</v>
      </c>
      <c r="C193" t="s">
        <v>307</v>
      </c>
      <c r="D193" t="s">
        <v>109</v>
      </c>
      <c r="E193">
        <v>3558</v>
      </c>
    </row>
    <row r="194" spans="1:5" x14ac:dyDescent="0.3">
      <c r="A194" t="s">
        <v>469</v>
      </c>
      <c r="B194" t="s">
        <v>470</v>
      </c>
      <c r="C194" t="s">
        <v>307</v>
      </c>
      <c r="D194" t="s">
        <v>471</v>
      </c>
      <c r="E194">
        <v>3774</v>
      </c>
    </row>
    <row r="195" spans="1:5" x14ac:dyDescent="0.3">
      <c r="A195" t="s">
        <v>563</v>
      </c>
      <c r="B195" t="s">
        <v>563</v>
      </c>
      <c r="C195" t="s">
        <v>307</v>
      </c>
      <c r="D195" t="s">
        <v>660</v>
      </c>
      <c r="E195">
        <v>3982</v>
      </c>
    </row>
    <row r="196" spans="1:5" x14ac:dyDescent="0.3">
      <c r="A196" t="s">
        <v>110</v>
      </c>
      <c r="B196" t="s">
        <v>366</v>
      </c>
      <c r="C196" t="s">
        <v>307</v>
      </c>
      <c r="D196" t="s">
        <v>111</v>
      </c>
      <c r="E196">
        <v>2934</v>
      </c>
    </row>
    <row r="197" spans="1:5" x14ac:dyDescent="0.3">
      <c r="A197" t="s">
        <v>236</v>
      </c>
      <c r="B197" t="s">
        <v>367</v>
      </c>
      <c r="C197" t="s">
        <v>307</v>
      </c>
      <c r="D197" t="s">
        <v>112</v>
      </c>
      <c r="E197">
        <v>2935</v>
      </c>
    </row>
    <row r="198" spans="1:5" x14ac:dyDescent="0.3">
      <c r="A198" t="s">
        <v>237</v>
      </c>
      <c r="B198" t="s">
        <v>368</v>
      </c>
      <c r="C198" t="s">
        <v>307</v>
      </c>
      <c r="D198" t="s">
        <v>113</v>
      </c>
      <c r="E198">
        <v>2936</v>
      </c>
    </row>
    <row r="199" spans="1:5" x14ac:dyDescent="0.3">
      <c r="A199" t="s">
        <v>535</v>
      </c>
      <c r="B199" t="s">
        <v>535</v>
      </c>
      <c r="C199" t="s">
        <v>307</v>
      </c>
      <c r="D199" t="s">
        <v>632</v>
      </c>
      <c r="E199">
        <v>3954</v>
      </c>
    </row>
    <row r="200" spans="1:5" x14ac:dyDescent="0.3">
      <c r="A200" t="s">
        <v>548</v>
      </c>
      <c r="B200" t="s">
        <v>548</v>
      </c>
      <c r="C200" t="s">
        <v>307</v>
      </c>
      <c r="D200" t="s">
        <v>645</v>
      </c>
      <c r="E200">
        <v>3967</v>
      </c>
    </row>
    <row r="201" spans="1:5" x14ac:dyDescent="0.3">
      <c r="A201" t="s">
        <v>114</v>
      </c>
      <c r="B201" t="s">
        <v>369</v>
      </c>
      <c r="C201" t="s">
        <v>307</v>
      </c>
      <c r="D201" t="s">
        <v>115</v>
      </c>
      <c r="E201">
        <v>2937</v>
      </c>
    </row>
    <row r="202" spans="1:5" x14ac:dyDescent="0.3">
      <c r="A202" t="s">
        <v>116</v>
      </c>
      <c r="B202" t="s">
        <v>370</v>
      </c>
      <c r="C202" t="s">
        <v>307</v>
      </c>
      <c r="D202" t="s">
        <v>117</v>
      </c>
      <c r="E202">
        <v>2938</v>
      </c>
    </row>
    <row r="203" spans="1:5" x14ac:dyDescent="0.3">
      <c r="A203" t="s">
        <v>118</v>
      </c>
      <c r="B203" t="s">
        <v>371</v>
      </c>
      <c r="C203" t="s">
        <v>307</v>
      </c>
      <c r="D203" t="s">
        <v>119</v>
      </c>
      <c r="E203">
        <v>2939</v>
      </c>
    </row>
    <row r="204" spans="1:5" x14ac:dyDescent="0.3">
      <c r="A204" t="s">
        <v>67</v>
      </c>
      <c r="B204" t="s">
        <v>372</v>
      </c>
      <c r="C204" t="s">
        <v>307</v>
      </c>
      <c r="D204" t="s">
        <v>68</v>
      </c>
      <c r="E204">
        <v>247</v>
      </c>
    </row>
    <row r="205" spans="1:5" x14ac:dyDescent="0.3">
      <c r="A205" t="s">
        <v>284</v>
      </c>
      <c r="B205" t="s">
        <v>284</v>
      </c>
      <c r="C205" t="s">
        <v>307</v>
      </c>
      <c r="D205" t="s">
        <v>13</v>
      </c>
      <c r="E205">
        <v>197</v>
      </c>
    </row>
    <row r="206" spans="1:5" x14ac:dyDescent="0.3">
      <c r="A206" t="s">
        <v>518</v>
      </c>
      <c r="B206" t="s">
        <v>518</v>
      </c>
      <c r="C206" t="s">
        <v>307</v>
      </c>
      <c r="D206" t="s">
        <v>615</v>
      </c>
      <c r="E206">
        <v>3937</v>
      </c>
    </row>
    <row r="207" spans="1:5" x14ac:dyDescent="0.3">
      <c r="A207" t="s">
        <v>373</v>
      </c>
      <c r="B207" t="s">
        <v>373</v>
      </c>
      <c r="C207" t="s">
        <v>307</v>
      </c>
      <c r="D207" t="s">
        <v>120</v>
      </c>
      <c r="E207">
        <v>2940</v>
      </c>
    </row>
    <row r="208" spans="1:5" x14ac:dyDescent="0.3">
      <c r="A208" t="s">
        <v>245</v>
      </c>
      <c r="B208" t="s">
        <v>374</v>
      </c>
      <c r="C208" t="s">
        <v>307</v>
      </c>
      <c r="D208" t="s">
        <v>121</v>
      </c>
      <c r="E208">
        <v>2941</v>
      </c>
    </row>
    <row r="209" spans="1:5" x14ac:dyDescent="0.3">
      <c r="A209" t="s">
        <v>285</v>
      </c>
      <c r="B209" t="s">
        <v>285</v>
      </c>
      <c r="C209" t="s">
        <v>307</v>
      </c>
      <c r="D209" t="s">
        <v>55</v>
      </c>
      <c r="E209">
        <v>285</v>
      </c>
    </row>
    <row r="210" spans="1:5" x14ac:dyDescent="0.3">
      <c r="A210" t="s">
        <v>246</v>
      </c>
      <c r="B210" t="s">
        <v>375</v>
      </c>
      <c r="C210" t="s">
        <v>307</v>
      </c>
      <c r="D210" t="s">
        <v>122</v>
      </c>
      <c r="E210">
        <v>2942</v>
      </c>
    </row>
    <row r="211" spans="1:5" x14ac:dyDescent="0.3">
      <c r="A211" t="s">
        <v>286</v>
      </c>
      <c r="B211" t="s">
        <v>286</v>
      </c>
      <c r="C211" t="s">
        <v>307</v>
      </c>
      <c r="D211" t="s">
        <v>123</v>
      </c>
      <c r="E211">
        <v>2943</v>
      </c>
    </row>
    <row r="212" spans="1:5" x14ac:dyDescent="0.3">
      <c r="A212" t="s">
        <v>484</v>
      </c>
      <c r="B212" t="s">
        <v>484</v>
      </c>
      <c r="C212" t="s">
        <v>307</v>
      </c>
      <c r="D212" t="s">
        <v>581</v>
      </c>
      <c r="E212">
        <v>3903</v>
      </c>
    </row>
    <row r="213" spans="1:5" x14ac:dyDescent="0.3">
      <c r="A213" t="s">
        <v>495</v>
      </c>
      <c r="B213" t="s">
        <v>495</v>
      </c>
      <c r="C213" t="s">
        <v>307</v>
      </c>
      <c r="D213" t="s">
        <v>592</v>
      </c>
      <c r="E213">
        <v>3914</v>
      </c>
    </row>
    <row r="214" spans="1:5" x14ac:dyDescent="0.3">
      <c r="A214" t="s">
        <v>544</v>
      </c>
      <c r="B214" t="s">
        <v>544</v>
      </c>
      <c r="C214" t="s">
        <v>307</v>
      </c>
      <c r="D214" t="s">
        <v>641</v>
      </c>
      <c r="E214">
        <v>3963</v>
      </c>
    </row>
    <row r="215" spans="1:5" x14ac:dyDescent="0.3">
      <c r="A215" t="s">
        <v>559</v>
      </c>
      <c r="B215" t="s">
        <v>559</v>
      </c>
      <c r="C215" t="s">
        <v>307</v>
      </c>
      <c r="D215" t="s">
        <v>656</v>
      </c>
      <c r="E215">
        <v>3978</v>
      </c>
    </row>
    <row r="216" spans="1:5" x14ac:dyDescent="0.3">
      <c r="A216" t="s">
        <v>569</v>
      </c>
      <c r="B216" t="s">
        <v>569</v>
      </c>
      <c r="C216" t="s">
        <v>307</v>
      </c>
      <c r="D216" t="s">
        <v>666</v>
      </c>
      <c r="E216">
        <v>3988</v>
      </c>
    </row>
    <row r="217" spans="1:5" x14ac:dyDescent="0.3">
      <c r="A217" t="s">
        <v>376</v>
      </c>
      <c r="B217" t="s">
        <v>376</v>
      </c>
      <c r="C217" t="s">
        <v>307</v>
      </c>
      <c r="D217" t="s">
        <v>124</v>
      </c>
      <c r="E217">
        <v>2945</v>
      </c>
    </row>
    <row r="218" spans="1:5" x14ac:dyDescent="0.3">
      <c r="A218" t="s">
        <v>541</v>
      </c>
      <c r="B218" t="s">
        <v>541</v>
      </c>
      <c r="C218" t="s">
        <v>307</v>
      </c>
      <c r="D218" t="s">
        <v>638</v>
      </c>
      <c r="E218">
        <v>3960</v>
      </c>
    </row>
    <row r="219" spans="1:5" x14ac:dyDescent="0.3">
      <c r="A219" t="s">
        <v>242</v>
      </c>
      <c r="B219" t="s">
        <v>390</v>
      </c>
      <c r="C219" t="s">
        <v>307</v>
      </c>
      <c r="D219" t="s">
        <v>179</v>
      </c>
      <c r="E219">
        <v>3029</v>
      </c>
    </row>
    <row r="220" spans="1:5" x14ac:dyDescent="0.3">
      <c r="A220" t="s">
        <v>506</v>
      </c>
      <c r="B220" t="s">
        <v>506</v>
      </c>
      <c r="C220" t="s">
        <v>307</v>
      </c>
      <c r="D220" t="s">
        <v>603</v>
      </c>
      <c r="E220">
        <v>3925</v>
      </c>
    </row>
    <row r="221" spans="1:5" x14ac:dyDescent="0.3">
      <c r="A221" t="s">
        <v>505</v>
      </c>
      <c r="B221" t="s">
        <v>505</v>
      </c>
      <c r="C221" t="s">
        <v>307</v>
      </c>
      <c r="D221" t="s">
        <v>602</v>
      </c>
      <c r="E221">
        <v>3924</v>
      </c>
    </row>
    <row r="222" spans="1:5" x14ac:dyDescent="0.3">
      <c r="A222" t="s">
        <v>512</v>
      </c>
      <c r="B222" t="s">
        <v>512</v>
      </c>
      <c r="C222" t="s">
        <v>307</v>
      </c>
      <c r="D222" t="s">
        <v>609</v>
      </c>
      <c r="E222">
        <v>3931</v>
      </c>
    </row>
    <row r="223" spans="1:5" x14ac:dyDescent="0.3">
      <c r="A223" t="s">
        <v>287</v>
      </c>
      <c r="B223" t="s">
        <v>287</v>
      </c>
      <c r="C223" t="s">
        <v>307</v>
      </c>
      <c r="D223" t="s">
        <v>12</v>
      </c>
      <c r="E223">
        <v>196</v>
      </c>
    </row>
    <row r="224" spans="1:5" x14ac:dyDescent="0.3">
      <c r="A224" t="s">
        <v>492</v>
      </c>
      <c r="B224" t="s">
        <v>492</v>
      </c>
      <c r="C224" t="s">
        <v>307</v>
      </c>
      <c r="D224" t="s">
        <v>589</v>
      </c>
      <c r="E224">
        <v>3911</v>
      </c>
    </row>
    <row r="225" spans="1:5" x14ac:dyDescent="0.3">
      <c r="A225" t="s">
        <v>417</v>
      </c>
      <c r="B225" t="s">
        <v>288</v>
      </c>
      <c r="C225" t="s">
        <v>307</v>
      </c>
      <c r="D225" t="s">
        <v>125</v>
      </c>
      <c r="E225">
        <v>2946</v>
      </c>
    </row>
    <row r="226" spans="1:5" x14ac:dyDescent="0.3">
      <c r="A226" t="s">
        <v>426</v>
      </c>
      <c r="B226" t="s">
        <v>377</v>
      </c>
      <c r="C226" t="s">
        <v>307</v>
      </c>
      <c r="D226" t="s">
        <v>20</v>
      </c>
      <c r="E226">
        <v>203</v>
      </c>
    </row>
    <row r="227" spans="1:5" x14ac:dyDescent="0.3">
      <c r="A227" t="s">
        <v>557</v>
      </c>
      <c r="B227" t="s">
        <v>557</v>
      </c>
      <c r="C227" t="s">
        <v>307</v>
      </c>
      <c r="D227" t="s">
        <v>654</v>
      </c>
      <c r="E227">
        <v>3976</v>
      </c>
    </row>
    <row r="228" spans="1:5" x14ac:dyDescent="0.3">
      <c r="A228" t="s">
        <v>561</v>
      </c>
      <c r="B228" t="s">
        <v>561</v>
      </c>
      <c r="C228" t="s">
        <v>307</v>
      </c>
      <c r="D228" t="s">
        <v>658</v>
      </c>
      <c r="E228">
        <v>3980</v>
      </c>
    </row>
    <row r="229" spans="1:5" x14ac:dyDescent="0.3">
      <c r="A229" t="s">
        <v>475</v>
      </c>
      <c r="B229" t="s">
        <v>476</v>
      </c>
      <c r="C229" t="s">
        <v>307</v>
      </c>
      <c r="D229" t="s">
        <v>477</v>
      </c>
      <c r="E229">
        <v>3779</v>
      </c>
    </row>
    <row r="230" spans="1:5" x14ac:dyDescent="0.3">
      <c r="A230" t="s">
        <v>253</v>
      </c>
      <c r="B230" t="s">
        <v>378</v>
      </c>
      <c r="C230" t="s">
        <v>307</v>
      </c>
      <c r="D230" t="s">
        <v>35</v>
      </c>
      <c r="E230">
        <v>217</v>
      </c>
    </row>
    <row r="231" spans="1:5" x14ac:dyDescent="0.3">
      <c r="A231" t="s">
        <v>550</v>
      </c>
      <c r="B231" t="s">
        <v>550</v>
      </c>
      <c r="C231" t="s">
        <v>307</v>
      </c>
      <c r="D231" t="s">
        <v>647</v>
      </c>
      <c r="E231">
        <v>3969</v>
      </c>
    </row>
    <row r="232" spans="1:5" x14ac:dyDescent="0.3">
      <c r="A232" t="s">
        <v>379</v>
      </c>
      <c r="B232" t="s">
        <v>379</v>
      </c>
      <c r="C232" t="s">
        <v>307</v>
      </c>
      <c r="D232" t="s">
        <v>126</v>
      </c>
      <c r="E232">
        <v>2947</v>
      </c>
    </row>
    <row r="233" spans="1:5" x14ac:dyDescent="0.3">
      <c r="A233" t="s">
        <v>166</v>
      </c>
      <c r="B233" t="s">
        <v>395</v>
      </c>
      <c r="C233" t="s">
        <v>307</v>
      </c>
      <c r="D233" t="s">
        <v>167</v>
      </c>
      <c r="E233">
        <v>2970</v>
      </c>
    </row>
    <row r="234" spans="1:5" x14ac:dyDescent="0.3">
      <c r="A234" t="s">
        <v>568</v>
      </c>
      <c r="B234" t="s">
        <v>568</v>
      </c>
      <c r="C234" t="s">
        <v>307</v>
      </c>
      <c r="D234" t="s">
        <v>665</v>
      </c>
      <c r="E234">
        <v>3987</v>
      </c>
    </row>
    <row r="235" spans="1:5" x14ac:dyDescent="0.3">
      <c r="A235" t="s">
        <v>543</v>
      </c>
      <c r="B235" t="s">
        <v>543</v>
      </c>
      <c r="C235" t="s">
        <v>307</v>
      </c>
      <c r="D235" t="s">
        <v>640</v>
      </c>
      <c r="E235">
        <v>3962</v>
      </c>
    </row>
    <row r="236" spans="1:5" x14ac:dyDescent="0.3">
      <c r="A236" t="s">
        <v>389</v>
      </c>
      <c r="B236" t="s">
        <v>389</v>
      </c>
      <c r="C236" t="s">
        <v>307</v>
      </c>
      <c r="D236" t="s">
        <v>168</v>
      </c>
      <c r="E236">
        <v>3005</v>
      </c>
    </row>
    <row r="237" spans="1:5" x14ac:dyDescent="0.3">
      <c r="A237" t="s">
        <v>570</v>
      </c>
      <c r="B237" t="s">
        <v>570</v>
      </c>
      <c r="C237" t="s">
        <v>307</v>
      </c>
      <c r="D237" t="s">
        <v>667</v>
      </c>
      <c r="E237">
        <v>3989</v>
      </c>
    </row>
    <row r="238" spans="1:5" x14ac:dyDescent="0.3">
      <c r="A238" t="s">
        <v>555</v>
      </c>
      <c r="B238" t="s">
        <v>555</v>
      </c>
      <c r="C238" t="s">
        <v>307</v>
      </c>
      <c r="D238" t="s">
        <v>652</v>
      </c>
      <c r="E238">
        <v>3974</v>
      </c>
    </row>
    <row r="239" spans="1:5" x14ac:dyDescent="0.3">
      <c r="A239" t="s">
        <v>489</v>
      </c>
      <c r="B239" t="s">
        <v>489</v>
      </c>
      <c r="C239" t="s">
        <v>307</v>
      </c>
      <c r="D239" t="s">
        <v>586</v>
      </c>
      <c r="E239">
        <v>3908</v>
      </c>
    </row>
    <row r="240" spans="1:5" x14ac:dyDescent="0.3">
      <c r="A240" t="s">
        <v>564</v>
      </c>
      <c r="B240" t="s">
        <v>564</v>
      </c>
      <c r="C240" t="s">
        <v>307</v>
      </c>
      <c r="D240" t="s">
        <v>661</v>
      </c>
      <c r="E240">
        <v>3983</v>
      </c>
    </row>
    <row r="241" spans="1:5" x14ac:dyDescent="0.3">
      <c r="A241" t="s">
        <v>437</v>
      </c>
      <c r="B241" t="s">
        <v>380</v>
      </c>
      <c r="C241" t="s">
        <v>307</v>
      </c>
      <c r="D241" t="s">
        <v>34</v>
      </c>
      <c r="E241">
        <v>216</v>
      </c>
    </row>
    <row r="242" spans="1:5" x14ac:dyDescent="0.3">
      <c r="A242" t="s">
        <v>289</v>
      </c>
      <c r="B242" t="s">
        <v>289</v>
      </c>
      <c r="C242" t="s">
        <v>307</v>
      </c>
      <c r="D242" t="s">
        <v>127</v>
      </c>
      <c r="E242">
        <v>2948</v>
      </c>
    </row>
    <row r="243" spans="1:5" x14ac:dyDescent="0.3">
      <c r="A243" t="s">
        <v>251</v>
      </c>
      <c r="B243" t="s">
        <v>381</v>
      </c>
      <c r="C243" t="s">
        <v>307</v>
      </c>
      <c r="D243" t="s">
        <v>128</v>
      </c>
      <c r="E243">
        <v>2949</v>
      </c>
    </row>
    <row r="244" spans="1:5" x14ac:dyDescent="0.3">
      <c r="A244" t="s">
        <v>238</v>
      </c>
      <c r="B244" t="s">
        <v>382</v>
      </c>
      <c r="C244" t="s">
        <v>307</v>
      </c>
      <c r="D244" t="s">
        <v>129</v>
      </c>
      <c r="E244">
        <v>2950</v>
      </c>
    </row>
    <row r="245" spans="1:5" x14ac:dyDescent="0.3">
      <c r="A245" t="s">
        <v>509</v>
      </c>
      <c r="B245" t="s">
        <v>509</v>
      </c>
      <c r="C245" t="s">
        <v>307</v>
      </c>
      <c r="D245" t="s">
        <v>606</v>
      </c>
      <c r="E245">
        <v>3928</v>
      </c>
    </row>
    <row r="246" spans="1:5" x14ac:dyDescent="0.3">
      <c r="A246" t="s">
        <v>503</v>
      </c>
      <c r="B246" t="s">
        <v>503</v>
      </c>
      <c r="C246" t="s">
        <v>307</v>
      </c>
      <c r="D246" t="s">
        <v>600</v>
      </c>
      <c r="E246">
        <v>3922</v>
      </c>
    </row>
    <row r="247" spans="1:5" x14ac:dyDescent="0.3">
      <c r="A247" t="s">
        <v>533</v>
      </c>
      <c r="B247" t="s">
        <v>533</v>
      </c>
      <c r="C247" t="s">
        <v>307</v>
      </c>
      <c r="D247" t="s">
        <v>630</v>
      </c>
      <c r="E247">
        <v>3952</v>
      </c>
    </row>
    <row r="248" spans="1:5" x14ac:dyDescent="0.3">
      <c r="A248" t="s">
        <v>130</v>
      </c>
      <c r="B248" t="s">
        <v>383</v>
      </c>
      <c r="C248" t="s">
        <v>307</v>
      </c>
      <c r="D248" t="s">
        <v>131</v>
      </c>
      <c r="E248">
        <v>2951</v>
      </c>
    </row>
    <row r="249" spans="1:5" x14ac:dyDescent="0.3">
      <c r="A249" t="s">
        <v>464</v>
      </c>
      <c r="B249" t="s">
        <v>290</v>
      </c>
      <c r="C249" t="s">
        <v>307</v>
      </c>
      <c r="D249" t="s">
        <v>132</v>
      </c>
      <c r="E249">
        <v>2952</v>
      </c>
    </row>
    <row r="250" spans="1:5" x14ac:dyDescent="0.3">
      <c r="A250" t="s">
        <v>239</v>
      </c>
      <c r="B250" t="s">
        <v>384</v>
      </c>
      <c r="C250" t="s">
        <v>307</v>
      </c>
      <c r="D250" t="s">
        <v>133</v>
      </c>
      <c r="E250">
        <v>2953</v>
      </c>
    </row>
    <row r="251" spans="1:5" x14ac:dyDescent="0.3">
      <c r="A251" t="s">
        <v>291</v>
      </c>
      <c r="B251" t="s">
        <v>291</v>
      </c>
      <c r="C251" t="s">
        <v>307</v>
      </c>
      <c r="D251" t="s">
        <v>134</v>
      </c>
      <c r="E251">
        <v>2954</v>
      </c>
    </row>
    <row r="252" spans="1:5" x14ac:dyDescent="0.3">
      <c r="A252" t="s">
        <v>497</v>
      </c>
      <c r="B252" t="s">
        <v>497</v>
      </c>
      <c r="C252" t="s">
        <v>307</v>
      </c>
      <c r="D252" t="s">
        <v>594</v>
      </c>
      <c r="E252">
        <v>3916</v>
      </c>
    </row>
    <row r="253" spans="1:5" x14ac:dyDescent="0.3">
      <c r="A253" t="s">
        <v>292</v>
      </c>
      <c r="B253" t="s">
        <v>292</v>
      </c>
      <c r="C253" t="s">
        <v>307</v>
      </c>
      <c r="D253" t="s">
        <v>135</v>
      </c>
      <c r="E253">
        <v>2955</v>
      </c>
    </row>
    <row r="254" spans="1:5" x14ac:dyDescent="0.3">
      <c r="A254" t="s">
        <v>293</v>
      </c>
      <c r="B254" t="s">
        <v>293</v>
      </c>
      <c r="C254" t="s">
        <v>307</v>
      </c>
      <c r="D254" t="s">
        <v>136</v>
      </c>
      <c r="E254">
        <v>2956</v>
      </c>
    </row>
    <row r="255" spans="1:5" x14ac:dyDescent="0.3">
      <c r="A255" t="s">
        <v>294</v>
      </c>
      <c r="B255" t="s">
        <v>294</v>
      </c>
      <c r="C255" t="s">
        <v>307</v>
      </c>
      <c r="D255" t="s">
        <v>137</v>
      </c>
      <c r="E255">
        <v>2957</v>
      </c>
    </row>
    <row r="256" spans="1:5" x14ac:dyDescent="0.3">
      <c r="A256" t="s">
        <v>295</v>
      </c>
      <c r="B256" t="s">
        <v>295</v>
      </c>
      <c r="C256" t="s">
        <v>307</v>
      </c>
      <c r="D256" t="s">
        <v>138</v>
      </c>
      <c r="E256">
        <v>2958</v>
      </c>
    </row>
    <row r="257" spans="1:5" x14ac:dyDescent="0.3">
      <c r="A257" t="s">
        <v>296</v>
      </c>
      <c r="B257" t="s">
        <v>296</v>
      </c>
      <c r="C257" t="s">
        <v>307</v>
      </c>
      <c r="D257" t="s">
        <v>139</v>
      </c>
      <c r="E257">
        <v>2959</v>
      </c>
    </row>
    <row r="258" spans="1:5" x14ac:dyDescent="0.3">
      <c r="A258" t="s">
        <v>508</v>
      </c>
      <c r="B258" t="s">
        <v>508</v>
      </c>
      <c r="C258" t="s">
        <v>307</v>
      </c>
      <c r="D258" t="s">
        <v>605</v>
      </c>
      <c r="E258">
        <v>3927</v>
      </c>
    </row>
    <row r="259" spans="1:5" x14ac:dyDescent="0.3">
      <c r="A259" t="s">
        <v>297</v>
      </c>
      <c r="B259" t="s">
        <v>297</v>
      </c>
      <c r="C259" t="s">
        <v>307</v>
      </c>
      <c r="D259" t="s">
        <v>140</v>
      </c>
      <c r="E259">
        <v>2960</v>
      </c>
    </row>
    <row r="260" spans="1:5" x14ac:dyDescent="0.3">
      <c r="A260" t="s">
        <v>298</v>
      </c>
      <c r="B260" t="s">
        <v>298</v>
      </c>
      <c r="C260" t="s">
        <v>307</v>
      </c>
      <c r="D260" t="s">
        <v>141</v>
      </c>
      <c r="E260">
        <v>2961</v>
      </c>
    </row>
    <row r="261" spans="1:5" x14ac:dyDescent="0.3">
      <c r="A261" t="s">
        <v>465</v>
      </c>
      <c r="B261" t="s">
        <v>385</v>
      </c>
      <c r="C261" t="s">
        <v>307</v>
      </c>
      <c r="D261" t="s">
        <v>142</v>
      </c>
      <c r="E261">
        <v>2962</v>
      </c>
    </row>
    <row r="262" spans="1:5" x14ac:dyDescent="0.3">
      <c r="A262" t="s">
        <v>444</v>
      </c>
      <c r="B262" t="s">
        <v>299</v>
      </c>
      <c r="C262" t="s">
        <v>307</v>
      </c>
      <c r="D262" t="s">
        <v>143</v>
      </c>
      <c r="E262">
        <v>2963</v>
      </c>
    </row>
    <row r="263" spans="1:5" x14ac:dyDescent="0.3">
      <c r="A263" t="s">
        <v>427</v>
      </c>
      <c r="B263" t="s">
        <v>300</v>
      </c>
      <c r="C263" t="s">
        <v>307</v>
      </c>
      <c r="D263" t="s">
        <v>144</v>
      </c>
      <c r="E263">
        <v>2964</v>
      </c>
    </row>
    <row r="264" spans="1:5" x14ac:dyDescent="0.3">
      <c r="A264" t="s">
        <v>408</v>
      </c>
      <c r="B264" t="s">
        <v>408</v>
      </c>
      <c r="C264" t="s">
        <v>307</v>
      </c>
      <c r="D264" t="s">
        <v>448</v>
      </c>
      <c r="E264">
        <v>3022</v>
      </c>
    </row>
    <row r="265" spans="1:5" x14ac:dyDescent="0.3">
      <c r="A265" t="s">
        <v>674</v>
      </c>
      <c r="B265" t="s">
        <v>674</v>
      </c>
      <c r="C265" t="s">
        <v>307</v>
      </c>
      <c r="D265" t="s">
        <v>675</v>
      </c>
      <c r="E265">
        <v>3998</v>
      </c>
    </row>
    <row r="266" spans="1:5" x14ac:dyDescent="0.3">
      <c r="A266" t="s">
        <v>676</v>
      </c>
      <c r="B266" t="s">
        <v>676</v>
      </c>
      <c r="C266" t="s">
        <v>307</v>
      </c>
      <c r="D266" t="s">
        <v>677</v>
      </c>
      <c r="E266">
        <v>4020</v>
      </c>
    </row>
    <row r="267" spans="1:5" x14ac:dyDescent="0.3">
      <c r="A267" t="s">
        <v>679</v>
      </c>
      <c r="B267" t="s">
        <v>679</v>
      </c>
      <c r="C267" t="s">
        <v>307</v>
      </c>
      <c r="D267" t="s">
        <v>678</v>
      </c>
      <c r="E267">
        <v>4021</v>
      </c>
    </row>
  </sheetData>
  <autoFilter ref="A1:E265" xr:uid="{1F43D394-5AEF-4698-B42D-3F8905AF3BA1}">
    <sortState xmlns:xlrd2="http://schemas.microsoft.com/office/spreadsheetml/2017/richdata2" ref="A2:E265">
      <sortCondition ref="A1:A167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3FEA-EBF3-4064-A793-64D134E6F95F}">
  <dimension ref="A1"/>
  <sheetViews>
    <sheetView workbookViewId="0">
      <selection activeCell="E5" sqref="E5:I5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93f9ca-5954-4c13-96dd-d11666463ac3">
      <Terms xmlns="http://schemas.microsoft.com/office/infopath/2007/PartnerControls"/>
    </lcf76f155ced4ddcb4097134ff3c332f>
    <TaxCatchAll xmlns="0ec80de7-f90d-47b1-a6c5-32e15d705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1F265188FDFE42A4BFE4006BE0CB8F" ma:contentTypeVersion="14" ma:contentTypeDescription="Crear nuevo documento." ma:contentTypeScope="" ma:versionID="3f20ece1fe4014cb8cec65857af77ffc">
  <xsd:schema xmlns:xsd="http://www.w3.org/2001/XMLSchema" xmlns:xs="http://www.w3.org/2001/XMLSchema" xmlns:p="http://schemas.microsoft.com/office/2006/metadata/properties" xmlns:ns2="cc93f9ca-5954-4c13-96dd-d11666463ac3" xmlns:ns3="0ec80de7-f90d-47b1-a6c5-32e15d705b6d" targetNamespace="http://schemas.microsoft.com/office/2006/metadata/properties" ma:root="true" ma:fieldsID="080d2f51fdb7caf9b12a5905e7089e4e" ns2:_="" ns3:_="">
    <xsd:import namespace="cc93f9ca-5954-4c13-96dd-d11666463ac3"/>
    <xsd:import namespace="0ec80de7-f90d-47b1-a6c5-32e15d705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3f9ca-5954-4c13-96dd-d11666463a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957bc83c-1880-4265-b048-5959db0f65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80de7-f90d-47b1-a6c5-32e15d705b6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a5071-2cfc-423b-a54a-b84a51555743}" ma:internalName="TaxCatchAll" ma:showField="CatchAllData" ma:web="0ec80de7-f90d-47b1-a6c5-32e15d705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B64ADA-E4CC-4206-BF2B-DFBC6DFAACEC}">
  <ds:schemaRefs>
    <ds:schemaRef ds:uri="http://purl.org/dc/dcmitype/"/>
    <ds:schemaRef ds:uri="cc93f9ca-5954-4c13-96dd-d11666463ac3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0ec80de7-f90d-47b1-a6c5-32e15d705b6d"/>
  </ds:schemaRefs>
</ds:datastoreItem>
</file>

<file path=customXml/itemProps2.xml><?xml version="1.0" encoding="utf-8"?>
<ds:datastoreItem xmlns:ds="http://schemas.openxmlformats.org/officeDocument/2006/customXml" ds:itemID="{6C4AD189-011A-4FE7-A45D-420A5D084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C67129-34A5-48BD-8B60-3A8533F29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93f9ca-5954-4c13-96dd-d11666463ac3"/>
    <ds:schemaRef ds:uri="0ec80de7-f90d-47b1-a6c5-32e15d705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CARGA</vt:lpstr>
      <vt:lpstr>Hoja2</vt:lpstr>
      <vt:lpstr>Tickers</vt:lpstr>
      <vt:lpstr>4173.12</vt:lpstr>
      <vt:lpstr>TickersDownload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CABI DA 2</dc:creator>
  <cp:lastModifiedBy>Linda Jiménez</cp:lastModifiedBy>
  <dcterms:created xsi:type="dcterms:W3CDTF">2019-06-19T21:46:18Z</dcterms:created>
  <dcterms:modified xsi:type="dcterms:W3CDTF">2025-10-31T21:32:28Z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0x0101007E1F265188FDFE42A4BFE4006BE0CB8F</vt:lpwstr>
  </property>
  <property fmtid="{D5CDD505-2E9C-101B-9397-08002B2CF9AE}" pid="3" name="MediaServiceImageTags">
    <vt:lpwstr/>
  </property>
</Properties>
</file>