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/Documents/GSIS/Y12:13/Core/Extended Essay/Light Pollution on Plants/"/>
    </mc:Choice>
  </mc:AlternateContent>
  <xr:revisionPtr revIDLastSave="0" documentId="13_ncr:1_{C74BCBA1-A05F-C741-8F7C-9957A401C183}" xr6:coauthVersionLast="43" xr6:coauthVersionMax="43" xr10:uidLastSave="{00000000-0000-0000-0000-000000000000}"/>
  <bookViews>
    <workbookView xWindow="0" yWindow="460" windowWidth="28800" windowHeight="17540" xr2:uid="{F2174235-7083-014D-B9F8-89A6C9A661F5}"/>
  </bookViews>
  <sheets>
    <sheet name="Cape d'Aguilar" sheetId="3" r:id="rId1"/>
    <sheet name="Tsim Sha Tsui" sheetId="4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3" i="4" l="1"/>
  <c r="V41" i="4"/>
  <c r="V43" i="4" s="1"/>
  <c r="N41" i="4"/>
  <c r="N43" i="4" s="1"/>
  <c r="F41" i="4"/>
  <c r="F43" i="4" s="1"/>
  <c r="Z40" i="4"/>
  <c r="Y40" i="4"/>
  <c r="X40" i="4"/>
  <c r="V40" i="4"/>
  <c r="T40" i="4"/>
  <c r="R40" i="4"/>
  <c r="Q40" i="4"/>
  <c r="P40" i="4"/>
  <c r="N40" i="4"/>
  <c r="L40" i="4"/>
  <c r="J40" i="4"/>
  <c r="I40" i="4"/>
  <c r="H40" i="4"/>
  <c r="F40" i="4"/>
  <c r="D40" i="4"/>
  <c r="AA39" i="4"/>
  <c r="Y39" i="4"/>
  <c r="W39" i="4"/>
  <c r="U39" i="4"/>
  <c r="S39" i="4"/>
  <c r="Q39" i="4"/>
  <c r="O39" i="4"/>
  <c r="M39" i="4"/>
  <c r="K39" i="4"/>
  <c r="I39" i="4"/>
  <c r="G39" i="4"/>
  <c r="E39" i="4"/>
  <c r="AA38" i="4"/>
  <c r="Y38" i="4"/>
  <c r="W38" i="4"/>
  <c r="U38" i="4"/>
  <c r="S38" i="4"/>
  <c r="Q38" i="4"/>
  <c r="O38" i="4"/>
  <c r="M38" i="4"/>
  <c r="K38" i="4"/>
  <c r="I38" i="4"/>
  <c r="G38" i="4"/>
  <c r="E38" i="4"/>
  <c r="AA37" i="4"/>
  <c r="Y37" i="4"/>
  <c r="W37" i="4"/>
  <c r="U37" i="4"/>
  <c r="S37" i="4"/>
  <c r="Q37" i="4"/>
  <c r="O37" i="4"/>
  <c r="M37" i="4"/>
  <c r="K37" i="4"/>
  <c r="I37" i="4"/>
  <c r="G37" i="4"/>
  <c r="E37" i="4"/>
  <c r="AA36" i="4"/>
  <c r="Y36" i="4"/>
  <c r="W36" i="4"/>
  <c r="U36" i="4"/>
  <c r="S36" i="4"/>
  <c r="Q36" i="4"/>
  <c r="O36" i="4"/>
  <c r="M36" i="4"/>
  <c r="K36" i="4"/>
  <c r="I36" i="4"/>
  <c r="G36" i="4"/>
  <c r="E36" i="4"/>
  <c r="AA35" i="4"/>
  <c r="Y35" i="4"/>
  <c r="W35" i="4"/>
  <c r="U35" i="4"/>
  <c r="S35" i="4"/>
  <c r="Q35" i="4"/>
  <c r="O35" i="4"/>
  <c r="M35" i="4"/>
  <c r="K35" i="4"/>
  <c r="I35" i="4"/>
  <c r="G35" i="4"/>
  <c r="E35" i="4"/>
  <c r="AA34" i="4"/>
  <c r="AA40" i="4" s="1"/>
  <c r="Y34" i="4"/>
  <c r="W34" i="4"/>
  <c r="W40" i="4" s="1"/>
  <c r="U34" i="4"/>
  <c r="U40" i="4" s="1"/>
  <c r="S34" i="4"/>
  <c r="S40" i="4" s="1"/>
  <c r="Q34" i="4"/>
  <c r="O34" i="4"/>
  <c r="O40" i="4" s="1"/>
  <c r="M34" i="4"/>
  <c r="M40" i="4" s="1"/>
  <c r="K34" i="4"/>
  <c r="K40" i="4" s="1"/>
  <c r="I34" i="4"/>
  <c r="G34" i="4"/>
  <c r="G40" i="4" s="1"/>
  <c r="E34" i="4"/>
  <c r="E40" i="4" s="1"/>
  <c r="Z33" i="4"/>
  <c r="X33" i="4"/>
  <c r="V33" i="4"/>
  <c r="T33" i="4"/>
  <c r="R33" i="4"/>
  <c r="Q33" i="4"/>
  <c r="P33" i="4"/>
  <c r="N33" i="4"/>
  <c r="L33" i="4"/>
  <c r="J33" i="4"/>
  <c r="I33" i="4"/>
  <c r="H33" i="4"/>
  <c r="F33" i="4"/>
  <c r="D33" i="4"/>
  <c r="AA32" i="4"/>
  <c r="Y32" i="4"/>
  <c r="W32" i="4"/>
  <c r="U32" i="4"/>
  <c r="S32" i="4"/>
  <c r="Q32" i="4"/>
  <c r="O32" i="4"/>
  <c r="M32" i="4"/>
  <c r="K32" i="4"/>
  <c r="I32" i="4"/>
  <c r="G32" i="4"/>
  <c r="E32" i="4"/>
  <c r="AA31" i="4"/>
  <c r="Y31" i="4"/>
  <c r="W31" i="4"/>
  <c r="U31" i="4"/>
  <c r="S31" i="4"/>
  <c r="Q31" i="4"/>
  <c r="O31" i="4"/>
  <c r="M31" i="4"/>
  <c r="K31" i="4"/>
  <c r="I31" i="4"/>
  <c r="G31" i="4"/>
  <c r="E31" i="4"/>
  <c r="AA30" i="4"/>
  <c r="Y30" i="4"/>
  <c r="W30" i="4"/>
  <c r="U30" i="4"/>
  <c r="S30" i="4"/>
  <c r="Q30" i="4"/>
  <c r="O30" i="4"/>
  <c r="M30" i="4"/>
  <c r="K30" i="4"/>
  <c r="I30" i="4"/>
  <c r="G30" i="4"/>
  <c r="E30" i="4"/>
  <c r="AA29" i="4"/>
  <c r="Y29" i="4"/>
  <c r="W29" i="4"/>
  <c r="U29" i="4"/>
  <c r="S29" i="4"/>
  <c r="Q29" i="4"/>
  <c r="O29" i="4"/>
  <c r="M29" i="4"/>
  <c r="K29" i="4"/>
  <c r="I29" i="4"/>
  <c r="G29" i="4"/>
  <c r="E29" i="4"/>
  <c r="AA28" i="4"/>
  <c r="Y28" i="4"/>
  <c r="W28" i="4"/>
  <c r="U28" i="4"/>
  <c r="S28" i="4"/>
  <c r="Q28" i="4"/>
  <c r="O28" i="4"/>
  <c r="M28" i="4"/>
  <c r="K28" i="4"/>
  <c r="I28" i="4"/>
  <c r="G28" i="4"/>
  <c r="E28" i="4"/>
  <c r="AA27" i="4"/>
  <c r="AA33" i="4" s="1"/>
  <c r="Y27" i="4"/>
  <c r="W27" i="4"/>
  <c r="W33" i="4" s="1"/>
  <c r="U27" i="4"/>
  <c r="U33" i="4" s="1"/>
  <c r="S27" i="4"/>
  <c r="S33" i="4" s="1"/>
  <c r="Q27" i="4"/>
  <c r="O27" i="4"/>
  <c r="O33" i="4" s="1"/>
  <c r="M27" i="4"/>
  <c r="M33" i="4" s="1"/>
  <c r="K27" i="4"/>
  <c r="K33" i="4" s="1"/>
  <c r="I27" i="4"/>
  <c r="G27" i="4"/>
  <c r="G33" i="4" s="1"/>
  <c r="E27" i="4"/>
  <c r="E33" i="4" s="1"/>
  <c r="Z26" i="4"/>
  <c r="Y26" i="4"/>
  <c r="X26" i="4"/>
  <c r="V26" i="4"/>
  <c r="T26" i="4"/>
  <c r="R26" i="4"/>
  <c r="Q26" i="4"/>
  <c r="P26" i="4"/>
  <c r="N26" i="4"/>
  <c r="L26" i="4"/>
  <c r="J26" i="4"/>
  <c r="I26" i="4"/>
  <c r="H26" i="4"/>
  <c r="F26" i="4"/>
  <c r="D26" i="4"/>
  <c r="AA25" i="4"/>
  <c r="Y25" i="4"/>
  <c r="W25" i="4"/>
  <c r="U25" i="4"/>
  <c r="S25" i="4"/>
  <c r="Q25" i="4"/>
  <c r="O25" i="4"/>
  <c r="M25" i="4"/>
  <c r="K25" i="4"/>
  <c r="I25" i="4"/>
  <c r="G25" i="4"/>
  <c r="E25" i="4"/>
  <c r="AA24" i="4"/>
  <c r="Y24" i="4"/>
  <c r="W24" i="4"/>
  <c r="U24" i="4"/>
  <c r="S24" i="4"/>
  <c r="Q24" i="4"/>
  <c r="O24" i="4"/>
  <c r="M24" i="4"/>
  <c r="K24" i="4"/>
  <c r="I24" i="4"/>
  <c r="G24" i="4"/>
  <c r="E24" i="4"/>
  <c r="AA23" i="4"/>
  <c r="Y23" i="4"/>
  <c r="W23" i="4"/>
  <c r="U23" i="4"/>
  <c r="S23" i="4"/>
  <c r="Q23" i="4"/>
  <c r="O23" i="4"/>
  <c r="M23" i="4"/>
  <c r="K23" i="4"/>
  <c r="I23" i="4"/>
  <c r="G23" i="4"/>
  <c r="E23" i="4"/>
  <c r="AA22" i="4"/>
  <c r="Y22" i="4"/>
  <c r="W22" i="4"/>
  <c r="U22" i="4"/>
  <c r="S22" i="4"/>
  <c r="Q22" i="4"/>
  <c r="O22" i="4"/>
  <c r="M22" i="4"/>
  <c r="K22" i="4"/>
  <c r="I22" i="4"/>
  <c r="G22" i="4"/>
  <c r="E22" i="4"/>
  <c r="AA21" i="4"/>
  <c r="Y21" i="4"/>
  <c r="W21" i="4"/>
  <c r="U21" i="4"/>
  <c r="S21" i="4"/>
  <c r="Q21" i="4"/>
  <c r="O21" i="4"/>
  <c r="M21" i="4"/>
  <c r="K21" i="4"/>
  <c r="I21" i="4"/>
  <c r="G21" i="4"/>
  <c r="E21" i="4"/>
  <c r="AA20" i="4"/>
  <c r="AA26" i="4" s="1"/>
  <c r="Y20" i="4"/>
  <c r="W20" i="4"/>
  <c r="W26" i="4" s="1"/>
  <c r="U20" i="4"/>
  <c r="U26" i="4" s="1"/>
  <c r="S20" i="4"/>
  <c r="S26" i="4" s="1"/>
  <c r="Q20" i="4"/>
  <c r="O20" i="4"/>
  <c r="O26" i="4" s="1"/>
  <c r="M20" i="4"/>
  <c r="M26" i="4" s="1"/>
  <c r="K20" i="4"/>
  <c r="K26" i="4" s="1"/>
  <c r="I20" i="4"/>
  <c r="G20" i="4"/>
  <c r="G26" i="4" s="1"/>
  <c r="E20" i="4"/>
  <c r="E26" i="4" s="1"/>
  <c r="Z19" i="4"/>
  <c r="Y19" i="4"/>
  <c r="X19" i="4"/>
  <c r="V19" i="4"/>
  <c r="T19" i="4"/>
  <c r="R19" i="4"/>
  <c r="Q19" i="4"/>
  <c r="P19" i="4"/>
  <c r="N19" i="4"/>
  <c r="L19" i="4"/>
  <c r="J19" i="4"/>
  <c r="I19" i="4"/>
  <c r="H19" i="4"/>
  <c r="F19" i="4"/>
  <c r="D19" i="4"/>
  <c r="AA18" i="4"/>
  <c r="Y18" i="4"/>
  <c r="W18" i="4"/>
  <c r="U18" i="4"/>
  <c r="S18" i="4"/>
  <c r="Q18" i="4"/>
  <c r="O18" i="4"/>
  <c r="M18" i="4"/>
  <c r="K18" i="4"/>
  <c r="I18" i="4"/>
  <c r="G18" i="4"/>
  <c r="E18" i="4"/>
  <c r="AA17" i="4"/>
  <c r="Y17" i="4"/>
  <c r="W17" i="4"/>
  <c r="U17" i="4"/>
  <c r="S17" i="4"/>
  <c r="Q17" i="4"/>
  <c r="O17" i="4"/>
  <c r="M17" i="4"/>
  <c r="K17" i="4"/>
  <c r="I17" i="4"/>
  <c r="G17" i="4"/>
  <c r="E17" i="4"/>
  <c r="AA16" i="4"/>
  <c r="Y16" i="4"/>
  <c r="W16" i="4"/>
  <c r="U16" i="4"/>
  <c r="S16" i="4"/>
  <c r="Q16" i="4"/>
  <c r="O16" i="4"/>
  <c r="M16" i="4"/>
  <c r="K16" i="4"/>
  <c r="I16" i="4"/>
  <c r="G16" i="4"/>
  <c r="E16" i="4"/>
  <c r="AA15" i="4"/>
  <c r="Y15" i="4"/>
  <c r="W15" i="4"/>
  <c r="U15" i="4"/>
  <c r="S15" i="4"/>
  <c r="Q15" i="4"/>
  <c r="O15" i="4"/>
  <c r="M15" i="4"/>
  <c r="K15" i="4"/>
  <c r="I15" i="4"/>
  <c r="G15" i="4"/>
  <c r="E15" i="4"/>
  <c r="AA14" i="4"/>
  <c r="Y14" i="4"/>
  <c r="W14" i="4"/>
  <c r="U14" i="4"/>
  <c r="S14" i="4"/>
  <c r="Q14" i="4"/>
  <c r="O14" i="4"/>
  <c r="M14" i="4"/>
  <c r="K14" i="4"/>
  <c r="I14" i="4"/>
  <c r="G14" i="4"/>
  <c r="E14" i="4"/>
  <c r="AA13" i="4"/>
  <c r="AA19" i="4" s="1"/>
  <c r="Y13" i="4"/>
  <c r="W13" i="4"/>
  <c r="W19" i="4" s="1"/>
  <c r="U13" i="4"/>
  <c r="U19" i="4" s="1"/>
  <c r="S13" i="4"/>
  <c r="S19" i="4" s="1"/>
  <c r="Q13" i="4"/>
  <c r="O13" i="4"/>
  <c r="O19" i="4" s="1"/>
  <c r="M13" i="4"/>
  <c r="M19" i="4" s="1"/>
  <c r="K13" i="4"/>
  <c r="K19" i="4" s="1"/>
  <c r="I13" i="4"/>
  <c r="G13" i="4"/>
  <c r="G19" i="4" s="1"/>
  <c r="E13" i="4"/>
  <c r="E19" i="4" s="1"/>
  <c r="Z12" i="4"/>
  <c r="Z41" i="4" s="1"/>
  <c r="Z43" i="4" s="1"/>
  <c r="Y12" i="4"/>
  <c r="X12" i="4"/>
  <c r="X41" i="4" s="1"/>
  <c r="X43" i="4" s="1"/>
  <c r="V12" i="4"/>
  <c r="T12" i="4"/>
  <c r="T41" i="4" s="1"/>
  <c r="T43" i="4" s="1"/>
  <c r="R12" i="4"/>
  <c r="R41" i="4" s="1"/>
  <c r="R43" i="4" s="1"/>
  <c r="Q12" i="4"/>
  <c r="P12" i="4"/>
  <c r="P41" i="4" s="1"/>
  <c r="P43" i="4" s="1"/>
  <c r="N12" i="4"/>
  <c r="L12" i="4"/>
  <c r="L41" i="4" s="1"/>
  <c r="L43" i="4" s="1"/>
  <c r="J12" i="4"/>
  <c r="J41" i="4" s="1"/>
  <c r="J43" i="4" s="1"/>
  <c r="I12" i="4"/>
  <c r="H12" i="4"/>
  <c r="H41" i="4" s="1"/>
  <c r="H43" i="4" s="1"/>
  <c r="F12" i="4"/>
  <c r="D12" i="4"/>
  <c r="AA11" i="4"/>
  <c r="Y11" i="4"/>
  <c r="W11" i="4"/>
  <c r="U11" i="4"/>
  <c r="S11" i="4"/>
  <c r="Q11" i="4"/>
  <c r="O11" i="4"/>
  <c r="M11" i="4"/>
  <c r="K11" i="4"/>
  <c r="I11" i="4"/>
  <c r="G11" i="4"/>
  <c r="E11" i="4"/>
  <c r="AA10" i="4"/>
  <c r="Y10" i="4"/>
  <c r="W10" i="4"/>
  <c r="U10" i="4"/>
  <c r="S10" i="4"/>
  <c r="Q10" i="4"/>
  <c r="O10" i="4"/>
  <c r="M10" i="4"/>
  <c r="K10" i="4"/>
  <c r="I10" i="4"/>
  <c r="G10" i="4"/>
  <c r="E10" i="4"/>
  <c r="AA9" i="4"/>
  <c r="Y9" i="4"/>
  <c r="W9" i="4"/>
  <c r="U9" i="4"/>
  <c r="S9" i="4"/>
  <c r="Q9" i="4"/>
  <c r="O9" i="4"/>
  <c r="M9" i="4"/>
  <c r="K9" i="4"/>
  <c r="I9" i="4"/>
  <c r="G9" i="4"/>
  <c r="E9" i="4"/>
  <c r="AA8" i="4"/>
  <c r="Y8" i="4"/>
  <c r="W8" i="4"/>
  <c r="U8" i="4"/>
  <c r="S8" i="4"/>
  <c r="Q8" i="4"/>
  <c r="O8" i="4"/>
  <c r="M8" i="4"/>
  <c r="K8" i="4"/>
  <c r="I8" i="4"/>
  <c r="G8" i="4"/>
  <c r="E8" i="4"/>
  <c r="AA7" i="4"/>
  <c r="Y7" i="4"/>
  <c r="W7" i="4"/>
  <c r="U7" i="4"/>
  <c r="S7" i="4"/>
  <c r="Q7" i="4"/>
  <c r="O7" i="4"/>
  <c r="M7" i="4"/>
  <c r="K7" i="4"/>
  <c r="I7" i="4"/>
  <c r="G7" i="4"/>
  <c r="E7" i="4"/>
  <c r="AA6" i="4"/>
  <c r="AA12" i="4" s="1"/>
  <c r="Y6" i="4"/>
  <c r="W6" i="4"/>
  <c r="W12" i="4" s="1"/>
  <c r="U6" i="4"/>
  <c r="U12" i="4" s="1"/>
  <c r="S6" i="4"/>
  <c r="S12" i="4" s="1"/>
  <c r="Q6" i="4"/>
  <c r="O6" i="4"/>
  <c r="O12" i="4" s="1"/>
  <c r="M6" i="4"/>
  <c r="M12" i="4" s="1"/>
  <c r="K6" i="4"/>
  <c r="K12" i="4" s="1"/>
  <c r="I6" i="4"/>
  <c r="G6" i="4"/>
  <c r="G12" i="4" s="1"/>
  <c r="E6" i="4"/>
  <c r="AA40" i="3"/>
  <c r="Y40" i="3"/>
  <c r="W40" i="3"/>
  <c r="U40" i="3"/>
  <c r="S40" i="3"/>
  <c r="Q40" i="3"/>
  <c r="O40" i="3"/>
  <c r="M40" i="3"/>
  <c r="K40" i="3"/>
  <c r="I40" i="3"/>
  <c r="G40" i="3"/>
  <c r="E40" i="3"/>
  <c r="AA39" i="3"/>
  <c r="Y39" i="3"/>
  <c r="W39" i="3"/>
  <c r="U39" i="3"/>
  <c r="S39" i="3"/>
  <c r="Q39" i="3"/>
  <c r="O39" i="3"/>
  <c r="M39" i="3"/>
  <c r="K39" i="3"/>
  <c r="I39" i="3"/>
  <c r="G39" i="3"/>
  <c r="E39" i="3"/>
  <c r="AA38" i="3"/>
  <c r="Y38" i="3"/>
  <c r="W38" i="3"/>
  <c r="U38" i="3"/>
  <c r="S38" i="3"/>
  <c r="Q38" i="3"/>
  <c r="O38" i="3"/>
  <c r="M38" i="3"/>
  <c r="K38" i="3"/>
  <c r="I38" i="3"/>
  <c r="G38" i="3"/>
  <c r="E38" i="3"/>
  <c r="AA37" i="3"/>
  <c r="Y37" i="3"/>
  <c r="W37" i="3"/>
  <c r="U37" i="3"/>
  <c r="S37" i="3"/>
  <c r="Q37" i="3"/>
  <c r="O37" i="3"/>
  <c r="M37" i="3"/>
  <c r="K37" i="3"/>
  <c r="I37" i="3"/>
  <c r="G37" i="3"/>
  <c r="E37" i="3"/>
  <c r="AA36" i="3"/>
  <c r="Y36" i="3"/>
  <c r="W36" i="3"/>
  <c r="U36" i="3"/>
  <c r="S36" i="3"/>
  <c r="Q36" i="3"/>
  <c r="O36" i="3"/>
  <c r="M36" i="3"/>
  <c r="K36" i="3"/>
  <c r="I36" i="3"/>
  <c r="G36" i="3"/>
  <c r="E36" i="3"/>
  <c r="AA35" i="3"/>
  <c r="Y35" i="3"/>
  <c r="W35" i="3"/>
  <c r="U35" i="3"/>
  <c r="U41" i="3" s="1"/>
  <c r="S35" i="3"/>
  <c r="Q35" i="3"/>
  <c r="O35" i="3"/>
  <c r="M35" i="3"/>
  <c r="M41" i="3" s="1"/>
  <c r="K35" i="3"/>
  <c r="I35" i="3"/>
  <c r="G35" i="3"/>
  <c r="E35" i="3"/>
  <c r="E41" i="3" s="1"/>
  <c r="F41" i="3"/>
  <c r="G41" i="3"/>
  <c r="H41" i="3"/>
  <c r="J41" i="3"/>
  <c r="K41" i="3"/>
  <c r="L41" i="3"/>
  <c r="N41" i="3"/>
  <c r="O41" i="3"/>
  <c r="P41" i="3"/>
  <c r="Q41" i="3"/>
  <c r="R41" i="3"/>
  <c r="S41" i="3"/>
  <c r="T41" i="3"/>
  <c r="V41" i="3"/>
  <c r="W41" i="3"/>
  <c r="X41" i="3"/>
  <c r="Y41" i="3"/>
  <c r="Z41" i="3"/>
  <c r="AA41" i="3"/>
  <c r="AA33" i="3"/>
  <c r="Y33" i="3"/>
  <c r="W33" i="3"/>
  <c r="U33" i="3"/>
  <c r="S33" i="3"/>
  <c r="Q33" i="3"/>
  <c r="O33" i="3"/>
  <c r="M33" i="3"/>
  <c r="K33" i="3"/>
  <c r="I33" i="3"/>
  <c r="G33" i="3"/>
  <c r="G34" i="3" s="1"/>
  <c r="E33" i="3"/>
  <c r="AA32" i="3"/>
  <c r="Y32" i="3"/>
  <c r="W32" i="3"/>
  <c r="U32" i="3"/>
  <c r="S32" i="3"/>
  <c r="Q32" i="3"/>
  <c r="O32" i="3"/>
  <c r="M32" i="3"/>
  <c r="K32" i="3"/>
  <c r="I32" i="3"/>
  <c r="G32" i="3"/>
  <c r="E32" i="3"/>
  <c r="AA31" i="3"/>
  <c r="Y31" i="3"/>
  <c r="W31" i="3"/>
  <c r="U31" i="3"/>
  <c r="S31" i="3"/>
  <c r="Q31" i="3"/>
  <c r="O31" i="3"/>
  <c r="M31" i="3"/>
  <c r="K31" i="3"/>
  <c r="I31" i="3"/>
  <c r="G31" i="3"/>
  <c r="E31" i="3"/>
  <c r="AA30" i="3"/>
  <c r="Y30" i="3"/>
  <c r="W30" i="3"/>
  <c r="U30" i="3"/>
  <c r="S30" i="3"/>
  <c r="Q30" i="3"/>
  <c r="O30" i="3"/>
  <c r="M30" i="3"/>
  <c r="K30" i="3"/>
  <c r="I30" i="3"/>
  <c r="G30" i="3"/>
  <c r="E30" i="3"/>
  <c r="AA29" i="3"/>
  <c r="Y29" i="3"/>
  <c r="W29" i="3"/>
  <c r="U29" i="3"/>
  <c r="S29" i="3"/>
  <c r="Q29" i="3"/>
  <c r="O29" i="3"/>
  <c r="M29" i="3"/>
  <c r="K29" i="3"/>
  <c r="I29" i="3"/>
  <c r="G29" i="3"/>
  <c r="E29" i="3"/>
  <c r="AA28" i="3"/>
  <c r="Y28" i="3"/>
  <c r="Y34" i="3" s="1"/>
  <c r="W28" i="3"/>
  <c r="U28" i="3"/>
  <c r="U34" i="3" s="1"/>
  <c r="S28" i="3"/>
  <c r="Q28" i="3"/>
  <c r="Q34" i="3" s="1"/>
  <c r="O28" i="3"/>
  <c r="M28" i="3"/>
  <c r="M34" i="3" s="1"/>
  <c r="K28" i="3"/>
  <c r="I28" i="3"/>
  <c r="G28" i="3"/>
  <c r="E28" i="3"/>
  <c r="E34" i="3" s="1"/>
  <c r="AA26" i="3"/>
  <c r="Y26" i="3"/>
  <c r="W26" i="3"/>
  <c r="U26" i="3"/>
  <c r="S26" i="3"/>
  <c r="Q26" i="3"/>
  <c r="O26" i="3"/>
  <c r="M26" i="3"/>
  <c r="K26" i="3"/>
  <c r="I26" i="3"/>
  <c r="G26" i="3"/>
  <c r="E26" i="3"/>
  <c r="AA25" i="3"/>
  <c r="Y25" i="3"/>
  <c r="W25" i="3"/>
  <c r="U25" i="3"/>
  <c r="S25" i="3"/>
  <c r="Q25" i="3"/>
  <c r="O25" i="3"/>
  <c r="M25" i="3"/>
  <c r="K25" i="3"/>
  <c r="I25" i="3"/>
  <c r="G25" i="3"/>
  <c r="E25" i="3"/>
  <c r="AA24" i="3"/>
  <c r="Y24" i="3"/>
  <c r="W24" i="3"/>
  <c r="U24" i="3"/>
  <c r="S24" i="3"/>
  <c r="Q24" i="3"/>
  <c r="O24" i="3"/>
  <c r="M24" i="3"/>
  <c r="K24" i="3"/>
  <c r="I24" i="3"/>
  <c r="G24" i="3"/>
  <c r="E24" i="3"/>
  <c r="AA23" i="3"/>
  <c r="Y23" i="3"/>
  <c r="W23" i="3"/>
  <c r="U23" i="3"/>
  <c r="S23" i="3"/>
  <c r="Q23" i="3"/>
  <c r="O23" i="3"/>
  <c r="M23" i="3"/>
  <c r="K23" i="3"/>
  <c r="I23" i="3"/>
  <c r="G23" i="3"/>
  <c r="E23" i="3"/>
  <c r="AA22" i="3"/>
  <c r="Y22" i="3"/>
  <c r="W22" i="3"/>
  <c r="U22" i="3"/>
  <c r="S22" i="3"/>
  <c r="Q22" i="3"/>
  <c r="O22" i="3"/>
  <c r="M22" i="3"/>
  <c r="K22" i="3"/>
  <c r="I22" i="3"/>
  <c r="G22" i="3"/>
  <c r="E22" i="3"/>
  <c r="AA21" i="3"/>
  <c r="Y21" i="3"/>
  <c r="Y27" i="3" s="1"/>
  <c r="W21" i="3"/>
  <c r="U21" i="3"/>
  <c r="U27" i="3" s="1"/>
  <c r="S21" i="3"/>
  <c r="Q21" i="3"/>
  <c r="Q27" i="3" s="1"/>
  <c r="O21" i="3"/>
  <c r="M21" i="3"/>
  <c r="M27" i="3" s="1"/>
  <c r="K21" i="3"/>
  <c r="I21" i="3"/>
  <c r="G21" i="3"/>
  <c r="E21" i="3"/>
  <c r="E27" i="3" s="1"/>
  <c r="AA19" i="3"/>
  <c r="AA18" i="3"/>
  <c r="AA17" i="3"/>
  <c r="AA16" i="3"/>
  <c r="AA20" i="3" s="1"/>
  <c r="AA15" i="3"/>
  <c r="AA14" i="3"/>
  <c r="Y19" i="3"/>
  <c r="Y18" i="3"/>
  <c r="Y17" i="3"/>
  <c r="Y16" i="3"/>
  <c r="Y15" i="3"/>
  <c r="Y14" i="3"/>
  <c r="Y20" i="3" s="1"/>
  <c r="W19" i="3"/>
  <c r="W18" i="3"/>
  <c r="W17" i="3"/>
  <c r="W16" i="3"/>
  <c r="W20" i="3" s="1"/>
  <c r="W15" i="3"/>
  <c r="W14" i="3"/>
  <c r="U19" i="3"/>
  <c r="U18" i="3"/>
  <c r="U17" i="3"/>
  <c r="U16" i="3"/>
  <c r="U15" i="3"/>
  <c r="U14" i="3"/>
  <c r="U20" i="3" s="1"/>
  <c r="S19" i="3"/>
  <c r="S18" i="3"/>
  <c r="S17" i="3"/>
  <c r="S16" i="3"/>
  <c r="S20" i="3" s="1"/>
  <c r="S15" i="3"/>
  <c r="S14" i="3"/>
  <c r="Q19" i="3"/>
  <c r="Q18" i="3"/>
  <c r="Q17" i="3"/>
  <c r="Q16" i="3"/>
  <c r="Q15" i="3"/>
  <c r="Q14" i="3"/>
  <c r="Q20" i="3" s="1"/>
  <c r="O19" i="3"/>
  <c r="O18" i="3"/>
  <c r="O17" i="3"/>
  <c r="O16" i="3"/>
  <c r="O20" i="3" s="1"/>
  <c r="O15" i="3"/>
  <c r="O14" i="3"/>
  <c r="M19" i="3"/>
  <c r="M18" i="3"/>
  <c r="M17" i="3"/>
  <c r="M16" i="3"/>
  <c r="M15" i="3"/>
  <c r="M14" i="3"/>
  <c r="M20" i="3" s="1"/>
  <c r="K19" i="3"/>
  <c r="K18" i="3"/>
  <c r="K17" i="3"/>
  <c r="K16" i="3"/>
  <c r="K20" i="3" s="1"/>
  <c r="K15" i="3"/>
  <c r="K14" i="3"/>
  <c r="I19" i="3"/>
  <c r="I18" i="3"/>
  <c r="I17" i="3"/>
  <c r="I16" i="3"/>
  <c r="I15" i="3"/>
  <c r="I14" i="3"/>
  <c r="G19" i="3"/>
  <c r="G18" i="3"/>
  <c r="G17" i="3"/>
  <c r="G16" i="3"/>
  <c r="G15" i="3"/>
  <c r="G14" i="3"/>
  <c r="E19" i="3"/>
  <c r="E18" i="3"/>
  <c r="E17" i="3"/>
  <c r="E16" i="3"/>
  <c r="E15" i="3"/>
  <c r="E14" i="3"/>
  <c r="AA12" i="3"/>
  <c r="AA11" i="3"/>
  <c r="AA10" i="3"/>
  <c r="AA9" i="3"/>
  <c r="AA8" i="3"/>
  <c r="AA13" i="3" s="1"/>
  <c r="AA7" i="3"/>
  <c r="Y12" i="3"/>
  <c r="Y11" i="3"/>
  <c r="Y10" i="3"/>
  <c r="Y9" i="3"/>
  <c r="Y13" i="3" s="1"/>
  <c r="Y8" i="3"/>
  <c r="Y7" i="3"/>
  <c r="W12" i="3"/>
  <c r="W11" i="3"/>
  <c r="W13" i="3" s="1"/>
  <c r="W10" i="3"/>
  <c r="W9" i="3"/>
  <c r="W8" i="3"/>
  <c r="W7" i="3"/>
  <c r="U12" i="3"/>
  <c r="U11" i="3"/>
  <c r="U10" i="3"/>
  <c r="U9" i="3"/>
  <c r="U8" i="3"/>
  <c r="U7" i="3"/>
  <c r="S12" i="3"/>
  <c r="S11" i="3"/>
  <c r="S10" i="3"/>
  <c r="S9" i="3"/>
  <c r="S8" i="3"/>
  <c r="S7" i="3"/>
  <c r="Q12" i="3"/>
  <c r="Q11" i="3"/>
  <c r="Q10" i="3"/>
  <c r="Q9" i="3"/>
  <c r="Q8" i="3"/>
  <c r="Q7" i="3"/>
  <c r="O12" i="3"/>
  <c r="O11" i="3"/>
  <c r="O10" i="3"/>
  <c r="O9" i="3"/>
  <c r="O8" i="3"/>
  <c r="O7" i="3"/>
  <c r="M12" i="3"/>
  <c r="M11" i="3"/>
  <c r="M10" i="3"/>
  <c r="M9" i="3"/>
  <c r="M8" i="3"/>
  <c r="M7" i="3"/>
  <c r="K12" i="3"/>
  <c r="K11" i="3"/>
  <c r="K10" i="3"/>
  <c r="K9" i="3"/>
  <c r="K8" i="3"/>
  <c r="K7" i="3"/>
  <c r="I12" i="3"/>
  <c r="I11" i="3"/>
  <c r="I10" i="3"/>
  <c r="I9" i="3"/>
  <c r="I8" i="3"/>
  <c r="I7" i="3"/>
  <c r="G12" i="3"/>
  <c r="G11" i="3"/>
  <c r="G10" i="3"/>
  <c r="G9" i="3"/>
  <c r="G8" i="3"/>
  <c r="G7" i="3"/>
  <c r="D41" i="3"/>
  <c r="AA34" i="3"/>
  <c r="Z34" i="3"/>
  <c r="X34" i="3"/>
  <c r="W34" i="3"/>
  <c r="V34" i="3"/>
  <c r="T34" i="3"/>
  <c r="S34" i="3"/>
  <c r="R34" i="3"/>
  <c r="P34" i="3"/>
  <c r="O34" i="3"/>
  <c r="N34" i="3"/>
  <c r="L34" i="3"/>
  <c r="K34" i="3"/>
  <c r="J34" i="3"/>
  <c r="H34" i="3"/>
  <c r="F34" i="3"/>
  <c r="D34" i="3"/>
  <c r="AA27" i="3"/>
  <c r="Z27" i="3"/>
  <c r="Z42" i="3" s="1"/>
  <c r="Z44" i="3" s="1"/>
  <c r="X27" i="3"/>
  <c r="W27" i="3"/>
  <c r="V27" i="3"/>
  <c r="T27" i="3"/>
  <c r="S27" i="3"/>
  <c r="R27" i="3"/>
  <c r="P27" i="3"/>
  <c r="O27" i="3"/>
  <c r="N27" i="3"/>
  <c r="L27" i="3"/>
  <c r="K27" i="3"/>
  <c r="J27" i="3"/>
  <c r="H27" i="3"/>
  <c r="F27" i="3"/>
  <c r="D27" i="3"/>
  <c r="Z20" i="3"/>
  <c r="X20" i="3"/>
  <c r="V20" i="3"/>
  <c r="T20" i="3"/>
  <c r="R20" i="3"/>
  <c r="P20" i="3"/>
  <c r="N20" i="3"/>
  <c r="L20" i="3"/>
  <c r="J20" i="3"/>
  <c r="H20" i="3"/>
  <c r="F20" i="3"/>
  <c r="D20" i="3"/>
  <c r="E8" i="3"/>
  <c r="E13" i="3" s="1"/>
  <c r="E9" i="3"/>
  <c r="E10" i="3"/>
  <c r="E11" i="3"/>
  <c r="E12" i="3"/>
  <c r="E7" i="3"/>
  <c r="F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X13" i="3"/>
  <c r="Z13" i="3"/>
  <c r="D13" i="3"/>
  <c r="I41" i="3" l="1"/>
  <c r="I34" i="3"/>
  <c r="I27" i="3"/>
  <c r="I20" i="3"/>
  <c r="G27" i="3"/>
  <c r="G20" i="3"/>
  <c r="G13" i="3"/>
  <c r="D42" i="3"/>
  <c r="D44" i="3" s="1"/>
  <c r="E20" i="3"/>
  <c r="D41" i="4"/>
  <c r="D43" i="4" s="1"/>
  <c r="E12" i="4"/>
  <c r="L42" i="3"/>
  <c r="L44" i="3" s="1"/>
  <c r="T42" i="3"/>
  <c r="T44" i="3" s="1"/>
  <c r="F42" i="3"/>
  <c r="F44" i="3" s="1"/>
  <c r="R42" i="3"/>
  <c r="R44" i="3" s="1"/>
  <c r="V42" i="3"/>
  <c r="V44" i="3" s="1"/>
  <c r="N42" i="3"/>
  <c r="N44" i="3" s="1"/>
  <c r="J42" i="3"/>
  <c r="J44" i="3" s="1"/>
  <c r="X42" i="3"/>
  <c r="X44" i="3" s="1"/>
  <c r="H42" i="3"/>
  <c r="H44" i="3" s="1"/>
  <c r="P42" i="3"/>
  <c r="P44" i="3" s="1"/>
</calcChain>
</file>

<file path=xl/sharedStrings.xml><?xml version="1.0" encoding="utf-8"?>
<sst xmlns="http://schemas.openxmlformats.org/spreadsheetml/2006/main" count="161" uniqueCount="34">
  <si>
    <t>Area</t>
  </si>
  <si>
    <t>Plant 1</t>
  </si>
  <si>
    <t>A</t>
  </si>
  <si>
    <t>B</t>
  </si>
  <si>
    <t>C</t>
  </si>
  <si>
    <t>D</t>
  </si>
  <si>
    <t>E</t>
  </si>
  <si>
    <t>F</t>
  </si>
  <si>
    <t>Plant 2</t>
  </si>
  <si>
    <t>Plant 3</t>
  </si>
  <si>
    <t>Plant 4</t>
  </si>
  <si>
    <t>Plant 5</t>
  </si>
  <si>
    <t>Plant 6</t>
  </si>
  <si>
    <t>Plant 7</t>
  </si>
  <si>
    <t>Plant 8</t>
  </si>
  <si>
    <t>Plant 9</t>
  </si>
  <si>
    <t>Plant 10</t>
  </si>
  <si>
    <t>Plant 11</t>
  </si>
  <si>
    <t>Plant 12</t>
  </si>
  <si>
    <t>Cape d'Aguilar, Shek O</t>
  </si>
  <si>
    <t>Leaf No.</t>
  </si>
  <si>
    <t>Stomatal Count</t>
  </si>
  <si>
    <t>Data</t>
  </si>
  <si>
    <t>Mean</t>
  </si>
  <si>
    <t>Stomatal Density</t>
  </si>
  <si>
    <t>Stomatal Density /mm²</t>
  </si>
  <si>
    <t>Mean Stomatal Count /mm²</t>
  </si>
  <si>
    <t>Stamp Position on Leaf</t>
  </si>
  <si>
    <t>Leaf</t>
  </si>
  <si>
    <t>SD</t>
  </si>
  <si>
    <t>SITE</t>
  </si>
  <si>
    <t>Leaf Mean</t>
  </si>
  <si>
    <t>Signal Hill Garden, Tsim Sha Tsui</t>
  </si>
  <si>
    <t>Mean Stomatal Count /view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</si>
</sst>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22" xfId="0" applyBorder="1" applyAlignment="1"/>
    <xf numFmtId="2" fontId="0" fillId="0" borderId="11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 wrapText="1"/>
    </xf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6" xfId="0" applyBorder="1" applyAlignment="1"/>
    <xf numFmtId="2" fontId="0" fillId="0" borderId="21" xfId="0" applyNumberFormat="1" applyBorder="1" applyAlignment="1"/>
    <xf numFmtId="2" fontId="0" fillId="0" borderId="10" xfId="0" applyNumberFormat="1" applyBorder="1" applyAlignment="1"/>
    <xf numFmtId="2" fontId="0" fillId="0" borderId="8" xfId="0" applyNumberFormat="1" applyBorder="1" applyAlignment="1"/>
    <xf numFmtId="2" fontId="0" fillId="0" borderId="24" xfId="0" applyNumberFormat="1" applyBorder="1" applyAlignment="1">
      <alignment horizontal="center" wrapText="1"/>
    </xf>
    <xf numFmtId="2" fontId="0" fillId="0" borderId="34" xfId="0" applyNumberFormat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2" fontId="0" fillId="0" borderId="23" xfId="0" applyNumberForma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BCB-6DAE-5940-BDC5-1FD0EDB9D7AE}">
  <dimension ref="A3:AA45"/>
  <sheetViews>
    <sheetView tabSelected="1" zoomScale="109" workbookViewId="0">
      <selection activeCell="D4" sqref="D4:AA4"/>
    </sheetView>
  </sheetViews>
  <sheetFormatPr baseColWidth="10" defaultRowHeight="16" x14ac:dyDescent="0.2"/>
  <sheetData>
    <row r="3" spans="1:27" ht="17" thickBot="1" x14ac:dyDescent="0.25"/>
    <row r="4" spans="1:27" ht="17" thickBot="1" x14ac:dyDescent="0.25">
      <c r="A4" s="14" t="s">
        <v>0</v>
      </c>
      <c r="B4" s="14" t="s">
        <v>20</v>
      </c>
      <c r="C4" s="14" t="s">
        <v>27</v>
      </c>
      <c r="D4" s="21" t="s">
        <v>22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3"/>
    </row>
    <row r="5" spans="1:27" ht="17" thickBot="1" x14ac:dyDescent="0.25">
      <c r="A5" s="15"/>
      <c r="B5" s="15"/>
      <c r="C5" s="15"/>
      <c r="D5" s="21" t="s">
        <v>1</v>
      </c>
      <c r="E5" s="23"/>
      <c r="F5" s="22" t="s">
        <v>8</v>
      </c>
      <c r="G5" s="22"/>
      <c r="H5" s="21" t="s">
        <v>9</v>
      </c>
      <c r="I5" s="23"/>
      <c r="J5" s="21" t="s">
        <v>10</v>
      </c>
      <c r="K5" s="23"/>
      <c r="L5" s="21" t="s">
        <v>11</v>
      </c>
      <c r="M5" s="23"/>
      <c r="N5" s="21" t="s">
        <v>12</v>
      </c>
      <c r="O5" s="23"/>
      <c r="P5" s="21" t="s">
        <v>13</v>
      </c>
      <c r="Q5" s="23"/>
      <c r="R5" s="21" t="s">
        <v>14</v>
      </c>
      <c r="S5" s="23"/>
      <c r="T5" s="21" t="s">
        <v>15</v>
      </c>
      <c r="U5" s="23"/>
      <c r="V5" s="21" t="s">
        <v>16</v>
      </c>
      <c r="W5" s="23"/>
      <c r="X5" s="21" t="s">
        <v>17</v>
      </c>
      <c r="Y5" s="23"/>
      <c r="Z5" s="21" t="s">
        <v>18</v>
      </c>
      <c r="AA5" s="23"/>
    </row>
    <row r="6" spans="1:27" ht="35" thickBot="1" x14ac:dyDescent="0.25">
      <c r="A6" s="16"/>
      <c r="B6" s="16"/>
      <c r="C6" s="16"/>
      <c r="D6" s="38" t="s">
        <v>21</v>
      </c>
      <c r="E6" s="2" t="s">
        <v>24</v>
      </c>
      <c r="F6" s="38" t="s">
        <v>21</v>
      </c>
      <c r="G6" s="6" t="s">
        <v>24</v>
      </c>
      <c r="H6" s="38" t="s">
        <v>21</v>
      </c>
      <c r="I6" s="6" t="s">
        <v>24</v>
      </c>
      <c r="J6" s="38" t="s">
        <v>21</v>
      </c>
      <c r="K6" s="6" t="s">
        <v>24</v>
      </c>
      <c r="L6" s="38" t="s">
        <v>21</v>
      </c>
      <c r="M6" s="6" t="s">
        <v>24</v>
      </c>
      <c r="N6" s="38" t="s">
        <v>21</v>
      </c>
      <c r="O6" s="6" t="s">
        <v>24</v>
      </c>
      <c r="P6" s="38" t="s">
        <v>21</v>
      </c>
      <c r="Q6" s="6" t="s">
        <v>24</v>
      </c>
      <c r="R6" s="38" t="s">
        <v>21</v>
      </c>
      <c r="S6" s="6" t="s">
        <v>24</v>
      </c>
      <c r="T6" s="38" t="s">
        <v>21</v>
      </c>
      <c r="U6" s="6" t="s">
        <v>24</v>
      </c>
      <c r="V6" s="38" t="s">
        <v>21</v>
      </c>
      <c r="W6" s="6" t="s">
        <v>24</v>
      </c>
      <c r="X6" s="38" t="s">
        <v>21</v>
      </c>
      <c r="Y6" s="6" t="s">
        <v>24</v>
      </c>
      <c r="Z6" s="38" t="s">
        <v>21</v>
      </c>
      <c r="AA6" s="6" t="s">
        <v>24</v>
      </c>
    </row>
    <row r="7" spans="1:27" x14ac:dyDescent="0.2">
      <c r="A7" s="39" t="s">
        <v>19</v>
      </c>
      <c r="B7" s="20">
        <v>1</v>
      </c>
      <c r="C7" s="3" t="s">
        <v>2</v>
      </c>
      <c r="D7" s="9">
        <v>17</v>
      </c>
      <c r="E7" s="43">
        <f>D7/0.0637</f>
        <v>266.87598116169539</v>
      </c>
      <c r="F7" s="35">
        <v>16</v>
      </c>
      <c r="G7" s="43">
        <f>F7/0.0637</f>
        <v>251.17739403453686</v>
      </c>
      <c r="H7" s="9">
        <v>14</v>
      </c>
      <c r="I7" s="43">
        <f>H7/0.0637</f>
        <v>219.78021978021977</v>
      </c>
      <c r="J7" s="9"/>
      <c r="K7" s="43">
        <f>J7/0.0637</f>
        <v>0</v>
      </c>
      <c r="L7" s="9"/>
      <c r="M7" s="43">
        <f>L7/0.0637</f>
        <v>0</v>
      </c>
      <c r="N7" s="9"/>
      <c r="O7" s="43">
        <f>N7/0.0637</f>
        <v>0</v>
      </c>
      <c r="P7" s="9"/>
      <c r="Q7" s="43">
        <f>P7/0.0637</f>
        <v>0</v>
      </c>
      <c r="R7" s="9"/>
      <c r="S7" s="43">
        <f>R7/0.0637</f>
        <v>0</v>
      </c>
      <c r="T7" s="9"/>
      <c r="U7" s="43">
        <f>T7/0.0637</f>
        <v>0</v>
      </c>
      <c r="V7" s="9"/>
      <c r="W7" s="43">
        <f>V7/0.0637</f>
        <v>0</v>
      </c>
      <c r="X7" s="9"/>
      <c r="Y7" s="43">
        <f>X7/0.0637</f>
        <v>0</v>
      </c>
      <c r="Z7" s="9"/>
      <c r="AA7" s="43">
        <f>Z7/0.0637</f>
        <v>0</v>
      </c>
    </row>
    <row r="8" spans="1:27" x14ac:dyDescent="0.2">
      <c r="A8" s="40"/>
      <c r="B8" s="28"/>
      <c r="C8" s="4" t="s">
        <v>3</v>
      </c>
      <c r="D8" s="8">
        <v>20</v>
      </c>
      <c r="E8" s="44">
        <f t="shared" ref="E8:G12" si="0">D8/0.0637</f>
        <v>313.9717425431711</v>
      </c>
      <c r="F8" s="36">
        <v>23</v>
      </c>
      <c r="G8" s="44">
        <f t="shared" si="0"/>
        <v>361.06750392464676</v>
      </c>
      <c r="H8" s="8">
        <v>16</v>
      </c>
      <c r="I8" s="44">
        <f t="shared" ref="I8" si="1">H8/0.0637</f>
        <v>251.17739403453686</v>
      </c>
      <c r="J8" s="8"/>
      <c r="K8" s="44">
        <f t="shared" ref="K8" si="2">J8/0.0637</f>
        <v>0</v>
      </c>
      <c r="L8" s="8"/>
      <c r="M8" s="44">
        <f t="shared" ref="M8" si="3">L8/0.0637</f>
        <v>0</v>
      </c>
      <c r="N8" s="8"/>
      <c r="O8" s="44">
        <f t="shared" ref="O8" si="4">N8/0.0637</f>
        <v>0</v>
      </c>
      <c r="P8" s="8"/>
      <c r="Q8" s="44">
        <f t="shared" ref="Q8" si="5">P8/0.0637</f>
        <v>0</v>
      </c>
      <c r="R8" s="8"/>
      <c r="S8" s="44">
        <f t="shared" ref="S8" si="6">R8/0.0637</f>
        <v>0</v>
      </c>
      <c r="T8" s="8"/>
      <c r="U8" s="44">
        <f t="shared" ref="U8" si="7">T8/0.0637</f>
        <v>0</v>
      </c>
      <c r="V8" s="8"/>
      <c r="W8" s="44">
        <f t="shared" ref="W8" si="8">V8/0.0637</f>
        <v>0</v>
      </c>
      <c r="X8" s="8"/>
      <c r="Y8" s="44">
        <f t="shared" ref="Y8" si="9">X8/0.0637</f>
        <v>0</v>
      </c>
      <c r="Z8" s="8"/>
      <c r="AA8" s="44">
        <f t="shared" ref="AA8" si="10">Z8/0.0637</f>
        <v>0</v>
      </c>
    </row>
    <row r="9" spans="1:27" x14ac:dyDescent="0.2">
      <c r="A9" s="40"/>
      <c r="B9" s="28"/>
      <c r="C9" s="4" t="s">
        <v>4</v>
      </c>
      <c r="D9" s="8">
        <v>20</v>
      </c>
      <c r="E9" s="44">
        <f t="shared" si="0"/>
        <v>313.9717425431711</v>
      </c>
      <c r="F9" s="36">
        <v>14</v>
      </c>
      <c r="G9" s="44">
        <f t="shared" si="0"/>
        <v>219.78021978021977</v>
      </c>
      <c r="H9" s="8">
        <v>11</v>
      </c>
      <c r="I9" s="44">
        <f t="shared" ref="I9" si="11">H9/0.0637</f>
        <v>172.68445839874408</v>
      </c>
      <c r="J9" s="8"/>
      <c r="K9" s="44">
        <f t="shared" ref="K9" si="12">J9/0.0637</f>
        <v>0</v>
      </c>
      <c r="L9" s="8"/>
      <c r="M9" s="44">
        <f t="shared" ref="M9" si="13">L9/0.0637</f>
        <v>0</v>
      </c>
      <c r="N9" s="8"/>
      <c r="O9" s="44">
        <f t="shared" ref="O9" si="14">N9/0.0637</f>
        <v>0</v>
      </c>
      <c r="P9" s="8"/>
      <c r="Q9" s="44">
        <f t="shared" ref="Q9" si="15">P9/0.0637</f>
        <v>0</v>
      </c>
      <c r="R9" s="8"/>
      <c r="S9" s="44">
        <f t="shared" ref="S9" si="16">R9/0.0637</f>
        <v>0</v>
      </c>
      <c r="T9" s="8"/>
      <c r="U9" s="44">
        <f t="shared" ref="U9" si="17">T9/0.0637</f>
        <v>0</v>
      </c>
      <c r="V9" s="8"/>
      <c r="W9" s="44">
        <f t="shared" ref="W9" si="18">V9/0.0637</f>
        <v>0</v>
      </c>
      <c r="X9" s="8"/>
      <c r="Y9" s="44">
        <f t="shared" ref="Y9" si="19">X9/0.0637</f>
        <v>0</v>
      </c>
      <c r="Z9" s="8"/>
      <c r="AA9" s="44">
        <f t="shared" ref="AA9" si="20">Z9/0.0637</f>
        <v>0</v>
      </c>
    </row>
    <row r="10" spans="1:27" x14ac:dyDescent="0.2">
      <c r="A10" s="40"/>
      <c r="B10" s="28"/>
      <c r="C10" s="4" t="s">
        <v>5</v>
      </c>
      <c r="D10" s="8">
        <v>17</v>
      </c>
      <c r="E10" s="44">
        <f t="shared" si="0"/>
        <v>266.87598116169539</v>
      </c>
      <c r="F10" s="36">
        <v>15</v>
      </c>
      <c r="G10" s="44">
        <f t="shared" si="0"/>
        <v>235.4788069073783</v>
      </c>
      <c r="H10" s="8">
        <v>15</v>
      </c>
      <c r="I10" s="44">
        <f t="shared" ref="I10" si="21">H10/0.0637</f>
        <v>235.4788069073783</v>
      </c>
      <c r="J10" s="8"/>
      <c r="K10" s="44">
        <f t="shared" ref="K10" si="22">J10/0.0637</f>
        <v>0</v>
      </c>
      <c r="L10" s="8"/>
      <c r="M10" s="44">
        <f t="shared" ref="M10" si="23">L10/0.0637</f>
        <v>0</v>
      </c>
      <c r="N10" s="8"/>
      <c r="O10" s="44">
        <f t="shared" ref="O10" si="24">N10/0.0637</f>
        <v>0</v>
      </c>
      <c r="P10" s="8"/>
      <c r="Q10" s="44">
        <f t="shared" ref="Q10" si="25">P10/0.0637</f>
        <v>0</v>
      </c>
      <c r="R10" s="8"/>
      <c r="S10" s="44">
        <f t="shared" ref="S10" si="26">R10/0.0637</f>
        <v>0</v>
      </c>
      <c r="T10" s="8"/>
      <c r="U10" s="44">
        <f t="shared" ref="U10" si="27">T10/0.0637</f>
        <v>0</v>
      </c>
      <c r="V10" s="8"/>
      <c r="W10" s="44">
        <f t="shared" ref="W10" si="28">V10/0.0637</f>
        <v>0</v>
      </c>
      <c r="X10" s="8"/>
      <c r="Y10" s="44">
        <f t="shared" ref="Y10" si="29">X10/0.0637</f>
        <v>0</v>
      </c>
      <c r="Z10" s="8"/>
      <c r="AA10" s="44">
        <f t="shared" ref="AA10" si="30">Z10/0.0637</f>
        <v>0</v>
      </c>
    </row>
    <row r="11" spans="1:27" x14ac:dyDescent="0.2">
      <c r="A11" s="40"/>
      <c r="B11" s="28"/>
      <c r="C11" s="4" t="s">
        <v>6</v>
      </c>
      <c r="D11" s="8">
        <v>13</v>
      </c>
      <c r="E11" s="44">
        <f t="shared" si="0"/>
        <v>204.08163265306121</v>
      </c>
      <c r="F11" s="36">
        <v>20</v>
      </c>
      <c r="G11" s="44">
        <f t="shared" si="0"/>
        <v>313.9717425431711</v>
      </c>
      <c r="H11" s="8">
        <v>16</v>
      </c>
      <c r="I11" s="44">
        <f t="shared" ref="I11" si="31">H11/0.0637</f>
        <v>251.17739403453686</v>
      </c>
      <c r="J11" s="8"/>
      <c r="K11" s="44">
        <f t="shared" ref="K11" si="32">J11/0.0637</f>
        <v>0</v>
      </c>
      <c r="L11" s="8"/>
      <c r="M11" s="44">
        <f t="shared" ref="M11" si="33">L11/0.0637</f>
        <v>0</v>
      </c>
      <c r="N11" s="8"/>
      <c r="O11" s="44">
        <f t="shared" ref="O11" si="34">N11/0.0637</f>
        <v>0</v>
      </c>
      <c r="P11" s="8"/>
      <c r="Q11" s="44">
        <f t="shared" ref="Q11" si="35">P11/0.0637</f>
        <v>0</v>
      </c>
      <c r="R11" s="8"/>
      <c r="S11" s="44">
        <f t="shared" ref="S11" si="36">R11/0.0637</f>
        <v>0</v>
      </c>
      <c r="T11" s="8"/>
      <c r="U11" s="44">
        <f t="shared" ref="U11" si="37">T11/0.0637</f>
        <v>0</v>
      </c>
      <c r="V11" s="8"/>
      <c r="W11" s="44">
        <f t="shared" ref="W11" si="38">V11/0.0637</f>
        <v>0</v>
      </c>
      <c r="X11" s="8"/>
      <c r="Y11" s="44">
        <f t="shared" ref="Y11" si="39">X11/0.0637</f>
        <v>0</v>
      </c>
      <c r="Z11" s="8"/>
      <c r="AA11" s="44">
        <f t="shared" ref="AA11" si="40">Z11/0.0637</f>
        <v>0</v>
      </c>
    </row>
    <row r="12" spans="1:27" x14ac:dyDescent="0.2">
      <c r="A12" s="40"/>
      <c r="B12" s="29"/>
      <c r="C12" s="5" t="s">
        <v>7</v>
      </c>
      <c r="D12" s="34">
        <v>18</v>
      </c>
      <c r="E12" s="45">
        <f t="shared" si="0"/>
        <v>282.57456828885398</v>
      </c>
      <c r="F12" s="42">
        <v>16</v>
      </c>
      <c r="G12" s="45">
        <f t="shared" si="0"/>
        <v>251.17739403453686</v>
      </c>
      <c r="H12" s="34">
        <v>14</v>
      </c>
      <c r="I12" s="45">
        <f t="shared" ref="I12" si="41">H12/0.0637</f>
        <v>219.78021978021977</v>
      </c>
      <c r="J12" s="34"/>
      <c r="K12" s="45">
        <f t="shared" ref="K12" si="42">J12/0.0637</f>
        <v>0</v>
      </c>
      <c r="L12" s="34"/>
      <c r="M12" s="45">
        <f t="shared" ref="M12" si="43">L12/0.0637</f>
        <v>0</v>
      </c>
      <c r="N12" s="34"/>
      <c r="O12" s="45">
        <f t="shared" ref="O12" si="44">N12/0.0637</f>
        <v>0</v>
      </c>
      <c r="P12" s="34"/>
      <c r="Q12" s="45">
        <f t="shared" ref="Q12" si="45">P12/0.0637</f>
        <v>0</v>
      </c>
      <c r="R12" s="34"/>
      <c r="S12" s="45">
        <f t="shared" ref="S12" si="46">R12/0.0637</f>
        <v>0</v>
      </c>
      <c r="T12" s="34"/>
      <c r="U12" s="45">
        <f t="shared" ref="U12" si="47">T12/0.0637</f>
        <v>0</v>
      </c>
      <c r="V12" s="34"/>
      <c r="W12" s="45">
        <f t="shared" ref="W12" si="48">V12/0.0637</f>
        <v>0</v>
      </c>
      <c r="X12" s="34"/>
      <c r="Y12" s="45">
        <f t="shared" ref="Y12" si="49">X12/0.0637</f>
        <v>0</v>
      </c>
      <c r="Z12" s="34"/>
      <c r="AA12" s="45">
        <f t="shared" ref="AA12" si="50">Z12/0.0637</f>
        <v>0</v>
      </c>
    </row>
    <row r="13" spans="1:27" ht="18" thickBot="1" x14ac:dyDescent="0.25">
      <c r="A13" s="40"/>
      <c r="B13" s="29"/>
      <c r="C13" s="37" t="s">
        <v>31</v>
      </c>
      <c r="D13" s="48">
        <f>(D7+D8+D9+D10+D11+D12)/6</f>
        <v>17.5</v>
      </c>
      <c r="E13" s="46">
        <f t="shared" ref="E13:AA13" si="51">(E7+E8+E9+E10+E11+E12)/6</f>
        <v>274.72527472527469</v>
      </c>
      <c r="F13" s="47">
        <f t="shared" si="51"/>
        <v>17.333333333333332</v>
      </c>
      <c r="G13" s="47">
        <f t="shared" si="51"/>
        <v>272.10884353741494</v>
      </c>
      <c r="H13" s="48">
        <f t="shared" si="51"/>
        <v>14.333333333333334</v>
      </c>
      <c r="I13" s="47">
        <f t="shared" si="51"/>
        <v>225.01308215593929</v>
      </c>
      <c r="J13" s="48">
        <f t="shared" si="51"/>
        <v>0</v>
      </c>
      <c r="K13" s="47">
        <f t="shared" si="51"/>
        <v>0</v>
      </c>
      <c r="L13" s="48">
        <f t="shared" si="51"/>
        <v>0</v>
      </c>
      <c r="M13" s="47">
        <f t="shared" si="51"/>
        <v>0</v>
      </c>
      <c r="N13" s="48">
        <f t="shared" si="51"/>
        <v>0</v>
      </c>
      <c r="O13" s="47">
        <f t="shared" si="51"/>
        <v>0</v>
      </c>
      <c r="P13" s="48">
        <f t="shared" si="51"/>
        <v>0</v>
      </c>
      <c r="Q13" s="47">
        <f t="shared" si="51"/>
        <v>0</v>
      </c>
      <c r="R13" s="48">
        <f t="shared" si="51"/>
        <v>0</v>
      </c>
      <c r="S13" s="47">
        <f t="shared" si="51"/>
        <v>0</v>
      </c>
      <c r="T13" s="48">
        <f t="shared" si="51"/>
        <v>0</v>
      </c>
      <c r="U13" s="47">
        <f t="shared" si="51"/>
        <v>0</v>
      </c>
      <c r="V13" s="48">
        <f t="shared" si="51"/>
        <v>0</v>
      </c>
      <c r="W13" s="47">
        <f t="shared" si="51"/>
        <v>0</v>
      </c>
      <c r="X13" s="48">
        <f t="shared" si="51"/>
        <v>0</v>
      </c>
      <c r="Y13" s="47">
        <f t="shared" si="51"/>
        <v>0</v>
      </c>
      <c r="Z13" s="49">
        <f t="shared" si="51"/>
        <v>0</v>
      </c>
      <c r="AA13" s="50">
        <f t="shared" si="51"/>
        <v>0</v>
      </c>
    </row>
    <row r="14" spans="1:27" x14ac:dyDescent="0.2">
      <c r="A14" s="40"/>
      <c r="B14" s="20">
        <v>2</v>
      </c>
      <c r="C14" s="3" t="s">
        <v>2</v>
      </c>
      <c r="D14" s="9">
        <v>18</v>
      </c>
      <c r="E14" s="43">
        <f>D14/0.0637</f>
        <v>282.57456828885398</v>
      </c>
      <c r="F14" s="9">
        <v>23</v>
      </c>
      <c r="G14" s="43">
        <f>F14/0.0637</f>
        <v>361.06750392464676</v>
      </c>
      <c r="H14" s="9">
        <v>18</v>
      </c>
      <c r="I14" s="43">
        <f>H14/0.0637</f>
        <v>282.57456828885398</v>
      </c>
      <c r="J14" s="9"/>
      <c r="K14" s="43">
        <f>J14/0.0637</f>
        <v>0</v>
      </c>
      <c r="L14" s="9"/>
      <c r="M14" s="43">
        <f>L14/0.0637</f>
        <v>0</v>
      </c>
      <c r="N14" s="9"/>
      <c r="O14" s="43">
        <f>N14/0.0637</f>
        <v>0</v>
      </c>
      <c r="P14" s="9"/>
      <c r="Q14" s="43">
        <f>P14/0.0637</f>
        <v>0</v>
      </c>
      <c r="R14" s="9"/>
      <c r="S14" s="43">
        <f>R14/0.0637</f>
        <v>0</v>
      </c>
      <c r="T14" s="9"/>
      <c r="U14" s="43">
        <f>T14/0.0637</f>
        <v>0</v>
      </c>
      <c r="V14" s="9"/>
      <c r="W14" s="43">
        <f>V14/0.0637</f>
        <v>0</v>
      </c>
      <c r="X14" s="9"/>
      <c r="Y14" s="43">
        <f>X14/0.0637</f>
        <v>0</v>
      </c>
      <c r="Z14" s="9"/>
      <c r="AA14" s="43">
        <f>Z14/0.0637</f>
        <v>0</v>
      </c>
    </row>
    <row r="15" spans="1:27" x14ac:dyDescent="0.2">
      <c r="A15" s="40"/>
      <c r="B15" s="28"/>
      <c r="C15" s="4" t="s">
        <v>3</v>
      </c>
      <c r="D15" s="8">
        <v>20</v>
      </c>
      <c r="E15" s="44">
        <f t="shared" ref="E15" si="52">D15/0.0637</f>
        <v>313.9717425431711</v>
      </c>
      <c r="F15" s="8">
        <v>22</v>
      </c>
      <c r="G15" s="44">
        <f t="shared" ref="G15" si="53">F15/0.0637</f>
        <v>345.36891679748817</v>
      </c>
      <c r="H15" s="8">
        <v>22</v>
      </c>
      <c r="I15" s="44">
        <f t="shared" ref="I15" si="54">H15/0.0637</f>
        <v>345.36891679748817</v>
      </c>
      <c r="J15" s="8"/>
      <c r="K15" s="44">
        <f t="shared" ref="K15" si="55">J15/0.0637</f>
        <v>0</v>
      </c>
      <c r="L15" s="8"/>
      <c r="M15" s="44">
        <f t="shared" ref="M15" si="56">L15/0.0637</f>
        <v>0</v>
      </c>
      <c r="N15" s="8"/>
      <c r="O15" s="44">
        <f t="shared" ref="O15" si="57">N15/0.0637</f>
        <v>0</v>
      </c>
      <c r="P15" s="8"/>
      <c r="Q15" s="44">
        <f t="shared" ref="Q15" si="58">P15/0.0637</f>
        <v>0</v>
      </c>
      <c r="R15" s="8"/>
      <c r="S15" s="44">
        <f t="shared" ref="S15" si="59">R15/0.0637</f>
        <v>0</v>
      </c>
      <c r="T15" s="8"/>
      <c r="U15" s="44">
        <f t="shared" ref="U15" si="60">T15/0.0637</f>
        <v>0</v>
      </c>
      <c r="V15" s="8"/>
      <c r="W15" s="44">
        <f t="shared" ref="W15" si="61">V15/0.0637</f>
        <v>0</v>
      </c>
      <c r="X15" s="8"/>
      <c r="Y15" s="44">
        <f t="shared" ref="Y15" si="62">X15/0.0637</f>
        <v>0</v>
      </c>
      <c r="Z15" s="8"/>
      <c r="AA15" s="44">
        <f t="shared" ref="AA15" si="63">Z15/0.0637</f>
        <v>0</v>
      </c>
    </row>
    <row r="16" spans="1:27" x14ac:dyDescent="0.2">
      <c r="A16" s="40"/>
      <c r="B16" s="28"/>
      <c r="C16" s="4" t="s">
        <v>4</v>
      </c>
      <c r="D16" s="8">
        <v>18</v>
      </c>
      <c r="E16" s="44">
        <f t="shared" ref="E16" si="64">D16/0.0637</f>
        <v>282.57456828885398</v>
      </c>
      <c r="F16" s="8">
        <v>27</v>
      </c>
      <c r="G16" s="44">
        <f t="shared" ref="G16" si="65">F16/0.0637</f>
        <v>423.86185243328094</v>
      </c>
      <c r="H16" s="8">
        <v>24</v>
      </c>
      <c r="I16" s="44">
        <f t="shared" ref="I16" si="66">H16/0.0637</f>
        <v>376.76609105180529</v>
      </c>
      <c r="J16" s="8"/>
      <c r="K16" s="44">
        <f t="shared" ref="K16" si="67">J16/0.0637</f>
        <v>0</v>
      </c>
      <c r="L16" s="8"/>
      <c r="M16" s="44">
        <f t="shared" ref="M16" si="68">L16/0.0637</f>
        <v>0</v>
      </c>
      <c r="N16" s="8"/>
      <c r="O16" s="44">
        <f t="shared" ref="O16" si="69">N16/0.0637</f>
        <v>0</v>
      </c>
      <c r="P16" s="8"/>
      <c r="Q16" s="44">
        <f t="shared" ref="Q16" si="70">P16/0.0637</f>
        <v>0</v>
      </c>
      <c r="R16" s="8"/>
      <c r="S16" s="44">
        <f t="shared" ref="S16" si="71">R16/0.0637</f>
        <v>0</v>
      </c>
      <c r="T16" s="8"/>
      <c r="U16" s="44">
        <f t="shared" ref="U16" si="72">T16/0.0637</f>
        <v>0</v>
      </c>
      <c r="V16" s="8"/>
      <c r="W16" s="44">
        <f t="shared" ref="W16" si="73">V16/0.0637</f>
        <v>0</v>
      </c>
      <c r="X16" s="8"/>
      <c r="Y16" s="44">
        <f t="shared" ref="Y16" si="74">X16/0.0637</f>
        <v>0</v>
      </c>
      <c r="Z16" s="8"/>
      <c r="AA16" s="44">
        <f t="shared" ref="AA16" si="75">Z16/0.0637</f>
        <v>0</v>
      </c>
    </row>
    <row r="17" spans="1:27" x14ac:dyDescent="0.2">
      <c r="A17" s="40"/>
      <c r="B17" s="28"/>
      <c r="C17" s="4" t="s">
        <v>5</v>
      </c>
      <c r="D17" s="8">
        <v>16</v>
      </c>
      <c r="E17" s="44">
        <f t="shared" ref="E17" si="76">D17/0.0637</f>
        <v>251.17739403453686</v>
      </c>
      <c r="F17" s="8">
        <v>32</v>
      </c>
      <c r="G17" s="44">
        <f t="shared" ref="G17" si="77">F17/0.0637</f>
        <v>502.35478806907372</v>
      </c>
      <c r="H17" s="8">
        <v>20</v>
      </c>
      <c r="I17" s="44">
        <f t="shared" ref="I17" si="78">H17/0.0637</f>
        <v>313.9717425431711</v>
      </c>
      <c r="J17" s="8"/>
      <c r="K17" s="44">
        <f t="shared" ref="K17" si="79">J17/0.0637</f>
        <v>0</v>
      </c>
      <c r="L17" s="8"/>
      <c r="M17" s="44">
        <f t="shared" ref="M17" si="80">L17/0.0637</f>
        <v>0</v>
      </c>
      <c r="N17" s="8"/>
      <c r="O17" s="44">
        <f t="shared" ref="O17" si="81">N17/0.0637</f>
        <v>0</v>
      </c>
      <c r="P17" s="8"/>
      <c r="Q17" s="44">
        <f t="shared" ref="Q17" si="82">P17/0.0637</f>
        <v>0</v>
      </c>
      <c r="R17" s="8"/>
      <c r="S17" s="44">
        <f t="shared" ref="S17" si="83">R17/0.0637</f>
        <v>0</v>
      </c>
      <c r="T17" s="8"/>
      <c r="U17" s="44">
        <f t="shared" ref="U17" si="84">T17/0.0637</f>
        <v>0</v>
      </c>
      <c r="V17" s="8"/>
      <c r="W17" s="44">
        <f t="shared" ref="W17" si="85">V17/0.0637</f>
        <v>0</v>
      </c>
      <c r="X17" s="8"/>
      <c r="Y17" s="44">
        <f t="shared" ref="Y17" si="86">X17/0.0637</f>
        <v>0</v>
      </c>
      <c r="Z17" s="8"/>
      <c r="AA17" s="44">
        <f t="shared" ref="AA17" si="87">Z17/0.0637</f>
        <v>0</v>
      </c>
    </row>
    <row r="18" spans="1:27" x14ac:dyDescent="0.2">
      <c r="A18" s="40"/>
      <c r="B18" s="28"/>
      <c r="C18" s="4" t="s">
        <v>6</v>
      </c>
      <c r="D18" s="8">
        <v>13</v>
      </c>
      <c r="E18" s="44">
        <f t="shared" ref="E18" si="88">D18/0.0637</f>
        <v>204.08163265306121</v>
      </c>
      <c r="F18" s="8">
        <v>24</v>
      </c>
      <c r="G18" s="44">
        <f t="shared" ref="G18" si="89">F18/0.0637</f>
        <v>376.76609105180529</v>
      </c>
      <c r="H18" s="8">
        <v>19</v>
      </c>
      <c r="I18" s="44">
        <f t="shared" ref="I18" si="90">H18/0.0637</f>
        <v>298.27315541601251</v>
      </c>
      <c r="J18" s="8"/>
      <c r="K18" s="44">
        <f t="shared" ref="K18" si="91">J18/0.0637</f>
        <v>0</v>
      </c>
      <c r="L18" s="8"/>
      <c r="M18" s="44">
        <f t="shared" ref="M18" si="92">L18/0.0637</f>
        <v>0</v>
      </c>
      <c r="N18" s="8"/>
      <c r="O18" s="44">
        <f t="shared" ref="O18" si="93">N18/0.0637</f>
        <v>0</v>
      </c>
      <c r="P18" s="8"/>
      <c r="Q18" s="44">
        <f t="shared" ref="Q18" si="94">P18/0.0637</f>
        <v>0</v>
      </c>
      <c r="R18" s="8"/>
      <c r="S18" s="44">
        <f t="shared" ref="S18" si="95">R18/0.0637</f>
        <v>0</v>
      </c>
      <c r="T18" s="8"/>
      <c r="U18" s="44">
        <f t="shared" ref="U18" si="96">T18/0.0637</f>
        <v>0</v>
      </c>
      <c r="V18" s="8"/>
      <c r="W18" s="44">
        <f t="shared" ref="W18" si="97">V18/0.0637</f>
        <v>0</v>
      </c>
      <c r="X18" s="8"/>
      <c r="Y18" s="44">
        <f t="shared" ref="Y18" si="98">X18/0.0637</f>
        <v>0</v>
      </c>
      <c r="Z18" s="8"/>
      <c r="AA18" s="44">
        <f t="shared" ref="AA18" si="99">Z18/0.0637</f>
        <v>0</v>
      </c>
    </row>
    <row r="19" spans="1:27" x14ac:dyDescent="0.2">
      <c r="A19" s="40"/>
      <c r="B19" s="29"/>
      <c r="C19" s="5" t="s">
        <v>7</v>
      </c>
      <c r="D19" s="34">
        <v>16</v>
      </c>
      <c r="E19" s="45">
        <f t="shared" ref="E19" si="100">D19/0.0637</f>
        <v>251.17739403453686</v>
      </c>
      <c r="F19" s="34">
        <v>20</v>
      </c>
      <c r="G19" s="45">
        <f t="shared" ref="G19" si="101">F19/0.0637</f>
        <v>313.9717425431711</v>
      </c>
      <c r="H19" s="34">
        <v>24</v>
      </c>
      <c r="I19" s="45">
        <f t="shared" ref="I19" si="102">H19/0.0637</f>
        <v>376.76609105180529</v>
      </c>
      <c r="J19" s="34"/>
      <c r="K19" s="45">
        <f t="shared" ref="K19" si="103">J19/0.0637</f>
        <v>0</v>
      </c>
      <c r="L19" s="34"/>
      <c r="M19" s="45">
        <f t="shared" ref="M19" si="104">L19/0.0637</f>
        <v>0</v>
      </c>
      <c r="N19" s="34"/>
      <c r="O19" s="45">
        <f t="shared" ref="O19" si="105">N19/0.0637</f>
        <v>0</v>
      </c>
      <c r="P19" s="34"/>
      <c r="Q19" s="45">
        <f t="shared" ref="Q19" si="106">P19/0.0637</f>
        <v>0</v>
      </c>
      <c r="R19" s="34"/>
      <c r="S19" s="45">
        <f t="shared" ref="S19" si="107">R19/0.0637</f>
        <v>0</v>
      </c>
      <c r="T19" s="34"/>
      <c r="U19" s="45">
        <f t="shared" ref="U19" si="108">T19/0.0637</f>
        <v>0</v>
      </c>
      <c r="V19" s="34"/>
      <c r="W19" s="45">
        <f t="shared" ref="W19" si="109">V19/0.0637</f>
        <v>0</v>
      </c>
      <c r="X19" s="34"/>
      <c r="Y19" s="45">
        <f t="shared" ref="Y19" si="110">X19/0.0637</f>
        <v>0</v>
      </c>
      <c r="Z19" s="34"/>
      <c r="AA19" s="45">
        <f t="shared" ref="AA19" si="111">Z19/0.0637</f>
        <v>0</v>
      </c>
    </row>
    <row r="20" spans="1:27" ht="18" thickBot="1" x14ac:dyDescent="0.25">
      <c r="A20" s="40"/>
      <c r="B20" s="19"/>
      <c r="C20" s="37" t="s">
        <v>31</v>
      </c>
      <c r="D20" s="48">
        <f>(D14+D15+D16+D17+D18+D19)/6</f>
        <v>16.833333333333332</v>
      </c>
      <c r="E20" s="46">
        <f t="shared" ref="E20" si="112">(E14+E15+E16+E17+E18+E19)/6</f>
        <v>264.25954997383565</v>
      </c>
      <c r="F20" s="47">
        <f t="shared" ref="F20" si="113">(F14+F15+F16+F17+F18+F19)/6</f>
        <v>24.666666666666668</v>
      </c>
      <c r="G20" s="47">
        <f t="shared" ref="G20" si="114">(G14+G15+G16+G17+G18+G19)/6</f>
        <v>387.23181580324427</v>
      </c>
      <c r="H20" s="48">
        <f t="shared" ref="H20" si="115">(H14+H15+H16+H17+H18+H19)/6</f>
        <v>21.166666666666668</v>
      </c>
      <c r="I20" s="47">
        <f t="shared" ref="I20" si="116">(I14+I15+I16+I17+I18+I19)/6</f>
        <v>332.28676085818938</v>
      </c>
      <c r="J20" s="48">
        <f t="shared" ref="J20" si="117">(J14+J15+J16+J17+J18+J19)/6</f>
        <v>0</v>
      </c>
      <c r="K20" s="47">
        <f t="shared" ref="K20" si="118">(K14+K15+K16+K17+K18+K19)/6</f>
        <v>0</v>
      </c>
      <c r="L20" s="48">
        <f t="shared" ref="L20" si="119">(L14+L15+L16+L17+L18+L19)/6</f>
        <v>0</v>
      </c>
      <c r="M20" s="47">
        <f t="shared" ref="M20" si="120">(M14+M15+M16+M17+M18+M19)/6</f>
        <v>0</v>
      </c>
      <c r="N20" s="48">
        <f t="shared" ref="N20" si="121">(N14+N15+N16+N17+N18+N19)/6</f>
        <v>0</v>
      </c>
      <c r="O20" s="47">
        <f t="shared" ref="O20" si="122">(O14+O15+O16+O17+O18+O19)/6</f>
        <v>0</v>
      </c>
      <c r="P20" s="48">
        <f t="shared" ref="P20" si="123">(P14+P15+P16+P17+P18+P19)/6</f>
        <v>0</v>
      </c>
      <c r="Q20" s="47">
        <f t="shared" ref="Q20" si="124">(Q14+Q15+Q16+Q17+Q18+Q19)/6</f>
        <v>0</v>
      </c>
      <c r="R20" s="48">
        <f t="shared" ref="R20" si="125">(R14+R15+R16+R17+R18+R19)/6</f>
        <v>0</v>
      </c>
      <c r="S20" s="47">
        <f t="shared" ref="S20" si="126">(S14+S15+S16+S17+S18+S19)/6</f>
        <v>0</v>
      </c>
      <c r="T20" s="48">
        <f t="shared" ref="T20" si="127">(T14+T15+T16+T17+T18+T19)/6</f>
        <v>0</v>
      </c>
      <c r="U20" s="47">
        <f t="shared" ref="U20" si="128">(U14+U15+U16+U17+U18+U19)/6</f>
        <v>0</v>
      </c>
      <c r="V20" s="48">
        <f t="shared" ref="V20" si="129">(V14+V15+V16+V17+V18+V19)/6</f>
        <v>0</v>
      </c>
      <c r="W20" s="47">
        <f t="shared" ref="W20" si="130">(W14+W15+W16+W17+W18+W19)/6</f>
        <v>0</v>
      </c>
      <c r="X20" s="48">
        <f t="shared" ref="X20" si="131">(X14+X15+X16+X17+X18+X19)/6</f>
        <v>0</v>
      </c>
      <c r="Y20" s="47">
        <f t="shared" ref="Y20" si="132">(Y14+Y15+Y16+Y17+Y18+Y19)/6</f>
        <v>0</v>
      </c>
      <c r="Z20" s="49">
        <f t="shared" ref="Z20" si="133">(Z14+Z15+Z16+Z17+Z18+Z19)/6</f>
        <v>0</v>
      </c>
      <c r="AA20" s="50">
        <f t="shared" ref="AA20" si="134">(AA14+AA15+AA16+AA17+AA18+AA19)/6</f>
        <v>0</v>
      </c>
    </row>
    <row r="21" spans="1:27" x14ac:dyDescent="0.2">
      <c r="A21" s="40"/>
      <c r="B21" s="20">
        <v>3</v>
      </c>
      <c r="C21" s="3" t="s">
        <v>2</v>
      </c>
      <c r="D21" s="9">
        <v>20</v>
      </c>
      <c r="E21" s="43">
        <f>D21/0.0637</f>
        <v>313.9717425431711</v>
      </c>
      <c r="F21" s="9">
        <v>14</v>
      </c>
      <c r="G21" s="43">
        <f>F21/0.0637</f>
        <v>219.78021978021977</v>
      </c>
      <c r="H21" s="9">
        <v>20</v>
      </c>
      <c r="I21" s="43">
        <f>H21/0.0637</f>
        <v>313.9717425431711</v>
      </c>
      <c r="J21" s="9"/>
      <c r="K21" s="43">
        <f>J21/0.0637</f>
        <v>0</v>
      </c>
      <c r="L21" s="9"/>
      <c r="M21" s="43">
        <f>L21/0.0637</f>
        <v>0</v>
      </c>
      <c r="N21" s="9"/>
      <c r="O21" s="43">
        <f>N21/0.0637</f>
        <v>0</v>
      </c>
      <c r="P21" s="9"/>
      <c r="Q21" s="43">
        <f>P21/0.0637</f>
        <v>0</v>
      </c>
      <c r="R21" s="9"/>
      <c r="S21" s="43">
        <f>R21/0.0637</f>
        <v>0</v>
      </c>
      <c r="T21" s="9"/>
      <c r="U21" s="43">
        <f>T21/0.0637</f>
        <v>0</v>
      </c>
      <c r="V21" s="9"/>
      <c r="W21" s="43">
        <f>V21/0.0637</f>
        <v>0</v>
      </c>
      <c r="X21" s="9"/>
      <c r="Y21" s="43">
        <f>X21/0.0637</f>
        <v>0</v>
      </c>
      <c r="Z21" s="9"/>
      <c r="AA21" s="43">
        <f>Z21/0.0637</f>
        <v>0</v>
      </c>
    </row>
    <row r="22" spans="1:27" x14ac:dyDescent="0.2">
      <c r="A22" s="40"/>
      <c r="B22" s="28"/>
      <c r="C22" s="4" t="s">
        <v>3</v>
      </c>
      <c r="D22" s="8">
        <v>14</v>
      </c>
      <c r="E22" s="44">
        <f t="shared" ref="E22:E26" si="135">D22/0.0637</f>
        <v>219.78021978021977</v>
      </c>
      <c r="F22" s="8">
        <v>13</v>
      </c>
      <c r="G22" s="44">
        <f t="shared" ref="G22:G26" si="136">F22/0.0637</f>
        <v>204.08163265306121</v>
      </c>
      <c r="H22" s="8">
        <v>21</v>
      </c>
      <c r="I22" s="44">
        <f t="shared" ref="I22:I26" si="137">H22/0.0637</f>
        <v>329.67032967032964</v>
      </c>
      <c r="J22" s="8"/>
      <c r="K22" s="44">
        <f t="shared" ref="K22:K26" si="138">J22/0.0637</f>
        <v>0</v>
      </c>
      <c r="L22" s="8"/>
      <c r="M22" s="44">
        <f t="shared" ref="M22:M26" si="139">L22/0.0637</f>
        <v>0</v>
      </c>
      <c r="N22" s="8"/>
      <c r="O22" s="44">
        <f t="shared" ref="O22:O26" si="140">N22/0.0637</f>
        <v>0</v>
      </c>
      <c r="P22" s="8"/>
      <c r="Q22" s="44">
        <f t="shared" ref="Q22:Q26" si="141">P22/0.0637</f>
        <v>0</v>
      </c>
      <c r="R22" s="8"/>
      <c r="S22" s="44">
        <f t="shared" ref="S22:S26" si="142">R22/0.0637</f>
        <v>0</v>
      </c>
      <c r="T22" s="8"/>
      <c r="U22" s="44">
        <f t="shared" ref="U22:U26" si="143">T22/0.0637</f>
        <v>0</v>
      </c>
      <c r="V22" s="8"/>
      <c r="W22" s="44">
        <f t="shared" ref="W22:W26" si="144">V22/0.0637</f>
        <v>0</v>
      </c>
      <c r="X22" s="8"/>
      <c r="Y22" s="44">
        <f t="shared" ref="Y22:Y26" si="145">X22/0.0637</f>
        <v>0</v>
      </c>
      <c r="Z22" s="8"/>
      <c r="AA22" s="44">
        <f t="shared" ref="AA22:AA26" si="146">Z22/0.0637</f>
        <v>0</v>
      </c>
    </row>
    <row r="23" spans="1:27" x14ac:dyDescent="0.2">
      <c r="A23" s="40"/>
      <c r="B23" s="28"/>
      <c r="C23" s="4" t="s">
        <v>4</v>
      </c>
      <c r="D23" s="8">
        <v>21</v>
      </c>
      <c r="E23" s="44">
        <f t="shared" si="135"/>
        <v>329.67032967032964</v>
      </c>
      <c r="F23" s="8">
        <v>19</v>
      </c>
      <c r="G23" s="44">
        <f t="shared" si="136"/>
        <v>298.27315541601251</v>
      </c>
      <c r="H23" s="8">
        <v>19</v>
      </c>
      <c r="I23" s="44">
        <f t="shared" si="137"/>
        <v>298.27315541601251</v>
      </c>
      <c r="J23" s="8"/>
      <c r="K23" s="44">
        <f t="shared" si="138"/>
        <v>0</v>
      </c>
      <c r="L23" s="8"/>
      <c r="M23" s="44">
        <f t="shared" si="139"/>
        <v>0</v>
      </c>
      <c r="N23" s="8"/>
      <c r="O23" s="44">
        <f t="shared" si="140"/>
        <v>0</v>
      </c>
      <c r="P23" s="8"/>
      <c r="Q23" s="44">
        <f t="shared" si="141"/>
        <v>0</v>
      </c>
      <c r="R23" s="8"/>
      <c r="S23" s="44">
        <f t="shared" si="142"/>
        <v>0</v>
      </c>
      <c r="T23" s="8"/>
      <c r="U23" s="44">
        <f t="shared" si="143"/>
        <v>0</v>
      </c>
      <c r="V23" s="8"/>
      <c r="W23" s="44">
        <f t="shared" si="144"/>
        <v>0</v>
      </c>
      <c r="X23" s="8"/>
      <c r="Y23" s="44">
        <f t="shared" si="145"/>
        <v>0</v>
      </c>
      <c r="Z23" s="8"/>
      <c r="AA23" s="44">
        <f t="shared" si="146"/>
        <v>0</v>
      </c>
    </row>
    <row r="24" spans="1:27" x14ac:dyDescent="0.2">
      <c r="A24" s="40"/>
      <c r="B24" s="28"/>
      <c r="C24" s="4" t="s">
        <v>5</v>
      </c>
      <c r="D24" s="8">
        <v>18</v>
      </c>
      <c r="E24" s="44">
        <f t="shared" si="135"/>
        <v>282.57456828885398</v>
      </c>
      <c r="F24" s="8">
        <v>20</v>
      </c>
      <c r="G24" s="44">
        <f t="shared" si="136"/>
        <v>313.9717425431711</v>
      </c>
      <c r="H24" s="8">
        <v>23</v>
      </c>
      <c r="I24" s="44">
        <f t="shared" si="137"/>
        <v>361.06750392464676</v>
      </c>
      <c r="J24" s="8"/>
      <c r="K24" s="44">
        <f t="shared" si="138"/>
        <v>0</v>
      </c>
      <c r="L24" s="8"/>
      <c r="M24" s="44">
        <f t="shared" si="139"/>
        <v>0</v>
      </c>
      <c r="N24" s="8"/>
      <c r="O24" s="44">
        <f t="shared" si="140"/>
        <v>0</v>
      </c>
      <c r="P24" s="8"/>
      <c r="Q24" s="44">
        <f t="shared" si="141"/>
        <v>0</v>
      </c>
      <c r="R24" s="8"/>
      <c r="S24" s="44">
        <f t="shared" si="142"/>
        <v>0</v>
      </c>
      <c r="T24" s="8"/>
      <c r="U24" s="44">
        <f t="shared" si="143"/>
        <v>0</v>
      </c>
      <c r="V24" s="8"/>
      <c r="W24" s="44">
        <f t="shared" si="144"/>
        <v>0</v>
      </c>
      <c r="X24" s="8"/>
      <c r="Y24" s="44">
        <f t="shared" si="145"/>
        <v>0</v>
      </c>
      <c r="Z24" s="8"/>
      <c r="AA24" s="44">
        <f t="shared" si="146"/>
        <v>0</v>
      </c>
    </row>
    <row r="25" spans="1:27" x14ac:dyDescent="0.2">
      <c r="A25" s="40"/>
      <c r="B25" s="28"/>
      <c r="C25" s="4" t="s">
        <v>6</v>
      </c>
      <c r="D25" s="8">
        <v>20</v>
      </c>
      <c r="E25" s="44">
        <f t="shared" si="135"/>
        <v>313.9717425431711</v>
      </c>
      <c r="F25" s="8">
        <v>13</v>
      </c>
      <c r="G25" s="44">
        <f t="shared" si="136"/>
        <v>204.08163265306121</v>
      </c>
      <c r="H25" s="8">
        <v>16</v>
      </c>
      <c r="I25" s="44">
        <f t="shared" si="137"/>
        <v>251.17739403453686</v>
      </c>
      <c r="J25" s="8"/>
      <c r="K25" s="44">
        <f t="shared" si="138"/>
        <v>0</v>
      </c>
      <c r="L25" s="8"/>
      <c r="M25" s="44">
        <f t="shared" si="139"/>
        <v>0</v>
      </c>
      <c r="N25" s="8"/>
      <c r="O25" s="44">
        <f t="shared" si="140"/>
        <v>0</v>
      </c>
      <c r="P25" s="8"/>
      <c r="Q25" s="44">
        <f t="shared" si="141"/>
        <v>0</v>
      </c>
      <c r="R25" s="8"/>
      <c r="S25" s="44">
        <f t="shared" si="142"/>
        <v>0</v>
      </c>
      <c r="T25" s="8"/>
      <c r="U25" s="44">
        <f t="shared" si="143"/>
        <v>0</v>
      </c>
      <c r="V25" s="8"/>
      <c r="W25" s="44">
        <f t="shared" si="144"/>
        <v>0</v>
      </c>
      <c r="X25" s="8"/>
      <c r="Y25" s="44">
        <f t="shared" si="145"/>
        <v>0</v>
      </c>
      <c r="Z25" s="8"/>
      <c r="AA25" s="44">
        <f t="shared" si="146"/>
        <v>0</v>
      </c>
    </row>
    <row r="26" spans="1:27" x14ac:dyDescent="0.2">
      <c r="A26" s="40"/>
      <c r="B26" s="29"/>
      <c r="C26" s="5" t="s">
        <v>7</v>
      </c>
      <c r="D26" s="34">
        <v>15</v>
      </c>
      <c r="E26" s="45">
        <f t="shared" si="135"/>
        <v>235.4788069073783</v>
      </c>
      <c r="F26" s="34">
        <v>15</v>
      </c>
      <c r="G26" s="45">
        <f t="shared" si="136"/>
        <v>235.4788069073783</v>
      </c>
      <c r="H26" s="34">
        <v>12</v>
      </c>
      <c r="I26" s="45">
        <f t="shared" si="137"/>
        <v>188.38304552590265</v>
      </c>
      <c r="J26" s="34"/>
      <c r="K26" s="45">
        <f t="shared" si="138"/>
        <v>0</v>
      </c>
      <c r="L26" s="34"/>
      <c r="M26" s="45">
        <f t="shared" si="139"/>
        <v>0</v>
      </c>
      <c r="N26" s="34"/>
      <c r="O26" s="45">
        <f t="shared" si="140"/>
        <v>0</v>
      </c>
      <c r="P26" s="34"/>
      <c r="Q26" s="45">
        <f t="shared" si="141"/>
        <v>0</v>
      </c>
      <c r="R26" s="34"/>
      <c r="S26" s="45">
        <f t="shared" si="142"/>
        <v>0</v>
      </c>
      <c r="T26" s="34"/>
      <c r="U26" s="45">
        <f t="shared" si="143"/>
        <v>0</v>
      </c>
      <c r="V26" s="34"/>
      <c r="W26" s="45">
        <f t="shared" si="144"/>
        <v>0</v>
      </c>
      <c r="X26" s="34"/>
      <c r="Y26" s="45">
        <f t="shared" si="145"/>
        <v>0</v>
      </c>
      <c r="Z26" s="34"/>
      <c r="AA26" s="45">
        <f t="shared" si="146"/>
        <v>0</v>
      </c>
    </row>
    <row r="27" spans="1:27" ht="18" thickBot="1" x14ac:dyDescent="0.25">
      <c r="A27" s="40"/>
      <c r="B27" s="19"/>
      <c r="C27" s="37" t="s">
        <v>31</v>
      </c>
      <c r="D27" s="48">
        <f>(D21+D22+D23+D24+D25+D26)/6</f>
        <v>18</v>
      </c>
      <c r="E27" s="46">
        <f t="shared" ref="E27" si="147">(E21+E22+E23+E24+E25+E26)/6</f>
        <v>282.57456828885398</v>
      </c>
      <c r="F27" s="47">
        <f t="shared" ref="F27" si="148">(F21+F22+F23+F24+F25+F26)/6</f>
        <v>15.666666666666666</v>
      </c>
      <c r="G27" s="47">
        <f t="shared" ref="G27" si="149">(G21+G22+G23+G24+G25+G26)/6</f>
        <v>245.94453165881737</v>
      </c>
      <c r="H27" s="48">
        <f t="shared" ref="H27" si="150">(H21+H22+H23+H24+H25+H26)/6</f>
        <v>18.5</v>
      </c>
      <c r="I27" s="47">
        <f t="shared" ref="I27" si="151">(I21+I22+I23+I24+I25+I26)/6</f>
        <v>290.42386185243328</v>
      </c>
      <c r="J27" s="48">
        <f t="shared" ref="J27" si="152">(J21+J22+J23+J24+J25+J26)/6</f>
        <v>0</v>
      </c>
      <c r="K27" s="47">
        <f t="shared" ref="K27" si="153">(K21+K22+K23+K24+K25+K26)/6</f>
        <v>0</v>
      </c>
      <c r="L27" s="48">
        <f t="shared" ref="L27" si="154">(L21+L22+L23+L24+L25+L26)/6</f>
        <v>0</v>
      </c>
      <c r="M27" s="47">
        <f t="shared" ref="M27" si="155">(M21+M22+M23+M24+M25+M26)/6</f>
        <v>0</v>
      </c>
      <c r="N27" s="48">
        <f t="shared" ref="N27" si="156">(N21+N22+N23+N24+N25+N26)/6</f>
        <v>0</v>
      </c>
      <c r="O27" s="47">
        <f t="shared" ref="O27" si="157">(O21+O22+O23+O24+O25+O26)/6</f>
        <v>0</v>
      </c>
      <c r="P27" s="48">
        <f t="shared" ref="P27" si="158">(P21+P22+P23+P24+P25+P26)/6</f>
        <v>0</v>
      </c>
      <c r="Q27" s="47">
        <f t="shared" ref="Q27" si="159">(Q21+Q22+Q23+Q24+Q25+Q26)/6</f>
        <v>0</v>
      </c>
      <c r="R27" s="48">
        <f t="shared" ref="R27" si="160">(R21+R22+R23+R24+R25+R26)/6</f>
        <v>0</v>
      </c>
      <c r="S27" s="47">
        <f t="shared" ref="S27" si="161">(S21+S22+S23+S24+S25+S26)/6</f>
        <v>0</v>
      </c>
      <c r="T27" s="48">
        <f t="shared" ref="T27" si="162">(T21+T22+T23+T24+T25+T26)/6</f>
        <v>0</v>
      </c>
      <c r="U27" s="47">
        <f t="shared" ref="U27" si="163">(U21+U22+U23+U24+U25+U26)/6</f>
        <v>0</v>
      </c>
      <c r="V27" s="48">
        <f t="shared" ref="V27" si="164">(V21+V22+V23+V24+V25+V26)/6</f>
        <v>0</v>
      </c>
      <c r="W27" s="47">
        <f t="shared" ref="W27" si="165">(W21+W22+W23+W24+W25+W26)/6</f>
        <v>0</v>
      </c>
      <c r="X27" s="48">
        <f t="shared" ref="X27" si="166">(X21+X22+X23+X24+X25+X26)/6</f>
        <v>0</v>
      </c>
      <c r="Y27" s="47">
        <f t="shared" ref="Y27" si="167">(Y21+Y22+Y23+Y24+Y25+Y26)/6</f>
        <v>0</v>
      </c>
      <c r="Z27" s="49">
        <f t="shared" ref="Z27" si="168">(Z21+Z22+Z23+Z24+Z25+Z26)/6</f>
        <v>0</v>
      </c>
      <c r="AA27" s="50">
        <f t="shared" ref="AA27" si="169">(AA21+AA22+AA23+AA24+AA25+AA26)/6</f>
        <v>0</v>
      </c>
    </row>
    <row r="28" spans="1:27" x14ac:dyDescent="0.2">
      <c r="A28" s="40"/>
      <c r="B28" s="20">
        <v>4</v>
      </c>
      <c r="C28" s="3" t="s">
        <v>2</v>
      </c>
      <c r="D28" s="9">
        <v>23</v>
      </c>
      <c r="E28" s="43">
        <f>D28/0.0637</f>
        <v>361.06750392464676</v>
      </c>
      <c r="F28" s="9">
        <v>18</v>
      </c>
      <c r="G28" s="43">
        <f>F28/0.0637</f>
        <v>282.57456828885398</v>
      </c>
      <c r="H28" s="9">
        <v>20</v>
      </c>
      <c r="I28" s="43">
        <f>H28/0.0637</f>
        <v>313.9717425431711</v>
      </c>
      <c r="J28" s="9"/>
      <c r="K28" s="43">
        <f>J28/0.0637</f>
        <v>0</v>
      </c>
      <c r="L28" s="9"/>
      <c r="M28" s="43">
        <f>L28/0.0637</f>
        <v>0</v>
      </c>
      <c r="N28" s="9"/>
      <c r="O28" s="43">
        <f>N28/0.0637</f>
        <v>0</v>
      </c>
      <c r="P28" s="9"/>
      <c r="Q28" s="43">
        <f>P28/0.0637</f>
        <v>0</v>
      </c>
      <c r="R28" s="9"/>
      <c r="S28" s="43">
        <f>R28/0.0637</f>
        <v>0</v>
      </c>
      <c r="T28" s="9"/>
      <c r="U28" s="43">
        <f>T28/0.0637</f>
        <v>0</v>
      </c>
      <c r="V28" s="9"/>
      <c r="W28" s="43">
        <f>V28/0.0637</f>
        <v>0</v>
      </c>
      <c r="X28" s="9"/>
      <c r="Y28" s="43">
        <f>X28/0.0637</f>
        <v>0</v>
      </c>
      <c r="Z28" s="9"/>
      <c r="AA28" s="43">
        <f>Z28/0.0637</f>
        <v>0</v>
      </c>
    </row>
    <row r="29" spans="1:27" x14ac:dyDescent="0.2">
      <c r="A29" s="40"/>
      <c r="B29" s="28"/>
      <c r="C29" s="4" t="s">
        <v>3</v>
      </c>
      <c r="D29" s="8">
        <v>19</v>
      </c>
      <c r="E29" s="44">
        <f t="shared" ref="E29:E33" si="170">D29/0.0637</f>
        <v>298.27315541601251</v>
      </c>
      <c r="F29" s="8">
        <v>22</v>
      </c>
      <c r="G29" s="44">
        <f t="shared" ref="G29:G33" si="171">F29/0.0637</f>
        <v>345.36891679748817</v>
      </c>
      <c r="H29" s="8">
        <v>20</v>
      </c>
      <c r="I29" s="44">
        <f t="shared" ref="I29:I33" si="172">H29/0.0637</f>
        <v>313.9717425431711</v>
      </c>
      <c r="J29" s="8"/>
      <c r="K29" s="44">
        <f t="shared" ref="K29:K33" si="173">J29/0.0637</f>
        <v>0</v>
      </c>
      <c r="L29" s="8"/>
      <c r="M29" s="44">
        <f t="shared" ref="M29:M33" si="174">L29/0.0637</f>
        <v>0</v>
      </c>
      <c r="N29" s="8"/>
      <c r="O29" s="44">
        <f t="shared" ref="O29:O33" si="175">N29/0.0637</f>
        <v>0</v>
      </c>
      <c r="P29" s="8"/>
      <c r="Q29" s="44">
        <f t="shared" ref="Q29:Q33" si="176">P29/0.0637</f>
        <v>0</v>
      </c>
      <c r="R29" s="8"/>
      <c r="S29" s="44">
        <f t="shared" ref="S29:S33" si="177">R29/0.0637</f>
        <v>0</v>
      </c>
      <c r="T29" s="8"/>
      <c r="U29" s="44">
        <f t="shared" ref="U29:U33" si="178">T29/0.0637</f>
        <v>0</v>
      </c>
      <c r="V29" s="8"/>
      <c r="W29" s="44">
        <f t="shared" ref="W29:W33" si="179">V29/0.0637</f>
        <v>0</v>
      </c>
      <c r="X29" s="8"/>
      <c r="Y29" s="44">
        <f t="shared" ref="Y29:Y33" si="180">X29/0.0637</f>
        <v>0</v>
      </c>
      <c r="Z29" s="8"/>
      <c r="AA29" s="44">
        <f t="shared" ref="AA29:AA33" si="181">Z29/0.0637</f>
        <v>0</v>
      </c>
    </row>
    <row r="30" spans="1:27" x14ac:dyDescent="0.2">
      <c r="A30" s="40"/>
      <c r="B30" s="28"/>
      <c r="C30" s="4" t="s">
        <v>4</v>
      </c>
      <c r="D30" s="8">
        <v>16</v>
      </c>
      <c r="E30" s="44">
        <f t="shared" si="170"/>
        <v>251.17739403453686</v>
      </c>
      <c r="F30" s="8">
        <v>26</v>
      </c>
      <c r="G30" s="44">
        <f t="shared" si="171"/>
        <v>408.16326530612241</v>
      </c>
      <c r="H30" s="8">
        <v>29</v>
      </c>
      <c r="I30" s="44">
        <f t="shared" si="172"/>
        <v>455.25902668759807</v>
      </c>
      <c r="J30" s="8"/>
      <c r="K30" s="44">
        <f t="shared" si="173"/>
        <v>0</v>
      </c>
      <c r="L30" s="8"/>
      <c r="M30" s="44">
        <f t="shared" si="174"/>
        <v>0</v>
      </c>
      <c r="N30" s="8"/>
      <c r="O30" s="44">
        <f t="shared" si="175"/>
        <v>0</v>
      </c>
      <c r="P30" s="8"/>
      <c r="Q30" s="44">
        <f t="shared" si="176"/>
        <v>0</v>
      </c>
      <c r="R30" s="8"/>
      <c r="S30" s="44">
        <f t="shared" si="177"/>
        <v>0</v>
      </c>
      <c r="T30" s="8"/>
      <c r="U30" s="44">
        <f t="shared" si="178"/>
        <v>0</v>
      </c>
      <c r="V30" s="8"/>
      <c r="W30" s="44">
        <f t="shared" si="179"/>
        <v>0</v>
      </c>
      <c r="X30" s="8"/>
      <c r="Y30" s="44">
        <f t="shared" si="180"/>
        <v>0</v>
      </c>
      <c r="Z30" s="8"/>
      <c r="AA30" s="44">
        <f t="shared" si="181"/>
        <v>0</v>
      </c>
    </row>
    <row r="31" spans="1:27" x14ac:dyDescent="0.2">
      <c r="A31" s="40"/>
      <c r="B31" s="28"/>
      <c r="C31" s="4" t="s">
        <v>5</v>
      </c>
      <c r="D31" s="8">
        <v>18</v>
      </c>
      <c r="E31" s="44">
        <f t="shared" si="170"/>
        <v>282.57456828885398</v>
      </c>
      <c r="F31" s="8">
        <v>25</v>
      </c>
      <c r="G31" s="44">
        <f t="shared" si="171"/>
        <v>392.46467817896388</v>
      </c>
      <c r="H31" s="8">
        <v>18</v>
      </c>
      <c r="I31" s="44">
        <f t="shared" si="172"/>
        <v>282.57456828885398</v>
      </c>
      <c r="J31" s="8"/>
      <c r="K31" s="44">
        <f t="shared" si="173"/>
        <v>0</v>
      </c>
      <c r="L31" s="8"/>
      <c r="M31" s="44">
        <f t="shared" si="174"/>
        <v>0</v>
      </c>
      <c r="N31" s="8"/>
      <c r="O31" s="44">
        <f t="shared" si="175"/>
        <v>0</v>
      </c>
      <c r="P31" s="8"/>
      <c r="Q31" s="44">
        <f t="shared" si="176"/>
        <v>0</v>
      </c>
      <c r="R31" s="8"/>
      <c r="S31" s="44">
        <f t="shared" si="177"/>
        <v>0</v>
      </c>
      <c r="T31" s="8"/>
      <c r="U31" s="44">
        <f t="shared" si="178"/>
        <v>0</v>
      </c>
      <c r="V31" s="8"/>
      <c r="W31" s="44">
        <f t="shared" si="179"/>
        <v>0</v>
      </c>
      <c r="X31" s="8"/>
      <c r="Y31" s="44">
        <f t="shared" si="180"/>
        <v>0</v>
      </c>
      <c r="Z31" s="8"/>
      <c r="AA31" s="44">
        <f t="shared" si="181"/>
        <v>0</v>
      </c>
    </row>
    <row r="32" spans="1:27" x14ac:dyDescent="0.2">
      <c r="A32" s="40"/>
      <c r="B32" s="28"/>
      <c r="C32" s="4" t="s">
        <v>6</v>
      </c>
      <c r="D32" s="8">
        <v>13</v>
      </c>
      <c r="E32" s="44">
        <f t="shared" si="170"/>
        <v>204.08163265306121</v>
      </c>
      <c r="F32" s="8">
        <v>26</v>
      </c>
      <c r="G32" s="44">
        <f t="shared" si="171"/>
        <v>408.16326530612241</v>
      </c>
      <c r="H32" s="8">
        <v>21</v>
      </c>
      <c r="I32" s="44">
        <f t="shared" si="172"/>
        <v>329.67032967032964</v>
      </c>
      <c r="J32" s="8"/>
      <c r="K32" s="44">
        <f t="shared" si="173"/>
        <v>0</v>
      </c>
      <c r="L32" s="8"/>
      <c r="M32" s="44">
        <f t="shared" si="174"/>
        <v>0</v>
      </c>
      <c r="N32" s="8"/>
      <c r="O32" s="44">
        <f t="shared" si="175"/>
        <v>0</v>
      </c>
      <c r="P32" s="8"/>
      <c r="Q32" s="44">
        <f t="shared" si="176"/>
        <v>0</v>
      </c>
      <c r="R32" s="8"/>
      <c r="S32" s="44">
        <f t="shared" si="177"/>
        <v>0</v>
      </c>
      <c r="T32" s="8"/>
      <c r="U32" s="44">
        <f t="shared" si="178"/>
        <v>0</v>
      </c>
      <c r="V32" s="8"/>
      <c r="W32" s="44">
        <f t="shared" si="179"/>
        <v>0</v>
      </c>
      <c r="X32" s="8"/>
      <c r="Y32" s="44">
        <f t="shared" si="180"/>
        <v>0</v>
      </c>
      <c r="Z32" s="8"/>
      <c r="AA32" s="44">
        <f t="shared" si="181"/>
        <v>0</v>
      </c>
    </row>
    <row r="33" spans="1:27" x14ac:dyDescent="0.2">
      <c r="A33" s="40"/>
      <c r="B33" s="29"/>
      <c r="C33" s="5" t="s">
        <v>7</v>
      </c>
      <c r="D33" s="34">
        <v>13</v>
      </c>
      <c r="E33" s="45">
        <f t="shared" si="170"/>
        <v>204.08163265306121</v>
      </c>
      <c r="F33" s="34">
        <v>21</v>
      </c>
      <c r="G33" s="45">
        <f t="shared" si="171"/>
        <v>329.67032967032964</v>
      </c>
      <c r="H33" s="34">
        <v>25</v>
      </c>
      <c r="I33" s="45">
        <f t="shared" si="172"/>
        <v>392.46467817896388</v>
      </c>
      <c r="J33" s="34"/>
      <c r="K33" s="45">
        <f t="shared" si="173"/>
        <v>0</v>
      </c>
      <c r="L33" s="34"/>
      <c r="M33" s="45">
        <f t="shared" si="174"/>
        <v>0</v>
      </c>
      <c r="N33" s="34"/>
      <c r="O33" s="45">
        <f t="shared" si="175"/>
        <v>0</v>
      </c>
      <c r="P33" s="34"/>
      <c r="Q33" s="45">
        <f t="shared" si="176"/>
        <v>0</v>
      </c>
      <c r="R33" s="34"/>
      <c r="S33" s="45">
        <f t="shared" si="177"/>
        <v>0</v>
      </c>
      <c r="T33" s="34"/>
      <c r="U33" s="45">
        <f t="shared" si="178"/>
        <v>0</v>
      </c>
      <c r="V33" s="34"/>
      <c r="W33" s="45">
        <f t="shared" si="179"/>
        <v>0</v>
      </c>
      <c r="X33" s="34"/>
      <c r="Y33" s="45">
        <f t="shared" si="180"/>
        <v>0</v>
      </c>
      <c r="Z33" s="34"/>
      <c r="AA33" s="45">
        <f t="shared" si="181"/>
        <v>0</v>
      </c>
    </row>
    <row r="34" spans="1:27" ht="18" thickBot="1" x14ac:dyDescent="0.25">
      <c r="A34" s="40"/>
      <c r="B34" s="19"/>
      <c r="C34" s="37" t="s">
        <v>31</v>
      </c>
      <c r="D34" s="48">
        <f>(D28+D29+D30+D31+D32+D33)/6</f>
        <v>17</v>
      </c>
      <c r="E34" s="46">
        <f t="shared" ref="E34" si="182">(E28+E29+E30+E31+E32+E33)/6</f>
        <v>266.87598116169539</v>
      </c>
      <c r="F34" s="47">
        <f t="shared" ref="F34" si="183">(F28+F29+F30+F31+F32+F33)/6</f>
        <v>23</v>
      </c>
      <c r="G34" s="47">
        <f t="shared" ref="G34" si="184">(G28+G29+G30+G31+G32+G33)/6</f>
        <v>361.0675039246467</v>
      </c>
      <c r="H34" s="48">
        <f t="shared" ref="H34" si="185">(H28+H29+H30+H31+H32+H33)/6</f>
        <v>22.166666666666668</v>
      </c>
      <c r="I34" s="47">
        <f t="shared" ref="I34" si="186">(I28+I29+I30+I31+I32+I33)/6</f>
        <v>347.98534798534797</v>
      </c>
      <c r="J34" s="48">
        <f t="shared" ref="J34" si="187">(J28+J29+J30+J31+J32+J33)/6</f>
        <v>0</v>
      </c>
      <c r="K34" s="47">
        <f t="shared" ref="K34" si="188">(K28+K29+K30+K31+K32+K33)/6</f>
        <v>0</v>
      </c>
      <c r="L34" s="48">
        <f t="shared" ref="L34" si="189">(L28+L29+L30+L31+L32+L33)/6</f>
        <v>0</v>
      </c>
      <c r="M34" s="47">
        <f t="shared" ref="M34" si="190">(M28+M29+M30+M31+M32+M33)/6</f>
        <v>0</v>
      </c>
      <c r="N34" s="48">
        <f t="shared" ref="N34" si="191">(N28+N29+N30+N31+N32+N33)/6</f>
        <v>0</v>
      </c>
      <c r="O34" s="47">
        <f t="shared" ref="O34" si="192">(O28+O29+O30+O31+O32+O33)/6</f>
        <v>0</v>
      </c>
      <c r="P34" s="48">
        <f t="shared" ref="P34" si="193">(P28+P29+P30+P31+P32+P33)/6</f>
        <v>0</v>
      </c>
      <c r="Q34" s="47">
        <f t="shared" ref="Q34" si="194">(Q28+Q29+Q30+Q31+Q32+Q33)/6</f>
        <v>0</v>
      </c>
      <c r="R34" s="48">
        <f t="shared" ref="R34" si="195">(R28+R29+R30+R31+R32+R33)/6</f>
        <v>0</v>
      </c>
      <c r="S34" s="47">
        <f t="shared" ref="S34" si="196">(S28+S29+S30+S31+S32+S33)/6</f>
        <v>0</v>
      </c>
      <c r="T34" s="48">
        <f t="shared" ref="T34" si="197">(T28+T29+T30+T31+T32+T33)/6</f>
        <v>0</v>
      </c>
      <c r="U34" s="47">
        <f t="shared" ref="U34" si="198">(U28+U29+U30+U31+U32+U33)/6</f>
        <v>0</v>
      </c>
      <c r="V34" s="48">
        <f t="shared" ref="V34" si="199">(V28+V29+V30+V31+V32+V33)/6</f>
        <v>0</v>
      </c>
      <c r="W34" s="47">
        <f t="shared" ref="W34" si="200">(W28+W29+W30+W31+W32+W33)/6</f>
        <v>0</v>
      </c>
      <c r="X34" s="48">
        <f t="shared" ref="X34" si="201">(X28+X29+X30+X31+X32+X33)/6</f>
        <v>0</v>
      </c>
      <c r="Y34" s="47">
        <f t="shared" ref="Y34" si="202">(Y28+Y29+Y30+Y31+Y32+Y33)/6</f>
        <v>0</v>
      </c>
      <c r="Z34" s="49">
        <f t="shared" ref="Z34" si="203">(Z28+Z29+Z30+Z31+Z32+Z33)/6</f>
        <v>0</v>
      </c>
      <c r="AA34" s="50">
        <f t="shared" ref="AA34" si="204">(AA28+AA29+AA30+AA31+AA32+AA33)/6</f>
        <v>0</v>
      </c>
    </row>
    <row r="35" spans="1:27" x14ac:dyDescent="0.2">
      <c r="A35" s="40"/>
      <c r="B35" s="20">
        <v>5</v>
      </c>
      <c r="C35" s="3" t="s">
        <v>2</v>
      </c>
      <c r="D35" s="9">
        <v>18</v>
      </c>
      <c r="E35" s="43">
        <f>D35/0.0637</f>
        <v>282.57456828885398</v>
      </c>
      <c r="F35" s="9">
        <v>14</v>
      </c>
      <c r="G35" s="43">
        <f>F35/0.0637</f>
        <v>219.78021978021977</v>
      </c>
      <c r="H35" s="9">
        <v>23</v>
      </c>
      <c r="I35" s="43">
        <f>H35/0.0637</f>
        <v>361.06750392464676</v>
      </c>
      <c r="J35" s="9"/>
      <c r="K35" s="43">
        <f>J35/0.0637</f>
        <v>0</v>
      </c>
      <c r="L35" s="9"/>
      <c r="M35" s="43">
        <f>L35/0.0637</f>
        <v>0</v>
      </c>
      <c r="N35" s="9"/>
      <c r="O35" s="43">
        <f>N35/0.0637</f>
        <v>0</v>
      </c>
      <c r="P35" s="9"/>
      <c r="Q35" s="43">
        <f>P35/0.0637</f>
        <v>0</v>
      </c>
      <c r="R35" s="9"/>
      <c r="S35" s="43">
        <f>R35/0.0637</f>
        <v>0</v>
      </c>
      <c r="T35" s="9"/>
      <c r="U35" s="43">
        <f>T35/0.0637</f>
        <v>0</v>
      </c>
      <c r="V35" s="9"/>
      <c r="W35" s="43">
        <f>V35/0.0637</f>
        <v>0</v>
      </c>
      <c r="X35" s="9"/>
      <c r="Y35" s="43">
        <f>X35/0.0637</f>
        <v>0</v>
      </c>
      <c r="Z35" s="9"/>
      <c r="AA35" s="43">
        <f>Z35/0.0637</f>
        <v>0</v>
      </c>
    </row>
    <row r="36" spans="1:27" x14ac:dyDescent="0.2">
      <c r="A36" s="40"/>
      <c r="B36" s="28"/>
      <c r="C36" s="4" t="s">
        <v>3</v>
      </c>
      <c r="D36" s="8">
        <v>18</v>
      </c>
      <c r="E36" s="44">
        <f t="shared" ref="E36:E40" si="205">D36/0.0637</f>
        <v>282.57456828885398</v>
      </c>
      <c r="F36" s="8">
        <v>11</v>
      </c>
      <c r="G36" s="44">
        <f t="shared" ref="G36:G40" si="206">F36/0.0637</f>
        <v>172.68445839874408</v>
      </c>
      <c r="H36" s="8">
        <v>20</v>
      </c>
      <c r="I36" s="44">
        <f t="shared" ref="I36:I40" si="207">H36/0.0637</f>
        <v>313.9717425431711</v>
      </c>
      <c r="J36" s="8"/>
      <c r="K36" s="44">
        <f t="shared" ref="K36:K40" si="208">J36/0.0637</f>
        <v>0</v>
      </c>
      <c r="L36" s="8"/>
      <c r="M36" s="44">
        <f t="shared" ref="M36:M40" si="209">L36/0.0637</f>
        <v>0</v>
      </c>
      <c r="N36" s="8"/>
      <c r="O36" s="44">
        <f t="shared" ref="O36:O40" si="210">N36/0.0637</f>
        <v>0</v>
      </c>
      <c r="P36" s="8"/>
      <c r="Q36" s="44">
        <f t="shared" ref="Q36:Q40" si="211">P36/0.0637</f>
        <v>0</v>
      </c>
      <c r="R36" s="8"/>
      <c r="S36" s="44">
        <f t="shared" ref="S36:S40" si="212">R36/0.0637</f>
        <v>0</v>
      </c>
      <c r="T36" s="8"/>
      <c r="U36" s="44">
        <f t="shared" ref="U36:U40" si="213">T36/0.0637</f>
        <v>0</v>
      </c>
      <c r="V36" s="8"/>
      <c r="W36" s="44">
        <f t="shared" ref="W36:W40" si="214">V36/0.0637</f>
        <v>0</v>
      </c>
      <c r="X36" s="8"/>
      <c r="Y36" s="44">
        <f t="shared" ref="Y36:Y40" si="215">X36/0.0637</f>
        <v>0</v>
      </c>
      <c r="Z36" s="8"/>
      <c r="AA36" s="44">
        <f t="shared" ref="AA36:AA40" si="216">Z36/0.0637</f>
        <v>0</v>
      </c>
    </row>
    <row r="37" spans="1:27" x14ac:dyDescent="0.2">
      <c r="A37" s="40"/>
      <c r="B37" s="28"/>
      <c r="C37" s="4" t="s">
        <v>4</v>
      </c>
      <c r="D37" s="8">
        <v>15</v>
      </c>
      <c r="E37" s="44">
        <f t="shared" si="205"/>
        <v>235.4788069073783</v>
      </c>
      <c r="F37" s="8">
        <v>15</v>
      </c>
      <c r="G37" s="44">
        <f t="shared" si="206"/>
        <v>235.4788069073783</v>
      </c>
      <c r="H37" s="8">
        <v>16</v>
      </c>
      <c r="I37" s="44">
        <f t="shared" si="207"/>
        <v>251.17739403453686</v>
      </c>
      <c r="J37" s="8"/>
      <c r="K37" s="44">
        <f t="shared" si="208"/>
        <v>0</v>
      </c>
      <c r="L37" s="8"/>
      <c r="M37" s="44">
        <f t="shared" si="209"/>
        <v>0</v>
      </c>
      <c r="N37" s="8"/>
      <c r="O37" s="44">
        <f t="shared" si="210"/>
        <v>0</v>
      </c>
      <c r="P37" s="8"/>
      <c r="Q37" s="44">
        <f t="shared" si="211"/>
        <v>0</v>
      </c>
      <c r="R37" s="8"/>
      <c r="S37" s="44">
        <f t="shared" si="212"/>
        <v>0</v>
      </c>
      <c r="T37" s="8"/>
      <c r="U37" s="44">
        <f t="shared" si="213"/>
        <v>0</v>
      </c>
      <c r="V37" s="8"/>
      <c r="W37" s="44">
        <f t="shared" si="214"/>
        <v>0</v>
      </c>
      <c r="X37" s="8"/>
      <c r="Y37" s="44">
        <f t="shared" si="215"/>
        <v>0</v>
      </c>
      <c r="Z37" s="8"/>
      <c r="AA37" s="44">
        <f t="shared" si="216"/>
        <v>0</v>
      </c>
    </row>
    <row r="38" spans="1:27" x14ac:dyDescent="0.2">
      <c r="A38" s="40"/>
      <c r="B38" s="28"/>
      <c r="C38" s="4" t="s">
        <v>5</v>
      </c>
      <c r="D38" s="8">
        <v>15</v>
      </c>
      <c r="E38" s="44">
        <f t="shared" si="205"/>
        <v>235.4788069073783</v>
      </c>
      <c r="F38" s="8">
        <v>22</v>
      </c>
      <c r="G38" s="44">
        <f t="shared" si="206"/>
        <v>345.36891679748817</v>
      </c>
      <c r="H38" s="8">
        <v>24</v>
      </c>
      <c r="I38" s="44">
        <f t="shared" si="207"/>
        <v>376.76609105180529</v>
      </c>
      <c r="J38" s="8"/>
      <c r="K38" s="44">
        <f t="shared" si="208"/>
        <v>0</v>
      </c>
      <c r="L38" s="8"/>
      <c r="M38" s="44">
        <f t="shared" si="209"/>
        <v>0</v>
      </c>
      <c r="N38" s="8"/>
      <c r="O38" s="44">
        <f t="shared" si="210"/>
        <v>0</v>
      </c>
      <c r="P38" s="8"/>
      <c r="Q38" s="44">
        <f t="shared" si="211"/>
        <v>0</v>
      </c>
      <c r="R38" s="8"/>
      <c r="S38" s="44">
        <f t="shared" si="212"/>
        <v>0</v>
      </c>
      <c r="T38" s="8"/>
      <c r="U38" s="44">
        <f t="shared" si="213"/>
        <v>0</v>
      </c>
      <c r="V38" s="8"/>
      <c r="W38" s="44">
        <f t="shared" si="214"/>
        <v>0</v>
      </c>
      <c r="X38" s="8"/>
      <c r="Y38" s="44">
        <f t="shared" si="215"/>
        <v>0</v>
      </c>
      <c r="Z38" s="8"/>
      <c r="AA38" s="44">
        <f t="shared" si="216"/>
        <v>0</v>
      </c>
    </row>
    <row r="39" spans="1:27" x14ac:dyDescent="0.2">
      <c r="A39" s="40"/>
      <c r="B39" s="28"/>
      <c r="C39" s="4" t="s">
        <v>6</v>
      </c>
      <c r="D39" s="8">
        <v>17</v>
      </c>
      <c r="E39" s="44">
        <f t="shared" si="205"/>
        <v>266.87598116169539</v>
      </c>
      <c r="F39" s="8">
        <v>19</v>
      </c>
      <c r="G39" s="44">
        <f t="shared" si="206"/>
        <v>298.27315541601251</v>
      </c>
      <c r="H39" s="8">
        <v>26</v>
      </c>
      <c r="I39" s="44">
        <f t="shared" si="207"/>
        <v>408.16326530612241</v>
      </c>
      <c r="J39" s="8"/>
      <c r="K39" s="44">
        <f t="shared" si="208"/>
        <v>0</v>
      </c>
      <c r="L39" s="8"/>
      <c r="M39" s="44">
        <f t="shared" si="209"/>
        <v>0</v>
      </c>
      <c r="N39" s="8"/>
      <c r="O39" s="44">
        <f t="shared" si="210"/>
        <v>0</v>
      </c>
      <c r="P39" s="8"/>
      <c r="Q39" s="44">
        <f t="shared" si="211"/>
        <v>0</v>
      </c>
      <c r="R39" s="8"/>
      <c r="S39" s="44">
        <f t="shared" si="212"/>
        <v>0</v>
      </c>
      <c r="T39" s="8"/>
      <c r="U39" s="44">
        <f t="shared" si="213"/>
        <v>0</v>
      </c>
      <c r="V39" s="8"/>
      <c r="W39" s="44">
        <f t="shared" si="214"/>
        <v>0</v>
      </c>
      <c r="X39" s="8"/>
      <c r="Y39" s="44">
        <f t="shared" si="215"/>
        <v>0</v>
      </c>
      <c r="Z39" s="8"/>
      <c r="AA39" s="44">
        <f t="shared" si="216"/>
        <v>0</v>
      </c>
    </row>
    <row r="40" spans="1:27" x14ac:dyDescent="0.2">
      <c r="A40" s="40"/>
      <c r="B40" s="29"/>
      <c r="C40" s="5" t="s">
        <v>7</v>
      </c>
      <c r="D40" s="34">
        <v>17</v>
      </c>
      <c r="E40" s="45">
        <f t="shared" si="205"/>
        <v>266.87598116169539</v>
      </c>
      <c r="F40" s="34">
        <v>15</v>
      </c>
      <c r="G40" s="45">
        <f t="shared" si="206"/>
        <v>235.4788069073783</v>
      </c>
      <c r="H40" s="34">
        <v>16</v>
      </c>
      <c r="I40" s="45">
        <f t="shared" si="207"/>
        <v>251.17739403453686</v>
      </c>
      <c r="J40" s="34"/>
      <c r="K40" s="45">
        <f t="shared" si="208"/>
        <v>0</v>
      </c>
      <c r="L40" s="34"/>
      <c r="M40" s="45">
        <f t="shared" si="209"/>
        <v>0</v>
      </c>
      <c r="N40" s="34"/>
      <c r="O40" s="45">
        <f t="shared" si="210"/>
        <v>0</v>
      </c>
      <c r="P40" s="34"/>
      <c r="Q40" s="45">
        <f t="shared" si="211"/>
        <v>0</v>
      </c>
      <c r="R40" s="34"/>
      <c r="S40" s="45">
        <f t="shared" si="212"/>
        <v>0</v>
      </c>
      <c r="T40" s="34"/>
      <c r="U40" s="45">
        <f t="shared" si="213"/>
        <v>0</v>
      </c>
      <c r="V40" s="34"/>
      <c r="W40" s="45">
        <f t="shared" si="214"/>
        <v>0</v>
      </c>
      <c r="X40" s="34"/>
      <c r="Y40" s="45">
        <f t="shared" si="215"/>
        <v>0</v>
      </c>
      <c r="Z40" s="34"/>
      <c r="AA40" s="45">
        <f t="shared" si="216"/>
        <v>0</v>
      </c>
    </row>
    <row r="41" spans="1:27" ht="18" thickBot="1" x14ac:dyDescent="0.25">
      <c r="A41" s="40"/>
      <c r="B41" s="19"/>
      <c r="C41" s="37" t="s">
        <v>31</v>
      </c>
      <c r="D41" s="48">
        <f>(D35+D36+D37+D38+D39+D40)/6</f>
        <v>16.666666666666668</v>
      </c>
      <c r="E41" s="46">
        <f t="shared" ref="E41" si="217">(E35+E36+E37+E38+E39+E40)/6</f>
        <v>261.6431187859759</v>
      </c>
      <c r="F41" s="47">
        <f t="shared" ref="F41" si="218">(F35+F36+F37+F38+F39+F40)/6</f>
        <v>16</v>
      </c>
      <c r="G41" s="47">
        <f t="shared" ref="G41" si="219">(G35+G36+G37+G38+G39+G40)/6</f>
        <v>251.17739403453686</v>
      </c>
      <c r="H41" s="48">
        <f t="shared" ref="H41" si="220">(H35+H36+H37+H38+H39+H40)/6</f>
        <v>20.833333333333332</v>
      </c>
      <c r="I41" s="47">
        <f t="shared" ref="I41" si="221">(I35+I36+I37+I38+I39+I40)/6</f>
        <v>327.05389848246983</v>
      </c>
      <c r="J41" s="48">
        <f t="shared" ref="J41" si="222">(J35+J36+J37+J38+J39+J40)/6</f>
        <v>0</v>
      </c>
      <c r="K41" s="47">
        <f t="shared" ref="K41" si="223">(K35+K36+K37+K38+K39+K40)/6</f>
        <v>0</v>
      </c>
      <c r="L41" s="48">
        <f t="shared" ref="L41" si="224">(L35+L36+L37+L38+L39+L40)/6</f>
        <v>0</v>
      </c>
      <c r="M41" s="47">
        <f t="shared" ref="M41" si="225">(M35+M36+M37+M38+M39+M40)/6</f>
        <v>0</v>
      </c>
      <c r="N41" s="48">
        <f t="shared" ref="N41" si="226">(N35+N36+N37+N38+N39+N40)/6</f>
        <v>0</v>
      </c>
      <c r="O41" s="47">
        <f t="shared" ref="O41" si="227">(O35+O36+O37+O38+O39+O40)/6</f>
        <v>0</v>
      </c>
      <c r="P41" s="48">
        <f t="shared" ref="P41" si="228">(P35+P36+P37+P38+P39+P40)/6</f>
        <v>0</v>
      </c>
      <c r="Q41" s="47">
        <f t="shared" ref="Q41" si="229">(Q35+Q36+Q37+Q38+Q39+Q40)/6</f>
        <v>0</v>
      </c>
      <c r="R41" s="48">
        <f t="shared" ref="R41" si="230">(R35+R36+R37+R38+R39+R40)/6</f>
        <v>0</v>
      </c>
      <c r="S41" s="47">
        <f t="shared" ref="S41" si="231">(S35+S36+S37+S38+S39+S40)/6</f>
        <v>0</v>
      </c>
      <c r="T41" s="48">
        <f t="shared" ref="T41" si="232">(T35+T36+T37+T38+T39+T40)/6</f>
        <v>0</v>
      </c>
      <c r="U41" s="47">
        <f t="shared" ref="U41" si="233">(U35+U36+U37+U38+U39+U40)/6</f>
        <v>0</v>
      </c>
      <c r="V41" s="48">
        <f t="shared" ref="V41" si="234">(V35+V36+V37+V38+V39+V40)/6</f>
        <v>0</v>
      </c>
      <c r="W41" s="47">
        <f t="shared" ref="W41" si="235">(W35+W36+W37+W38+W39+W40)/6</f>
        <v>0</v>
      </c>
      <c r="X41" s="48">
        <f t="shared" ref="X41" si="236">(X35+X36+X37+X38+X39+X40)/6</f>
        <v>0</v>
      </c>
      <c r="Y41" s="47">
        <f t="shared" ref="Y41" si="237">(Y35+Y36+Y37+Y38+Y39+Y40)/6</f>
        <v>0</v>
      </c>
      <c r="Z41" s="49">
        <f t="shared" ref="Z41" si="238">(Z35+Z36+Z37+Z38+Z39+Z40)/6</f>
        <v>0</v>
      </c>
      <c r="AA41" s="50">
        <f t="shared" ref="AA41" si="239">(AA35+AA36+AA37+AA38+AA39+AA40)/6</f>
        <v>0</v>
      </c>
    </row>
    <row r="42" spans="1:27" x14ac:dyDescent="0.2">
      <c r="A42" s="40"/>
      <c r="B42" s="24" t="s">
        <v>33</v>
      </c>
      <c r="C42" s="25"/>
      <c r="D42" s="32">
        <f>(D13+D20+D27+D34+D41)/5</f>
        <v>17.2</v>
      </c>
      <c r="E42" s="33"/>
      <c r="F42" s="32">
        <f>(F7+F8+F9+F10+F11+F13+F14+F15+F16+F17+F18+F20+F21+F22+F23+F24+F25+F27+F28+F29+F30+F31+F32+F34+F35+F36+F37+F38+F39+F41)/30</f>
        <v>19.655555555555559</v>
      </c>
      <c r="G42" s="33"/>
      <c r="H42" s="32">
        <f>(H7+H8+H9+H10+H11+H13+H14+H15+H16+H17+H18+H20+H21+H22+H23+H24+H25+H27+H28+H29+H30+H31+H32+H34+H35+H36+H37+H38+H39+H41)/30</f>
        <v>19.600000000000005</v>
      </c>
      <c r="I42" s="33"/>
      <c r="J42" s="32">
        <f>(J7+J8+J9+J10+J11+J13+J14+J15+J16+J17+J18+J20+J21+J22+J23+J24+J25+J27+J28+J29+J30+J31+J32+J34+J35+J36+J37+J38+J39+J41)/30</f>
        <v>0</v>
      </c>
      <c r="K42" s="33"/>
      <c r="L42" s="32">
        <f>(L7+L8+L9+L10+L11+L13+L14+L15+L16+L17+L18+L20+L21+L22+L23+L24+L25+L27+L28+L29+L30+L31+L32+L34+L35+L36+L37+L38+L39+L41)/30</f>
        <v>0</v>
      </c>
      <c r="M42" s="33"/>
      <c r="N42" s="32">
        <f>(N7+N8+N9+N10+N11+N13+N14+N15+N16+N17+N18+N20+N21+N22+N23+N24+N25+N27+N28+N29+N30+N31+N32+N34+N35+N36+N37+N38+N39+N41)/30</f>
        <v>0</v>
      </c>
      <c r="O42" s="33"/>
      <c r="P42" s="32">
        <f>(P7+P8+P9+P10+P11+P13+P14+P15+P16+P17+P18+P20+P21+P22+P23+P24+P25+P27+P28+P29+P30+P31+P32+P34+P35+P36+P37+P38+P39+P41)/30</f>
        <v>0</v>
      </c>
      <c r="Q42" s="33"/>
      <c r="R42" s="32">
        <f>(R7+R8+R9+R10+R11+R13+R14+R15+R16+R17+R18+R20+R21+R22+R23+R24+R25+R27+R28+R29+R30+R31+R32+R34+R35+R36+R37+R38+R39+R41)/30</f>
        <v>0</v>
      </c>
      <c r="S42" s="33"/>
      <c r="T42" s="32">
        <f>(T7+T8+T9+T10+T11+T13+T14+T15+T16+T17+T18+T20+T21+T22+T23+T24+T25+T27+T28+T29+T30+T31+T32+T34+T35+T36+T37+T38+T39+T41)/30</f>
        <v>0</v>
      </c>
      <c r="U42" s="33"/>
      <c r="V42" s="32">
        <f>(V7+V8+V9+V10+V11+V13+V14+V15+V16+V17+V18+V20+V21+V22+V23+V24+V25+V27+V28+V29+V30+V31+V32+V34+V35+V36+V37+V38+V39+V41)/30</f>
        <v>0</v>
      </c>
      <c r="W42" s="33"/>
      <c r="X42" s="32">
        <f>(X7+X8+X9+X10+X11+X13+X14+X15+X16+X17+X18+X20+X21+X22+X23+X24+X25+X27+X28+X29+X30+X31+X32+X34+X35+X36+X37+X38+X39+X41)/30</f>
        <v>0</v>
      </c>
      <c r="Y42" s="33"/>
      <c r="Z42" s="32">
        <f>(Z7+Z8+Z9+Z10+Z11+Z13+Z14+Z15+Z16+Z17+Z18+Z20+Z21+Z22+Z23+Z24+Z25+Z27+Z28+Z29+Z30+Z31+Z32+Z34+Z35+Z36+Z37+Z38+Z39+Z41)/30</f>
        <v>0</v>
      </c>
      <c r="AA42" s="33"/>
    </row>
    <row r="43" spans="1:27" ht="17" thickBot="1" x14ac:dyDescent="0.25">
      <c r="A43" s="40"/>
      <c r="B43" s="26"/>
      <c r="C43" s="27"/>
      <c r="D43" s="17"/>
      <c r="E43" s="18"/>
      <c r="F43" s="17"/>
      <c r="G43" s="18"/>
      <c r="H43" s="17"/>
      <c r="I43" s="18"/>
      <c r="J43" s="17"/>
      <c r="K43" s="18"/>
      <c r="L43" s="17"/>
      <c r="M43" s="18"/>
      <c r="N43" s="17"/>
      <c r="O43" s="18"/>
      <c r="P43" s="17"/>
      <c r="Q43" s="18"/>
      <c r="R43" s="17"/>
      <c r="S43" s="18"/>
      <c r="T43" s="17"/>
      <c r="U43" s="18"/>
      <c r="V43" s="17"/>
      <c r="W43" s="18"/>
      <c r="X43" s="17"/>
      <c r="Y43" s="18"/>
      <c r="Z43" s="17"/>
      <c r="AA43" s="18"/>
    </row>
    <row r="44" spans="1:27" ht="17" customHeight="1" x14ac:dyDescent="0.2">
      <c r="A44" s="40"/>
      <c r="B44" s="30" t="s">
        <v>25</v>
      </c>
      <c r="C44" s="25"/>
      <c r="D44" s="10">
        <f>D42/0.0637</f>
        <v>270.01569858712713</v>
      </c>
      <c r="E44" s="11"/>
      <c r="F44" s="10">
        <f t="shared" ref="F44" si="240">F42/0.0637</f>
        <v>308.5644514215943</v>
      </c>
      <c r="G44" s="11"/>
      <c r="H44" s="10">
        <f t="shared" ref="H44" si="241">H42/0.0637</f>
        <v>307.69230769230774</v>
      </c>
      <c r="I44" s="11"/>
      <c r="J44" s="10">
        <f t="shared" ref="J44" si="242">J42/0.0637</f>
        <v>0</v>
      </c>
      <c r="K44" s="11"/>
      <c r="L44" s="10">
        <f t="shared" ref="L44" si="243">L42/0.0637</f>
        <v>0</v>
      </c>
      <c r="M44" s="11"/>
      <c r="N44" s="10">
        <f t="shared" ref="N44" si="244">N42/0.0637</f>
        <v>0</v>
      </c>
      <c r="O44" s="11"/>
      <c r="P44" s="10">
        <f t="shared" ref="P44" si="245">P42/0.0637</f>
        <v>0</v>
      </c>
      <c r="Q44" s="11"/>
      <c r="R44" s="10">
        <f t="shared" ref="R44" si="246">R42/0.0637</f>
        <v>0</v>
      </c>
      <c r="S44" s="11"/>
      <c r="T44" s="10">
        <f t="shared" ref="T44" si="247">T42/0.0637</f>
        <v>0</v>
      </c>
      <c r="U44" s="11"/>
      <c r="V44" s="10">
        <f t="shared" ref="V44" si="248">V42/0.0637</f>
        <v>0</v>
      </c>
      <c r="W44" s="11"/>
      <c r="X44" s="10">
        <f t="shared" ref="X44" si="249">X42/0.0637</f>
        <v>0</v>
      </c>
      <c r="Y44" s="11"/>
      <c r="Z44" s="10">
        <f t="shared" ref="Z44" si="250">Z42/0.0637</f>
        <v>0</v>
      </c>
      <c r="AA44" s="11"/>
    </row>
    <row r="45" spans="1:27" ht="17" thickBot="1" x14ac:dyDescent="0.25">
      <c r="A45" s="41"/>
      <c r="B45" s="31"/>
      <c r="C45" s="27"/>
      <c r="D45" s="12"/>
      <c r="E45" s="13"/>
      <c r="F45" s="12"/>
      <c r="G45" s="13"/>
      <c r="H45" s="12"/>
      <c r="I45" s="13"/>
      <c r="J45" s="12"/>
      <c r="K45" s="13"/>
      <c r="L45" s="12"/>
      <c r="M45" s="13"/>
      <c r="N45" s="12"/>
      <c r="O45" s="13"/>
      <c r="P45" s="12"/>
      <c r="Q45" s="13"/>
      <c r="R45" s="12"/>
      <c r="S45" s="13"/>
      <c r="T45" s="12"/>
      <c r="U45" s="13"/>
      <c r="V45" s="12"/>
      <c r="W45" s="13"/>
      <c r="X45" s="12"/>
      <c r="Y45" s="13"/>
      <c r="Z45" s="12"/>
      <c r="AA45" s="13"/>
    </row>
  </sheetData>
  <mergeCells count="48">
    <mergeCell ref="P44:Q45"/>
    <mergeCell ref="R44:S45"/>
    <mergeCell ref="T44:U45"/>
    <mergeCell ref="V44:W45"/>
    <mergeCell ref="X44:Y45"/>
    <mergeCell ref="Z44:AA45"/>
    <mergeCell ref="D44:E45"/>
    <mergeCell ref="F44:G45"/>
    <mergeCell ref="H44:I45"/>
    <mergeCell ref="J44:K45"/>
    <mergeCell ref="L44:M45"/>
    <mergeCell ref="N44:O45"/>
    <mergeCell ref="P42:Q43"/>
    <mergeCell ref="R42:S43"/>
    <mergeCell ref="T42:U43"/>
    <mergeCell ref="V42:W43"/>
    <mergeCell ref="X42:Y43"/>
    <mergeCell ref="Z42:AA43"/>
    <mergeCell ref="D42:E43"/>
    <mergeCell ref="F42:G43"/>
    <mergeCell ref="H42:I43"/>
    <mergeCell ref="J42:K43"/>
    <mergeCell ref="L42:M43"/>
    <mergeCell ref="N42:O43"/>
    <mergeCell ref="A7:A45"/>
    <mergeCell ref="B7:B13"/>
    <mergeCell ref="B14:B20"/>
    <mergeCell ref="B21:B27"/>
    <mergeCell ref="B28:B34"/>
    <mergeCell ref="B35:B41"/>
    <mergeCell ref="B42:C43"/>
    <mergeCell ref="B44:C45"/>
    <mergeCell ref="P5:Q5"/>
    <mergeCell ref="R5:S5"/>
    <mergeCell ref="T5:U5"/>
    <mergeCell ref="V5:W5"/>
    <mergeCell ref="X5:Y5"/>
    <mergeCell ref="Z5:AA5"/>
    <mergeCell ref="A4:A6"/>
    <mergeCell ref="B4:B6"/>
    <mergeCell ref="C4:C6"/>
    <mergeCell ref="D4:AA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ignoredErrors>
    <ignoredError sqref="G13 G20 G27 G34 E34 E27 E20 E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33AF-2E51-7543-ABB2-2FA28CE47804}">
  <dimension ref="A2:AA44"/>
  <sheetViews>
    <sheetView topLeftCell="G1" zoomScale="81" workbookViewId="0">
      <selection activeCell="Y26" sqref="Y26"/>
    </sheetView>
  </sheetViews>
  <sheetFormatPr baseColWidth="10" defaultRowHeight="16" x14ac:dyDescent="0.2"/>
  <sheetData>
    <row r="2" spans="1:27" ht="17" thickBot="1" x14ac:dyDescent="0.25"/>
    <row r="3" spans="1:27" ht="17" thickBot="1" x14ac:dyDescent="0.25">
      <c r="A3" s="14" t="s">
        <v>0</v>
      </c>
      <c r="B3" s="14" t="s">
        <v>20</v>
      </c>
      <c r="C3" s="14" t="s">
        <v>27</v>
      </c>
      <c r="D3" s="21" t="s">
        <v>22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</row>
    <row r="4" spans="1:27" ht="17" thickBot="1" x14ac:dyDescent="0.25">
      <c r="A4" s="15"/>
      <c r="B4" s="15"/>
      <c r="C4" s="15"/>
      <c r="D4" s="21" t="s">
        <v>1</v>
      </c>
      <c r="E4" s="23"/>
      <c r="F4" s="22" t="s">
        <v>8</v>
      </c>
      <c r="G4" s="22"/>
      <c r="H4" s="21" t="s">
        <v>9</v>
      </c>
      <c r="I4" s="23"/>
      <c r="J4" s="21" t="s">
        <v>10</v>
      </c>
      <c r="K4" s="23"/>
      <c r="L4" s="21" t="s">
        <v>11</v>
      </c>
      <c r="M4" s="23"/>
      <c r="N4" s="21" t="s">
        <v>12</v>
      </c>
      <c r="O4" s="23"/>
      <c r="P4" s="21" t="s">
        <v>13</v>
      </c>
      <c r="Q4" s="23"/>
      <c r="R4" s="21" t="s">
        <v>14</v>
      </c>
      <c r="S4" s="23"/>
      <c r="T4" s="21" t="s">
        <v>15</v>
      </c>
      <c r="U4" s="23"/>
      <c r="V4" s="21" t="s">
        <v>16</v>
      </c>
      <c r="W4" s="23"/>
      <c r="X4" s="21" t="s">
        <v>17</v>
      </c>
      <c r="Y4" s="23"/>
      <c r="Z4" s="21" t="s">
        <v>18</v>
      </c>
      <c r="AA4" s="23"/>
    </row>
    <row r="5" spans="1:27" ht="35" thickBot="1" x14ac:dyDescent="0.25">
      <c r="A5" s="16"/>
      <c r="B5" s="16"/>
      <c r="C5" s="16"/>
      <c r="D5" s="1" t="s">
        <v>21</v>
      </c>
      <c r="E5" s="7" t="s">
        <v>24</v>
      </c>
      <c r="F5" s="38" t="s">
        <v>21</v>
      </c>
      <c r="G5" s="6" t="s">
        <v>24</v>
      </c>
      <c r="H5" s="38" t="s">
        <v>21</v>
      </c>
      <c r="I5" s="6" t="s">
        <v>24</v>
      </c>
      <c r="J5" s="38" t="s">
        <v>21</v>
      </c>
      <c r="K5" s="6" t="s">
        <v>24</v>
      </c>
      <c r="L5" s="38" t="s">
        <v>21</v>
      </c>
      <c r="M5" s="6" t="s">
        <v>24</v>
      </c>
      <c r="N5" s="38" t="s">
        <v>21</v>
      </c>
      <c r="O5" s="6" t="s">
        <v>24</v>
      </c>
      <c r="P5" s="38" t="s">
        <v>21</v>
      </c>
      <c r="Q5" s="6" t="s">
        <v>24</v>
      </c>
      <c r="R5" s="38" t="s">
        <v>21</v>
      </c>
      <c r="S5" s="6" t="s">
        <v>24</v>
      </c>
      <c r="T5" s="38" t="s">
        <v>21</v>
      </c>
      <c r="U5" s="6" t="s">
        <v>24</v>
      </c>
      <c r="V5" s="38" t="s">
        <v>21</v>
      </c>
      <c r="W5" s="6" t="s">
        <v>24</v>
      </c>
      <c r="X5" s="38" t="s">
        <v>21</v>
      </c>
      <c r="Y5" s="6" t="s">
        <v>24</v>
      </c>
      <c r="Z5" s="38" t="s">
        <v>21</v>
      </c>
      <c r="AA5" s="6" t="s">
        <v>24</v>
      </c>
    </row>
    <row r="6" spans="1:27" x14ac:dyDescent="0.2">
      <c r="A6" s="39" t="s">
        <v>32</v>
      </c>
      <c r="B6" s="20">
        <v>1</v>
      </c>
      <c r="C6" s="3" t="s">
        <v>2</v>
      </c>
      <c r="D6" s="9"/>
      <c r="E6" s="43">
        <f>D6/0.0637</f>
        <v>0</v>
      </c>
      <c r="F6" s="35"/>
      <c r="G6" s="43">
        <f>F6/0.0637</f>
        <v>0</v>
      </c>
      <c r="H6" s="9"/>
      <c r="I6" s="43">
        <f>H6/0.0637</f>
        <v>0</v>
      </c>
      <c r="J6" s="9"/>
      <c r="K6" s="43">
        <f>J6/0.0637</f>
        <v>0</v>
      </c>
      <c r="L6" s="9"/>
      <c r="M6" s="43">
        <f>L6/0.0637</f>
        <v>0</v>
      </c>
      <c r="N6" s="9"/>
      <c r="O6" s="43">
        <f>N6/0.0637</f>
        <v>0</v>
      </c>
      <c r="P6" s="9"/>
      <c r="Q6" s="43">
        <f>P6/0.0637</f>
        <v>0</v>
      </c>
      <c r="R6" s="9"/>
      <c r="S6" s="43">
        <f>R6/0.0637</f>
        <v>0</v>
      </c>
      <c r="T6" s="9"/>
      <c r="U6" s="43">
        <f>T6/0.0637</f>
        <v>0</v>
      </c>
      <c r="V6" s="9"/>
      <c r="W6" s="43">
        <f>V6/0.0637</f>
        <v>0</v>
      </c>
      <c r="X6" s="9"/>
      <c r="Y6" s="43">
        <f>X6/0.0637</f>
        <v>0</v>
      </c>
      <c r="Z6" s="9"/>
      <c r="AA6" s="43">
        <f>Z6/0.0637</f>
        <v>0</v>
      </c>
    </row>
    <row r="7" spans="1:27" x14ac:dyDescent="0.2">
      <c r="A7" s="40"/>
      <c r="B7" s="28"/>
      <c r="C7" s="4" t="s">
        <v>3</v>
      </c>
      <c r="D7" s="8"/>
      <c r="E7" s="44">
        <f t="shared" ref="E7:G11" si="0">D7/0.0637</f>
        <v>0</v>
      </c>
      <c r="F7" s="36"/>
      <c r="G7" s="44">
        <f t="shared" si="0"/>
        <v>0</v>
      </c>
      <c r="H7" s="8"/>
      <c r="I7" s="44">
        <f t="shared" ref="I7:I11" si="1">H7/0.0637</f>
        <v>0</v>
      </c>
      <c r="J7" s="8"/>
      <c r="K7" s="44">
        <f t="shared" ref="K7:K11" si="2">J7/0.0637</f>
        <v>0</v>
      </c>
      <c r="L7" s="8"/>
      <c r="M7" s="44">
        <f t="shared" ref="M7:M11" si="3">L7/0.0637</f>
        <v>0</v>
      </c>
      <c r="N7" s="8"/>
      <c r="O7" s="44">
        <f t="shared" ref="O7:O11" si="4">N7/0.0637</f>
        <v>0</v>
      </c>
      <c r="P7" s="8"/>
      <c r="Q7" s="44">
        <f t="shared" ref="Q7:Q11" si="5">P7/0.0637</f>
        <v>0</v>
      </c>
      <c r="R7" s="8"/>
      <c r="S7" s="44">
        <f t="shared" ref="S7:S11" si="6">R7/0.0637</f>
        <v>0</v>
      </c>
      <c r="T7" s="8"/>
      <c r="U7" s="44">
        <f t="shared" ref="U7:U11" si="7">T7/0.0637</f>
        <v>0</v>
      </c>
      <c r="V7" s="8"/>
      <c r="W7" s="44">
        <f t="shared" ref="W7:W11" si="8">V7/0.0637</f>
        <v>0</v>
      </c>
      <c r="X7" s="8"/>
      <c r="Y7" s="44">
        <f t="shared" ref="Y7:Y11" si="9">X7/0.0637</f>
        <v>0</v>
      </c>
      <c r="Z7" s="8"/>
      <c r="AA7" s="44">
        <f t="shared" ref="AA7:AA11" si="10">Z7/0.0637</f>
        <v>0</v>
      </c>
    </row>
    <row r="8" spans="1:27" x14ac:dyDescent="0.2">
      <c r="A8" s="40"/>
      <c r="B8" s="28"/>
      <c r="C8" s="4" t="s">
        <v>4</v>
      </c>
      <c r="D8" s="8"/>
      <c r="E8" s="44">
        <f t="shared" si="0"/>
        <v>0</v>
      </c>
      <c r="F8" s="36"/>
      <c r="G8" s="44">
        <f t="shared" si="0"/>
        <v>0</v>
      </c>
      <c r="H8" s="8"/>
      <c r="I8" s="44">
        <f t="shared" si="1"/>
        <v>0</v>
      </c>
      <c r="J8" s="8"/>
      <c r="K8" s="44">
        <f t="shared" si="2"/>
        <v>0</v>
      </c>
      <c r="L8" s="8"/>
      <c r="M8" s="44">
        <f t="shared" si="3"/>
        <v>0</v>
      </c>
      <c r="N8" s="8"/>
      <c r="O8" s="44">
        <f t="shared" si="4"/>
        <v>0</v>
      </c>
      <c r="P8" s="8"/>
      <c r="Q8" s="44">
        <f t="shared" si="5"/>
        <v>0</v>
      </c>
      <c r="R8" s="8"/>
      <c r="S8" s="44">
        <f t="shared" si="6"/>
        <v>0</v>
      </c>
      <c r="T8" s="8"/>
      <c r="U8" s="44">
        <f t="shared" si="7"/>
        <v>0</v>
      </c>
      <c r="V8" s="8"/>
      <c r="W8" s="44">
        <f t="shared" si="8"/>
        <v>0</v>
      </c>
      <c r="X8" s="8"/>
      <c r="Y8" s="44">
        <f t="shared" si="9"/>
        <v>0</v>
      </c>
      <c r="Z8" s="8"/>
      <c r="AA8" s="44">
        <f t="shared" si="10"/>
        <v>0</v>
      </c>
    </row>
    <row r="9" spans="1:27" x14ac:dyDescent="0.2">
      <c r="A9" s="40"/>
      <c r="B9" s="28"/>
      <c r="C9" s="4" t="s">
        <v>5</v>
      </c>
      <c r="D9" s="8"/>
      <c r="E9" s="44">
        <f t="shared" si="0"/>
        <v>0</v>
      </c>
      <c r="F9" s="36"/>
      <c r="G9" s="44">
        <f t="shared" si="0"/>
        <v>0</v>
      </c>
      <c r="H9" s="8"/>
      <c r="I9" s="44">
        <f t="shared" si="1"/>
        <v>0</v>
      </c>
      <c r="J9" s="8"/>
      <c r="K9" s="44">
        <f t="shared" si="2"/>
        <v>0</v>
      </c>
      <c r="L9" s="8"/>
      <c r="M9" s="44">
        <f t="shared" si="3"/>
        <v>0</v>
      </c>
      <c r="N9" s="8"/>
      <c r="O9" s="44">
        <f t="shared" si="4"/>
        <v>0</v>
      </c>
      <c r="P9" s="8"/>
      <c r="Q9" s="44">
        <f t="shared" si="5"/>
        <v>0</v>
      </c>
      <c r="R9" s="8"/>
      <c r="S9" s="44">
        <f t="shared" si="6"/>
        <v>0</v>
      </c>
      <c r="T9" s="8"/>
      <c r="U9" s="44">
        <f t="shared" si="7"/>
        <v>0</v>
      </c>
      <c r="V9" s="8"/>
      <c r="W9" s="44">
        <f t="shared" si="8"/>
        <v>0</v>
      </c>
      <c r="X9" s="8"/>
      <c r="Y9" s="44">
        <f t="shared" si="9"/>
        <v>0</v>
      </c>
      <c r="Z9" s="8"/>
      <c r="AA9" s="44">
        <f t="shared" si="10"/>
        <v>0</v>
      </c>
    </row>
    <row r="10" spans="1:27" x14ac:dyDescent="0.2">
      <c r="A10" s="40"/>
      <c r="B10" s="28"/>
      <c r="C10" s="4" t="s">
        <v>6</v>
      </c>
      <c r="D10" s="8"/>
      <c r="E10" s="44">
        <f t="shared" si="0"/>
        <v>0</v>
      </c>
      <c r="F10" s="36"/>
      <c r="G10" s="44">
        <f t="shared" si="0"/>
        <v>0</v>
      </c>
      <c r="H10" s="8"/>
      <c r="I10" s="44">
        <f t="shared" si="1"/>
        <v>0</v>
      </c>
      <c r="J10" s="8"/>
      <c r="K10" s="44">
        <f t="shared" si="2"/>
        <v>0</v>
      </c>
      <c r="L10" s="8"/>
      <c r="M10" s="44">
        <f t="shared" si="3"/>
        <v>0</v>
      </c>
      <c r="N10" s="8"/>
      <c r="O10" s="44">
        <f t="shared" si="4"/>
        <v>0</v>
      </c>
      <c r="P10" s="8"/>
      <c r="Q10" s="44">
        <f t="shared" si="5"/>
        <v>0</v>
      </c>
      <c r="R10" s="8"/>
      <c r="S10" s="44">
        <f t="shared" si="6"/>
        <v>0</v>
      </c>
      <c r="T10" s="8"/>
      <c r="U10" s="44">
        <f t="shared" si="7"/>
        <v>0</v>
      </c>
      <c r="V10" s="8"/>
      <c r="W10" s="44">
        <f t="shared" si="8"/>
        <v>0</v>
      </c>
      <c r="X10" s="8"/>
      <c r="Y10" s="44">
        <f t="shared" si="9"/>
        <v>0</v>
      </c>
      <c r="Z10" s="8"/>
      <c r="AA10" s="44">
        <f t="shared" si="10"/>
        <v>0</v>
      </c>
    </row>
    <row r="11" spans="1:27" x14ac:dyDescent="0.2">
      <c r="A11" s="40"/>
      <c r="B11" s="29"/>
      <c r="C11" s="5" t="s">
        <v>7</v>
      </c>
      <c r="D11" s="34"/>
      <c r="E11" s="45">
        <f t="shared" si="0"/>
        <v>0</v>
      </c>
      <c r="F11" s="42"/>
      <c r="G11" s="45">
        <f t="shared" si="0"/>
        <v>0</v>
      </c>
      <c r="H11" s="34"/>
      <c r="I11" s="45">
        <f t="shared" si="1"/>
        <v>0</v>
      </c>
      <c r="J11" s="34"/>
      <c r="K11" s="45">
        <f t="shared" si="2"/>
        <v>0</v>
      </c>
      <c r="L11" s="34"/>
      <c r="M11" s="45">
        <f t="shared" si="3"/>
        <v>0</v>
      </c>
      <c r="N11" s="34"/>
      <c r="O11" s="45">
        <f t="shared" si="4"/>
        <v>0</v>
      </c>
      <c r="P11" s="34"/>
      <c r="Q11" s="45">
        <f t="shared" si="5"/>
        <v>0</v>
      </c>
      <c r="R11" s="34"/>
      <c r="S11" s="45">
        <f t="shared" si="6"/>
        <v>0</v>
      </c>
      <c r="T11" s="34"/>
      <c r="U11" s="45">
        <f t="shared" si="7"/>
        <v>0</v>
      </c>
      <c r="V11" s="34"/>
      <c r="W11" s="45">
        <f t="shared" si="8"/>
        <v>0</v>
      </c>
      <c r="X11" s="34"/>
      <c r="Y11" s="45">
        <f t="shared" si="9"/>
        <v>0</v>
      </c>
      <c r="Z11" s="34"/>
      <c r="AA11" s="45">
        <f t="shared" si="10"/>
        <v>0</v>
      </c>
    </row>
    <row r="12" spans="1:27" ht="18" thickBot="1" x14ac:dyDescent="0.25">
      <c r="A12" s="40"/>
      <c r="B12" s="29"/>
      <c r="C12" s="37" t="s">
        <v>31</v>
      </c>
      <c r="D12" s="48">
        <f>(D6+D7+D8+D9+D10+D11)/6</f>
        <v>0</v>
      </c>
      <c r="E12" s="46">
        <f t="shared" ref="E12:AA12" si="11">(E6+E7+E8+E9+E10+E11)/6</f>
        <v>0</v>
      </c>
      <c r="F12" s="47">
        <f t="shared" si="11"/>
        <v>0</v>
      </c>
      <c r="G12" s="47">
        <f t="shared" si="11"/>
        <v>0</v>
      </c>
      <c r="H12" s="48">
        <f t="shared" si="11"/>
        <v>0</v>
      </c>
      <c r="I12" s="47">
        <f t="shared" si="11"/>
        <v>0</v>
      </c>
      <c r="J12" s="48">
        <f t="shared" si="11"/>
        <v>0</v>
      </c>
      <c r="K12" s="47">
        <f t="shared" si="11"/>
        <v>0</v>
      </c>
      <c r="L12" s="48">
        <f t="shared" si="11"/>
        <v>0</v>
      </c>
      <c r="M12" s="47">
        <f t="shared" si="11"/>
        <v>0</v>
      </c>
      <c r="N12" s="48">
        <f t="shared" si="11"/>
        <v>0</v>
      </c>
      <c r="O12" s="47">
        <f t="shared" si="11"/>
        <v>0</v>
      </c>
      <c r="P12" s="48">
        <f t="shared" si="11"/>
        <v>0</v>
      </c>
      <c r="Q12" s="47">
        <f t="shared" si="11"/>
        <v>0</v>
      </c>
      <c r="R12" s="48">
        <f t="shared" si="11"/>
        <v>0</v>
      </c>
      <c r="S12" s="47">
        <f t="shared" si="11"/>
        <v>0</v>
      </c>
      <c r="T12" s="48">
        <f t="shared" si="11"/>
        <v>0</v>
      </c>
      <c r="U12" s="47">
        <f t="shared" si="11"/>
        <v>0</v>
      </c>
      <c r="V12" s="48">
        <f t="shared" si="11"/>
        <v>0</v>
      </c>
      <c r="W12" s="47">
        <f t="shared" si="11"/>
        <v>0</v>
      </c>
      <c r="X12" s="48">
        <f t="shared" si="11"/>
        <v>0</v>
      </c>
      <c r="Y12" s="47">
        <f t="shared" si="11"/>
        <v>0</v>
      </c>
      <c r="Z12" s="49">
        <f t="shared" si="11"/>
        <v>0</v>
      </c>
      <c r="AA12" s="50">
        <f t="shared" si="11"/>
        <v>0</v>
      </c>
    </row>
    <row r="13" spans="1:27" x14ac:dyDescent="0.2">
      <c r="A13" s="40"/>
      <c r="B13" s="20">
        <v>2</v>
      </c>
      <c r="C13" s="3" t="s">
        <v>2</v>
      </c>
      <c r="D13" s="9"/>
      <c r="E13" s="43">
        <f>D13/0.0637</f>
        <v>0</v>
      </c>
      <c r="F13" s="9"/>
      <c r="G13" s="43">
        <f>F13/0.0637</f>
        <v>0</v>
      </c>
      <c r="H13" s="9"/>
      <c r="I13" s="43">
        <f>H13/0.0637</f>
        <v>0</v>
      </c>
      <c r="J13" s="9"/>
      <c r="K13" s="43">
        <f>J13/0.0637</f>
        <v>0</v>
      </c>
      <c r="L13" s="9"/>
      <c r="M13" s="43">
        <f>L13/0.0637</f>
        <v>0</v>
      </c>
      <c r="N13" s="9"/>
      <c r="O13" s="43">
        <f>N13/0.0637</f>
        <v>0</v>
      </c>
      <c r="P13" s="9"/>
      <c r="Q13" s="43">
        <f>P13/0.0637</f>
        <v>0</v>
      </c>
      <c r="R13" s="9"/>
      <c r="S13" s="43">
        <f>R13/0.0637</f>
        <v>0</v>
      </c>
      <c r="T13" s="9"/>
      <c r="U13" s="43">
        <f>T13/0.0637</f>
        <v>0</v>
      </c>
      <c r="V13" s="9"/>
      <c r="W13" s="43">
        <f>V13/0.0637</f>
        <v>0</v>
      </c>
      <c r="X13" s="9"/>
      <c r="Y13" s="43">
        <f>X13/0.0637</f>
        <v>0</v>
      </c>
      <c r="Z13" s="9"/>
      <c r="AA13" s="43">
        <f>Z13/0.0637</f>
        <v>0</v>
      </c>
    </row>
    <row r="14" spans="1:27" x14ac:dyDescent="0.2">
      <c r="A14" s="40"/>
      <c r="B14" s="28"/>
      <c r="C14" s="4" t="s">
        <v>3</v>
      </c>
      <c r="D14" s="8"/>
      <c r="E14" s="44">
        <f t="shared" ref="E14:E18" si="12">D14/0.0637</f>
        <v>0</v>
      </c>
      <c r="F14" s="8"/>
      <c r="G14" s="44">
        <f t="shared" ref="G14:G18" si="13">F14/0.0637</f>
        <v>0</v>
      </c>
      <c r="H14" s="8"/>
      <c r="I14" s="44">
        <f t="shared" ref="I14:I18" si="14">H14/0.0637</f>
        <v>0</v>
      </c>
      <c r="J14" s="8"/>
      <c r="K14" s="44">
        <f t="shared" ref="K14:K18" si="15">J14/0.0637</f>
        <v>0</v>
      </c>
      <c r="L14" s="8"/>
      <c r="M14" s="44">
        <f t="shared" ref="M14:M18" si="16">L14/0.0637</f>
        <v>0</v>
      </c>
      <c r="N14" s="8"/>
      <c r="O14" s="44">
        <f t="shared" ref="O14:O18" si="17">N14/0.0637</f>
        <v>0</v>
      </c>
      <c r="P14" s="8"/>
      <c r="Q14" s="44">
        <f t="shared" ref="Q14:Q18" si="18">P14/0.0637</f>
        <v>0</v>
      </c>
      <c r="R14" s="8"/>
      <c r="S14" s="44">
        <f t="shared" ref="S14:S18" si="19">R14/0.0637</f>
        <v>0</v>
      </c>
      <c r="T14" s="8"/>
      <c r="U14" s="44">
        <f t="shared" ref="U14:U18" si="20">T14/0.0637</f>
        <v>0</v>
      </c>
      <c r="V14" s="8"/>
      <c r="W14" s="44">
        <f t="shared" ref="W14:W18" si="21">V14/0.0637</f>
        <v>0</v>
      </c>
      <c r="X14" s="8"/>
      <c r="Y14" s="44">
        <f t="shared" ref="Y14:Y18" si="22">X14/0.0637</f>
        <v>0</v>
      </c>
      <c r="Z14" s="8"/>
      <c r="AA14" s="44">
        <f t="shared" ref="AA14:AA18" si="23">Z14/0.0637</f>
        <v>0</v>
      </c>
    </row>
    <row r="15" spans="1:27" x14ac:dyDescent="0.2">
      <c r="A15" s="40"/>
      <c r="B15" s="28"/>
      <c r="C15" s="4" t="s">
        <v>4</v>
      </c>
      <c r="D15" s="8"/>
      <c r="E15" s="44">
        <f t="shared" si="12"/>
        <v>0</v>
      </c>
      <c r="F15" s="8"/>
      <c r="G15" s="44">
        <f t="shared" si="13"/>
        <v>0</v>
      </c>
      <c r="H15" s="8"/>
      <c r="I15" s="44">
        <f t="shared" si="14"/>
        <v>0</v>
      </c>
      <c r="J15" s="8"/>
      <c r="K15" s="44">
        <f t="shared" si="15"/>
        <v>0</v>
      </c>
      <c r="L15" s="8"/>
      <c r="M15" s="44">
        <f t="shared" si="16"/>
        <v>0</v>
      </c>
      <c r="N15" s="8"/>
      <c r="O15" s="44">
        <f t="shared" si="17"/>
        <v>0</v>
      </c>
      <c r="P15" s="8"/>
      <c r="Q15" s="44">
        <f t="shared" si="18"/>
        <v>0</v>
      </c>
      <c r="R15" s="8"/>
      <c r="S15" s="44">
        <f t="shared" si="19"/>
        <v>0</v>
      </c>
      <c r="T15" s="8"/>
      <c r="U15" s="44">
        <f t="shared" si="20"/>
        <v>0</v>
      </c>
      <c r="V15" s="8"/>
      <c r="W15" s="44">
        <f t="shared" si="21"/>
        <v>0</v>
      </c>
      <c r="X15" s="8"/>
      <c r="Y15" s="44">
        <f t="shared" si="22"/>
        <v>0</v>
      </c>
      <c r="Z15" s="8"/>
      <c r="AA15" s="44">
        <f t="shared" si="23"/>
        <v>0</v>
      </c>
    </row>
    <row r="16" spans="1:27" x14ac:dyDescent="0.2">
      <c r="A16" s="40"/>
      <c r="B16" s="28"/>
      <c r="C16" s="4" t="s">
        <v>5</v>
      </c>
      <c r="D16" s="8"/>
      <c r="E16" s="44">
        <f t="shared" si="12"/>
        <v>0</v>
      </c>
      <c r="F16" s="8"/>
      <c r="G16" s="44">
        <f t="shared" si="13"/>
        <v>0</v>
      </c>
      <c r="H16" s="8"/>
      <c r="I16" s="44">
        <f t="shared" si="14"/>
        <v>0</v>
      </c>
      <c r="J16" s="8"/>
      <c r="K16" s="44">
        <f t="shared" si="15"/>
        <v>0</v>
      </c>
      <c r="L16" s="8"/>
      <c r="M16" s="44">
        <f t="shared" si="16"/>
        <v>0</v>
      </c>
      <c r="N16" s="8"/>
      <c r="O16" s="44">
        <f t="shared" si="17"/>
        <v>0</v>
      </c>
      <c r="P16" s="8"/>
      <c r="Q16" s="44">
        <f t="shared" si="18"/>
        <v>0</v>
      </c>
      <c r="R16" s="8"/>
      <c r="S16" s="44">
        <f t="shared" si="19"/>
        <v>0</v>
      </c>
      <c r="T16" s="8"/>
      <c r="U16" s="44">
        <f t="shared" si="20"/>
        <v>0</v>
      </c>
      <c r="V16" s="8"/>
      <c r="W16" s="44">
        <f t="shared" si="21"/>
        <v>0</v>
      </c>
      <c r="X16" s="8"/>
      <c r="Y16" s="44">
        <f t="shared" si="22"/>
        <v>0</v>
      </c>
      <c r="Z16" s="8"/>
      <c r="AA16" s="44">
        <f t="shared" si="23"/>
        <v>0</v>
      </c>
    </row>
    <row r="17" spans="1:27" x14ac:dyDescent="0.2">
      <c r="A17" s="40"/>
      <c r="B17" s="28"/>
      <c r="C17" s="4" t="s">
        <v>6</v>
      </c>
      <c r="D17" s="8"/>
      <c r="E17" s="44">
        <f t="shared" si="12"/>
        <v>0</v>
      </c>
      <c r="F17" s="8"/>
      <c r="G17" s="44">
        <f t="shared" si="13"/>
        <v>0</v>
      </c>
      <c r="H17" s="8"/>
      <c r="I17" s="44">
        <f t="shared" si="14"/>
        <v>0</v>
      </c>
      <c r="J17" s="8"/>
      <c r="K17" s="44">
        <f t="shared" si="15"/>
        <v>0</v>
      </c>
      <c r="L17" s="8"/>
      <c r="M17" s="44">
        <f t="shared" si="16"/>
        <v>0</v>
      </c>
      <c r="N17" s="8"/>
      <c r="O17" s="44">
        <f t="shared" si="17"/>
        <v>0</v>
      </c>
      <c r="P17" s="8"/>
      <c r="Q17" s="44">
        <f t="shared" si="18"/>
        <v>0</v>
      </c>
      <c r="R17" s="8"/>
      <c r="S17" s="44">
        <f t="shared" si="19"/>
        <v>0</v>
      </c>
      <c r="T17" s="8"/>
      <c r="U17" s="44">
        <f t="shared" si="20"/>
        <v>0</v>
      </c>
      <c r="V17" s="8"/>
      <c r="W17" s="44">
        <f t="shared" si="21"/>
        <v>0</v>
      </c>
      <c r="X17" s="8"/>
      <c r="Y17" s="44">
        <f t="shared" si="22"/>
        <v>0</v>
      </c>
      <c r="Z17" s="8"/>
      <c r="AA17" s="44">
        <f t="shared" si="23"/>
        <v>0</v>
      </c>
    </row>
    <row r="18" spans="1:27" x14ac:dyDescent="0.2">
      <c r="A18" s="40"/>
      <c r="B18" s="29"/>
      <c r="C18" s="5" t="s">
        <v>7</v>
      </c>
      <c r="D18" s="34"/>
      <c r="E18" s="45">
        <f t="shared" si="12"/>
        <v>0</v>
      </c>
      <c r="F18" s="34"/>
      <c r="G18" s="45">
        <f t="shared" si="13"/>
        <v>0</v>
      </c>
      <c r="H18" s="34"/>
      <c r="I18" s="45">
        <f t="shared" si="14"/>
        <v>0</v>
      </c>
      <c r="J18" s="34"/>
      <c r="K18" s="45">
        <f t="shared" si="15"/>
        <v>0</v>
      </c>
      <c r="L18" s="34"/>
      <c r="M18" s="45">
        <f t="shared" si="16"/>
        <v>0</v>
      </c>
      <c r="N18" s="34"/>
      <c r="O18" s="45">
        <f t="shared" si="17"/>
        <v>0</v>
      </c>
      <c r="P18" s="34"/>
      <c r="Q18" s="45">
        <f t="shared" si="18"/>
        <v>0</v>
      </c>
      <c r="R18" s="34"/>
      <c r="S18" s="45">
        <f t="shared" si="19"/>
        <v>0</v>
      </c>
      <c r="T18" s="34"/>
      <c r="U18" s="45">
        <f t="shared" si="20"/>
        <v>0</v>
      </c>
      <c r="V18" s="34"/>
      <c r="W18" s="45">
        <f t="shared" si="21"/>
        <v>0</v>
      </c>
      <c r="X18" s="34"/>
      <c r="Y18" s="45">
        <f t="shared" si="22"/>
        <v>0</v>
      </c>
      <c r="Z18" s="34"/>
      <c r="AA18" s="45">
        <f t="shared" si="23"/>
        <v>0</v>
      </c>
    </row>
    <row r="19" spans="1:27" ht="18" thickBot="1" x14ac:dyDescent="0.25">
      <c r="A19" s="40"/>
      <c r="B19" s="19"/>
      <c r="C19" s="37" t="s">
        <v>31</v>
      </c>
      <c r="D19" s="48">
        <f>(D13+D14+D15+D16+D17+D18)/6</f>
        <v>0</v>
      </c>
      <c r="E19" s="46">
        <f t="shared" ref="E19:AA19" si="24">(E13+E14+E15+E16+E17+E18)/6</f>
        <v>0</v>
      </c>
      <c r="F19" s="47">
        <f t="shared" si="24"/>
        <v>0</v>
      </c>
      <c r="G19" s="47">
        <f t="shared" si="24"/>
        <v>0</v>
      </c>
      <c r="H19" s="48">
        <f t="shared" si="24"/>
        <v>0</v>
      </c>
      <c r="I19" s="47">
        <f t="shared" si="24"/>
        <v>0</v>
      </c>
      <c r="J19" s="48">
        <f t="shared" si="24"/>
        <v>0</v>
      </c>
      <c r="K19" s="47">
        <f t="shared" si="24"/>
        <v>0</v>
      </c>
      <c r="L19" s="48">
        <f t="shared" si="24"/>
        <v>0</v>
      </c>
      <c r="M19" s="47">
        <f t="shared" si="24"/>
        <v>0</v>
      </c>
      <c r="N19" s="48">
        <f t="shared" si="24"/>
        <v>0</v>
      </c>
      <c r="O19" s="47">
        <f t="shared" si="24"/>
        <v>0</v>
      </c>
      <c r="P19" s="48">
        <f t="shared" si="24"/>
        <v>0</v>
      </c>
      <c r="Q19" s="47">
        <f t="shared" si="24"/>
        <v>0</v>
      </c>
      <c r="R19" s="48">
        <f t="shared" si="24"/>
        <v>0</v>
      </c>
      <c r="S19" s="47">
        <f t="shared" si="24"/>
        <v>0</v>
      </c>
      <c r="T19" s="48">
        <f t="shared" si="24"/>
        <v>0</v>
      </c>
      <c r="U19" s="47">
        <f t="shared" si="24"/>
        <v>0</v>
      </c>
      <c r="V19" s="48">
        <f t="shared" si="24"/>
        <v>0</v>
      </c>
      <c r="W19" s="47">
        <f t="shared" si="24"/>
        <v>0</v>
      </c>
      <c r="X19" s="48">
        <f t="shared" si="24"/>
        <v>0</v>
      </c>
      <c r="Y19" s="47">
        <f t="shared" si="24"/>
        <v>0</v>
      </c>
      <c r="Z19" s="49">
        <f t="shared" si="24"/>
        <v>0</v>
      </c>
      <c r="AA19" s="50">
        <f t="shared" si="24"/>
        <v>0</v>
      </c>
    </row>
    <row r="20" spans="1:27" x14ac:dyDescent="0.2">
      <c r="A20" s="40"/>
      <c r="B20" s="20">
        <v>3</v>
      </c>
      <c r="C20" s="3" t="s">
        <v>2</v>
      </c>
      <c r="D20" s="9"/>
      <c r="E20" s="43">
        <f>D20/0.0637</f>
        <v>0</v>
      </c>
      <c r="F20" s="9"/>
      <c r="G20" s="43">
        <f>F20/0.0637</f>
        <v>0</v>
      </c>
      <c r="H20" s="9"/>
      <c r="I20" s="43">
        <f>H20/0.0637</f>
        <v>0</v>
      </c>
      <c r="J20" s="9"/>
      <c r="K20" s="43">
        <f>J20/0.0637</f>
        <v>0</v>
      </c>
      <c r="L20" s="9"/>
      <c r="M20" s="43">
        <f>L20/0.0637</f>
        <v>0</v>
      </c>
      <c r="N20" s="9"/>
      <c r="O20" s="43">
        <f>N20/0.0637</f>
        <v>0</v>
      </c>
      <c r="P20" s="9"/>
      <c r="Q20" s="43">
        <f>P20/0.0637</f>
        <v>0</v>
      </c>
      <c r="R20" s="9"/>
      <c r="S20" s="43">
        <f>R20/0.0637</f>
        <v>0</v>
      </c>
      <c r="T20" s="9"/>
      <c r="U20" s="43">
        <f>T20/0.0637</f>
        <v>0</v>
      </c>
      <c r="V20" s="9"/>
      <c r="W20" s="43">
        <f>V20/0.0637</f>
        <v>0</v>
      </c>
      <c r="X20" s="9"/>
      <c r="Y20" s="43">
        <f>X20/0.0637</f>
        <v>0</v>
      </c>
      <c r="Z20" s="9"/>
      <c r="AA20" s="43">
        <f>Z20/0.0637</f>
        <v>0</v>
      </c>
    </row>
    <row r="21" spans="1:27" x14ac:dyDescent="0.2">
      <c r="A21" s="40"/>
      <c r="B21" s="28"/>
      <c r="C21" s="4" t="s">
        <v>3</v>
      </c>
      <c r="D21" s="8"/>
      <c r="E21" s="44">
        <f t="shared" ref="E21:E25" si="25">D21/0.0637</f>
        <v>0</v>
      </c>
      <c r="F21" s="8"/>
      <c r="G21" s="44">
        <f t="shared" ref="G21:G25" si="26">F21/0.0637</f>
        <v>0</v>
      </c>
      <c r="H21" s="8"/>
      <c r="I21" s="44">
        <f t="shared" ref="I21:I25" si="27">H21/0.0637</f>
        <v>0</v>
      </c>
      <c r="J21" s="8"/>
      <c r="K21" s="44">
        <f t="shared" ref="K21:K25" si="28">J21/0.0637</f>
        <v>0</v>
      </c>
      <c r="L21" s="8"/>
      <c r="M21" s="44">
        <f t="shared" ref="M21:M25" si="29">L21/0.0637</f>
        <v>0</v>
      </c>
      <c r="N21" s="8"/>
      <c r="O21" s="44">
        <f t="shared" ref="O21:O25" si="30">N21/0.0637</f>
        <v>0</v>
      </c>
      <c r="P21" s="8"/>
      <c r="Q21" s="44">
        <f t="shared" ref="Q21:Q25" si="31">P21/0.0637</f>
        <v>0</v>
      </c>
      <c r="R21" s="8"/>
      <c r="S21" s="44">
        <f t="shared" ref="S21:S25" si="32">R21/0.0637</f>
        <v>0</v>
      </c>
      <c r="T21" s="8"/>
      <c r="U21" s="44">
        <f t="shared" ref="U21:U25" si="33">T21/0.0637</f>
        <v>0</v>
      </c>
      <c r="V21" s="8"/>
      <c r="W21" s="44">
        <f t="shared" ref="W21:W25" si="34">V21/0.0637</f>
        <v>0</v>
      </c>
      <c r="X21" s="8"/>
      <c r="Y21" s="44">
        <f t="shared" ref="Y21:Y25" si="35">X21/0.0637</f>
        <v>0</v>
      </c>
      <c r="Z21" s="8"/>
      <c r="AA21" s="44">
        <f t="shared" ref="AA21:AA25" si="36">Z21/0.0637</f>
        <v>0</v>
      </c>
    </row>
    <row r="22" spans="1:27" x14ac:dyDescent="0.2">
      <c r="A22" s="40"/>
      <c r="B22" s="28"/>
      <c r="C22" s="4" t="s">
        <v>4</v>
      </c>
      <c r="D22" s="8"/>
      <c r="E22" s="44">
        <f t="shared" si="25"/>
        <v>0</v>
      </c>
      <c r="F22" s="8"/>
      <c r="G22" s="44">
        <f t="shared" si="26"/>
        <v>0</v>
      </c>
      <c r="H22" s="8"/>
      <c r="I22" s="44">
        <f t="shared" si="27"/>
        <v>0</v>
      </c>
      <c r="J22" s="8"/>
      <c r="K22" s="44">
        <f t="shared" si="28"/>
        <v>0</v>
      </c>
      <c r="L22" s="8"/>
      <c r="M22" s="44">
        <f t="shared" si="29"/>
        <v>0</v>
      </c>
      <c r="N22" s="8"/>
      <c r="O22" s="44">
        <f t="shared" si="30"/>
        <v>0</v>
      </c>
      <c r="P22" s="8"/>
      <c r="Q22" s="44">
        <f t="shared" si="31"/>
        <v>0</v>
      </c>
      <c r="R22" s="8"/>
      <c r="S22" s="44">
        <f t="shared" si="32"/>
        <v>0</v>
      </c>
      <c r="T22" s="8"/>
      <c r="U22" s="44">
        <f t="shared" si="33"/>
        <v>0</v>
      </c>
      <c r="V22" s="8"/>
      <c r="W22" s="44">
        <f t="shared" si="34"/>
        <v>0</v>
      </c>
      <c r="X22" s="8"/>
      <c r="Y22" s="44">
        <f t="shared" si="35"/>
        <v>0</v>
      </c>
      <c r="Z22" s="8"/>
      <c r="AA22" s="44">
        <f t="shared" si="36"/>
        <v>0</v>
      </c>
    </row>
    <row r="23" spans="1:27" x14ac:dyDescent="0.2">
      <c r="A23" s="40"/>
      <c r="B23" s="28"/>
      <c r="C23" s="4" t="s">
        <v>5</v>
      </c>
      <c r="D23" s="8"/>
      <c r="E23" s="44">
        <f t="shared" si="25"/>
        <v>0</v>
      </c>
      <c r="F23" s="8"/>
      <c r="G23" s="44">
        <f t="shared" si="26"/>
        <v>0</v>
      </c>
      <c r="H23" s="8"/>
      <c r="I23" s="44">
        <f t="shared" si="27"/>
        <v>0</v>
      </c>
      <c r="J23" s="8"/>
      <c r="K23" s="44">
        <f t="shared" si="28"/>
        <v>0</v>
      </c>
      <c r="L23" s="8"/>
      <c r="M23" s="44">
        <f t="shared" si="29"/>
        <v>0</v>
      </c>
      <c r="N23" s="8"/>
      <c r="O23" s="44">
        <f t="shared" si="30"/>
        <v>0</v>
      </c>
      <c r="P23" s="8"/>
      <c r="Q23" s="44">
        <f t="shared" si="31"/>
        <v>0</v>
      </c>
      <c r="R23" s="8"/>
      <c r="S23" s="44">
        <f t="shared" si="32"/>
        <v>0</v>
      </c>
      <c r="T23" s="8"/>
      <c r="U23" s="44">
        <f t="shared" si="33"/>
        <v>0</v>
      </c>
      <c r="V23" s="8"/>
      <c r="W23" s="44">
        <f t="shared" si="34"/>
        <v>0</v>
      </c>
      <c r="X23" s="8"/>
      <c r="Y23" s="44">
        <f t="shared" si="35"/>
        <v>0</v>
      </c>
      <c r="Z23" s="8"/>
      <c r="AA23" s="44">
        <f t="shared" si="36"/>
        <v>0</v>
      </c>
    </row>
    <row r="24" spans="1:27" x14ac:dyDescent="0.2">
      <c r="A24" s="40"/>
      <c r="B24" s="28"/>
      <c r="C24" s="4" t="s">
        <v>6</v>
      </c>
      <c r="D24" s="8"/>
      <c r="E24" s="44">
        <f t="shared" si="25"/>
        <v>0</v>
      </c>
      <c r="F24" s="8"/>
      <c r="G24" s="44">
        <f t="shared" si="26"/>
        <v>0</v>
      </c>
      <c r="H24" s="8"/>
      <c r="I24" s="44">
        <f t="shared" si="27"/>
        <v>0</v>
      </c>
      <c r="J24" s="8"/>
      <c r="K24" s="44">
        <f t="shared" si="28"/>
        <v>0</v>
      </c>
      <c r="L24" s="8"/>
      <c r="M24" s="44">
        <f t="shared" si="29"/>
        <v>0</v>
      </c>
      <c r="N24" s="8"/>
      <c r="O24" s="44">
        <f t="shared" si="30"/>
        <v>0</v>
      </c>
      <c r="P24" s="8"/>
      <c r="Q24" s="44">
        <f t="shared" si="31"/>
        <v>0</v>
      </c>
      <c r="R24" s="8"/>
      <c r="S24" s="44">
        <f t="shared" si="32"/>
        <v>0</v>
      </c>
      <c r="T24" s="8"/>
      <c r="U24" s="44">
        <f t="shared" si="33"/>
        <v>0</v>
      </c>
      <c r="V24" s="8"/>
      <c r="W24" s="44">
        <f t="shared" si="34"/>
        <v>0</v>
      </c>
      <c r="X24" s="8"/>
      <c r="Y24" s="44">
        <f t="shared" si="35"/>
        <v>0</v>
      </c>
      <c r="Z24" s="8"/>
      <c r="AA24" s="44">
        <f t="shared" si="36"/>
        <v>0</v>
      </c>
    </row>
    <row r="25" spans="1:27" x14ac:dyDescent="0.2">
      <c r="A25" s="40"/>
      <c r="B25" s="29"/>
      <c r="C25" s="5" t="s">
        <v>7</v>
      </c>
      <c r="D25" s="34"/>
      <c r="E25" s="45">
        <f t="shared" si="25"/>
        <v>0</v>
      </c>
      <c r="F25" s="34"/>
      <c r="G25" s="45">
        <f t="shared" si="26"/>
        <v>0</v>
      </c>
      <c r="H25" s="34"/>
      <c r="I25" s="45">
        <f t="shared" si="27"/>
        <v>0</v>
      </c>
      <c r="J25" s="34"/>
      <c r="K25" s="45">
        <f t="shared" si="28"/>
        <v>0</v>
      </c>
      <c r="L25" s="34"/>
      <c r="M25" s="45">
        <f t="shared" si="29"/>
        <v>0</v>
      </c>
      <c r="N25" s="34"/>
      <c r="O25" s="45">
        <f t="shared" si="30"/>
        <v>0</v>
      </c>
      <c r="P25" s="34"/>
      <c r="Q25" s="45">
        <f t="shared" si="31"/>
        <v>0</v>
      </c>
      <c r="R25" s="34"/>
      <c r="S25" s="45">
        <f t="shared" si="32"/>
        <v>0</v>
      </c>
      <c r="T25" s="34"/>
      <c r="U25" s="45">
        <f t="shared" si="33"/>
        <v>0</v>
      </c>
      <c r="V25" s="34"/>
      <c r="W25" s="45">
        <f t="shared" si="34"/>
        <v>0</v>
      </c>
      <c r="X25" s="34"/>
      <c r="Y25" s="45">
        <f t="shared" si="35"/>
        <v>0</v>
      </c>
      <c r="Z25" s="34"/>
      <c r="AA25" s="45">
        <f t="shared" si="36"/>
        <v>0</v>
      </c>
    </row>
    <row r="26" spans="1:27" ht="18" thickBot="1" x14ac:dyDescent="0.25">
      <c r="A26" s="40"/>
      <c r="B26" s="19"/>
      <c r="C26" s="37" t="s">
        <v>31</v>
      </c>
      <c r="D26" s="48">
        <f>(D20+D21+D22+D23+D24+D25)/6</f>
        <v>0</v>
      </c>
      <c r="E26" s="46">
        <f t="shared" ref="E26:AA26" si="37">(E20+E21+E22+E23+E24+E25)/6</f>
        <v>0</v>
      </c>
      <c r="F26" s="47">
        <f t="shared" si="37"/>
        <v>0</v>
      </c>
      <c r="G26" s="47">
        <f t="shared" si="37"/>
        <v>0</v>
      </c>
      <c r="H26" s="48">
        <f t="shared" si="37"/>
        <v>0</v>
      </c>
      <c r="I26" s="47">
        <f t="shared" si="37"/>
        <v>0</v>
      </c>
      <c r="J26" s="48">
        <f t="shared" si="37"/>
        <v>0</v>
      </c>
      <c r="K26" s="47">
        <f t="shared" si="37"/>
        <v>0</v>
      </c>
      <c r="L26" s="48">
        <f t="shared" si="37"/>
        <v>0</v>
      </c>
      <c r="M26" s="47">
        <f t="shared" si="37"/>
        <v>0</v>
      </c>
      <c r="N26" s="48">
        <f t="shared" si="37"/>
        <v>0</v>
      </c>
      <c r="O26" s="47">
        <f t="shared" si="37"/>
        <v>0</v>
      </c>
      <c r="P26" s="48">
        <f t="shared" si="37"/>
        <v>0</v>
      </c>
      <c r="Q26" s="47">
        <f t="shared" si="37"/>
        <v>0</v>
      </c>
      <c r="R26" s="48">
        <f t="shared" si="37"/>
        <v>0</v>
      </c>
      <c r="S26" s="47">
        <f t="shared" si="37"/>
        <v>0</v>
      </c>
      <c r="T26" s="48">
        <f t="shared" si="37"/>
        <v>0</v>
      </c>
      <c r="U26" s="47">
        <f t="shared" si="37"/>
        <v>0</v>
      </c>
      <c r="V26" s="48">
        <f t="shared" si="37"/>
        <v>0</v>
      </c>
      <c r="W26" s="47">
        <f t="shared" si="37"/>
        <v>0</v>
      </c>
      <c r="X26" s="48">
        <f t="shared" si="37"/>
        <v>0</v>
      </c>
      <c r="Y26" s="47">
        <f t="shared" si="37"/>
        <v>0</v>
      </c>
      <c r="Z26" s="49">
        <f t="shared" si="37"/>
        <v>0</v>
      </c>
      <c r="AA26" s="50">
        <f t="shared" si="37"/>
        <v>0</v>
      </c>
    </row>
    <row r="27" spans="1:27" x14ac:dyDescent="0.2">
      <c r="A27" s="40"/>
      <c r="B27" s="20">
        <v>4</v>
      </c>
      <c r="C27" s="3" t="s">
        <v>2</v>
      </c>
      <c r="D27" s="9"/>
      <c r="E27" s="43">
        <f>D27/0.0637</f>
        <v>0</v>
      </c>
      <c r="F27" s="9"/>
      <c r="G27" s="43">
        <f>F27/0.0637</f>
        <v>0</v>
      </c>
      <c r="H27" s="9"/>
      <c r="I27" s="43">
        <f>H27/0.0637</f>
        <v>0</v>
      </c>
      <c r="J27" s="9"/>
      <c r="K27" s="43">
        <f>J27/0.0637</f>
        <v>0</v>
      </c>
      <c r="L27" s="9"/>
      <c r="M27" s="43">
        <f>L27/0.0637</f>
        <v>0</v>
      </c>
      <c r="N27" s="9"/>
      <c r="O27" s="43">
        <f>N27/0.0637</f>
        <v>0</v>
      </c>
      <c r="P27" s="9"/>
      <c r="Q27" s="43">
        <f>P27/0.0637</f>
        <v>0</v>
      </c>
      <c r="R27" s="9"/>
      <c r="S27" s="43">
        <f>R27/0.0637</f>
        <v>0</v>
      </c>
      <c r="T27" s="9"/>
      <c r="U27" s="43">
        <f>T27/0.0637</f>
        <v>0</v>
      </c>
      <c r="V27" s="9"/>
      <c r="W27" s="43">
        <f>V27/0.0637</f>
        <v>0</v>
      </c>
      <c r="X27" s="9"/>
      <c r="Y27" s="43">
        <f>X27/0.0637</f>
        <v>0</v>
      </c>
      <c r="Z27" s="9"/>
      <c r="AA27" s="43">
        <f>Z27/0.0637</f>
        <v>0</v>
      </c>
    </row>
    <row r="28" spans="1:27" x14ac:dyDescent="0.2">
      <c r="A28" s="40"/>
      <c r="B28" s="28"/>
      <c r="C28" s="4" t="s">
        <v>3</v>
      </c>
      <c r="D28" s="8"/>
      <c r="E28" s="44">
        <f t="shared" ref="E28:E32" si="38">D28/0.0637</f>
        <v>0</v>
      </c>
      <c r="F28" s="8"/>
      <c r="G28" s="44">
        <f t="shared" ref="G28:G32" si="39">F28/0.0637</f>
        <v>0</v>
      </c>
      <c r="H28" s="8"/>
      <c r="I28" s="44">
        <f t="shared" ref="I28:I32" si="40">H28/0.0637</f>
        <v>0</v>
      </c>
      <c r="J28" s="8"/>
      <c r="K28" s="44">
        <f t="shared" ref="K28:K32" si="41">J28/0.0637</f>
        <v>0</v>
      </c>
      <c r="L28" s="8"/>
      <c r="M28" s="44">
        <f t="shared" ref="M28:M32" si="42">L28/0.0637</f>
        <v>0</v>
      </c>
      <c r="N28" s="8"/>
      <c r="O28" s="44">
        <f t="shared" ref="O28:O32" si="43">N28/0.0637</f>
        <v>0</v>
      </c>
      <c r="P28" s="8"/>
      <c r="Q28" s="44">
        <f t="shared" ref="Q28:Q32" si="44">P28/0.0637</f>
        <v>0</v>
      </c>
      <c r="R28" s="8"/>
      <c r="S28" s="44">
        <f t="shared" ref="S28:S32" si="45">R28/0.0637</f>
        <v>0</v>
      </c>
      <c r="T28" s="8"/>
      <c r="U28" s="44">
        <f t="shared" ref="U28:U32" si="46">T28/0.0637</f>
        <v>0</v>
      </c>
      <c r="V28" s="8"/>
      <c r="W28" s="44">
        <f t="shared" ref="W28:W32" si="47">V28/0.0637</f>
        <v>0</v>
      </c>
      <c r="X28" s="8"/>
      <c r="Y28" s="44">
        <f t="shared" ref="Y28:Y32" si="48">X28/0.0637</f>
        <v>0</v>
      </c>
      <c r="Z28" s="8"/>
      <c r="AA28" s="44">
        <f t="shared" ref="AA28:AA32" si="49">Z28/0.0637</f>
        <v>0</v>
      </c>
    </row>
    <row r="29" spans="1:27" x14ac:dyDescent="0.2">
      <c r="A29" s="40"/>
      <c r="B29" s="28"/>
      <c r="C29" s="4" t="s">
        <v>4</v>
      </c>
      <c r="D29" s="8"/>
      <c r="E29" s="44">
        <f t="shared" si="38"/>
        <v>0</v>
      </c>
      <c r="F29" s="8"/>
      <c r="G29" s="44">
        <f t="shared" si="39"/>
        <v>0</v>
      </c>
      <c r="H29" s="8"/>
      <c r="I29" s="44">
        <f t="shared" si="40"/>
        <v>0</v>
      </c>
      <c r="J29" s="8"/>
      <c r="K29" s="44">
        <f t="shared" si="41"/>
        <v>0</v>
      </c>
      <c r="L29" s="8"/>
      <c r="M29" s="44">
        <f t="shared" si="42"/>
        <v>0</v>
      </c>
      <c r="N29" s="8"/>
      <c r="O29" s="44">
        <f t="shared" si="43"/>
        <v>0</v>
      </c>
      <c r="P29" s="8"/>
      <c r="Q29" s="44">
        <f t="shared" si="44"/>
        <v>0</v>
      </c>
      <c r="R29" s="8"/>
      <c r="S29" s="44">
        <f t="shared" si="45"/>
        <v>0</v>
      </c>
      <c r="T29" s="8"/>
      <c r="U29" s="44">
        <f t="shared" si="46"/>
        <v>0</v>
      </c>
      <c r="V29" s="8"/>
      <c r="W29" s="44">
        <f t="shared" si="47"/>
        <v>0</v>
      </c>
      <c r="X29" s="8"/>
      <c r="Y29" s="44">
        <f t="shared" si="48"/>
        <v>0</v>
      </c>
      <c r="Z29" s="8"/>
      <c r="AA29" s="44">
        <f t="shared" si="49"/>
        <v>0</v>
      </c>
    </row>
    <row r="30" spans="1:27" x14ac:dyDescent="0.2">
      <c r="A30" s="40"/>
      <c r="B30" s="28"/>
      <c r="C30" s="4" t="s">
        <v>5</v>
      </c>
      <c r="D30" s="8"/>
      <c r="E30" s="44">
        <f t="shared" si="38"/>
        <v>0</v>
      </c>
      <c r="F30" s="8"/>
      <c r="G30" s="44">
        <f t="shared" si="39"/>
        <v>0</v>
      </c>
      <c r="H30" s="8"/>
      <c r="I30" s="44">
        <f t="shared" si="40"/>
        <v>0</v>
      </c>
      <c r="J30" s="8"/>
      <c r="K30" s="44">
        <f t="shared" si="41"/>
        <v>0</v>
      </c>
      <c r="L30" s="8"/>
      <c r="M30" s="44">
        <f t="shared" si="42"/>
        <v>0</v>
      </c>
      <c r="N30" s="8"/>
      <c r="O30" s="44">
        <f t="shared" si="43"/>
        <v>0</v>
      </c>
      <c r="P30" s="8"/>
      <c r="Q30" s="44">
        <f t="shared" si="44"/>
        <v>0</v>
      </c>
      <c r="R30" s="8"/>
      <c r="S30" s="44">
        <f t="shared" si="45"/>
        <v>0</v>
      </c>
      <c r="T30" s="8"/>
      <c r="U30" s="44">
        <f t="shared" si="46"/>
        <v>0</v>
      </c>
      <c r="V30" s="8"/>
      <c r="W30" s="44">
        <f t="shared" si="47"/>
        <v>0</v>
      </c>
      <c r="X30" s="8"/>
      <c r="Y30" s="44">
        <f t="shared" si="48"/>
        <v>0</v>
      </c>
      <c r="Z30" s="8"/>
      <c r="AA30" s="44">
        <f t="shared" si="49"/>
        <v>0</v>
      </c>
    </row>
    <row r="31" spans="1:27" x14ac:dyDescent="0.2">
      <c r="A31" s="40"/>
      <c r="B31" s="28"/>
      <c r="C31" s="4" t="s">
        <v>6</v>
      </c>
      <c r="D31" s="8"/>
      <c r="E31" s="44">
        <f t="shared" si="38"/>
        <v>0</v>
      </c>
      <c r="F31" s="8"/>
      <c r="G31" s="44">
        <f t="shared" si="39"/>
        <v>0</v>
      </c>
      <c r="H31" s="8"/>
      <c r="I31" s="44">
        <f t="shared" si="40"/>
        <v>0</v>
      </c>
      <c r="J31" s="8"/>
      <c r="K31" s="44">
        <f t="shared" si="41"/>
        <v>0</v>
      </c>
      <c r="L31" s="8"/>
      <c r="M31" s="44">
        <f t="shared" si="42"/>
        <v>0</v>
      </c>
      <c r="N31" s="8"/>
      <c r="O31" s="44">
        <f t="shared" si="43"/>
        <v>0</v>
      </c>
      <c r="P31" s="8"/>
      <c r="Q31" s="44">
        <f t="shared" si="44"/>
        <v>0</v>
      </c>
      <c r="R31" s="8"/>
      <c r="S31" s="44">
        <f t="shared" si="45"/>
        <v>0</v>
      </c>
      <c r="T31" s="8"/>
      <c r="U31" s="44">
        <f t="shared" si="46"/>
        <v>0</v>
      </c>
      <c r="V31" s="8"/>
      <c r="W31" s="44">
        <f t="shared" si="47"/>
        <v>0</v>
      </c>
      <c r="X31" s="8"/>
      <c r="Y31" s="44">
        <f t="shared" si="48"/>
        <v>0</v>
      </c>
      <c r="Z31" s="8"/>
      <c r="AA31" s="44">
        <f t="shared" si="49"/>
        <v>0</v>
      </c>
    </row>
    <row r="32" spans="1:27" x14ac:dyDescent="0.2">
      <c r="A32" s="40"/>
      <c r="B32" s="29"/>
      <c r="C32" s="5" t="s">
        <v>7</v>
      </c>
      <c r="D32" s="34"/>
      <c r="E32" s="45">
        <f t="shared" si="38"/>
        <v>0</v>
      </c>
      <c r="F32" s="34"/>
      <c r="G32" s="45">
        <f t="shared" si="39"/>
        <v>0</v>
      </c>
      <c r="H32" s="34"/>
      <c r="I32" s="45">
        <f t="shared" si="40"/>
        <v>0</v>
      </c>
      <c r="J32" s="34"/>
      <c r="K32" s="45">
        <f t="shared" si="41"/>
        <v>0</v>
      </c>
      <c r="L32" s="34"/>
      <c r="M32" s="45">
        <f t="shared" si="42"/>
        <v>0</v>
      </c>
      <c r="N32" s="34"/>
      <c r="O32" s="45">
        <f t="shared" si="43"/>
        <v>0</v>
      </c>
      <c r="P32" s="34"/>
      <c r="Q32" s="45">
        <f t="shared" si="44"/>
        <v>0</v>
      </c>
      <c r="R32" s="34"/>
      <c r="S32" s="45">
        <f t="shared" si="45"/>
        <v>0</v>
      </c>
      <c r="T32" s="34"/>
      <c r="U32" s="45">
        <f t="shared" si="46"/>
        <v>0</v>
      </c>
      <c r="V32" s="34"/>
      <c r="W32" s="45">
        <f t="shared" si="47"/>
        <v>0</v>
      </c>
      <c r="X32" s="34"/>
      <c r="Y32" s="45">
        <f t="shared" si="48"/>
        <v>0</v>
      </c>
      <c r="Z32" s="34"/>
      <c r="AA32" s="45">
        <f t="shared" si="49"/>
        <v>0</v>
      </c>
    </row>
    <row r="33" spans="1:27" ht="18" thickBot="1" x14ac:dyDescent="0.25">
      <c r="A33" s="40"/>
      <c r="B33" s="19"/>
      <c r="C33" s="37" t="s">
        <v>31</v>
      </c>
      <c r="D33" s="48">
        <f>(D27+D28+D29+D30+D31+D32)/6</f>
        <v>0</v>
      </c>
      <c r="E33" s="46">
        <f t="shared" ref="E33:AA33" si="50">(E27+E28+E29+E30+E31+E32)/6</f>
        <v>0</v>
      </c>
      <c r="F33" s="47">
        <f t="shared" si="50"/>
        <v>0</v>
      </c>
      <c r="G33" s="47">
        <f t="shared" si="50"/>
        <v>0</v>
      </c>
      <c r="H33" s="48">
        <f t="shared" si="50"/>
        <v>0</v>
      </c>
      <c r="I33" s="47">
        <f t="shared" si="50"/>
        <v>0</v>
      </c>
      <c r="J33" s="48">
        <f t="shared" si="50"/>
        <v>0</v>
      </c>
      <c r="K33" s="47">
        <f t="shared" si="50"/>
        <v>0</v>
      </c>
      <c r="L33" s="48">
        <f t="shared" si="50"/>
        <v>0</v>
      </c>
      <c r="M33" s="47">
        <f t="shared" si="50"/>
        <v>0</v>
      </c>
      <c r="N33" s="48">
        <f t="shared" si="50"/>
        <v>0</v>
      </c>
      <c r="O33" s="47">
        <f t="shared" si="50"/>
        <v>0</v>
      </c>
      <c r="P33" s="48">
        <f t="shared" si="50"/>
        <v>0</v>
      </c>
      <c r="Q33" s="47">
        <f t="shared" si="50"/>
        <v>0</v>
      </c>
      <c r="R33" s="48">
        <f t="shared" si="50"/>
        <v>0</v>
      </c>
      <c r="S33" s="47">
        <f t="shared" si="50"/>
        <v>0</v>
      </c>
      <c r="T33" s="48">
        <f t="shared" si="50"/>
        <v>0</v>
      </c>
      <c r="U33" s="47">
        <f t="shared" si="50"/>
        <v>0</v>
      </c>
      <c r="V33" s="48">
        <f t="shared" si="50"/>
        <v>0</v>
      </c>
      <c r="W33" s="47">
        <f t="shared" si="50"/>
        <v>0</v>
      </c>
      <c r="X33" s="48">
        <f t="shared" si="50"/>
        <v>0</v>
      </c>
      <c r="Y33" s="47">
        <f t="shared" si="50"/>
        <v>0</v>
      </c>
      <c r="Z33" s="49">
        <f t="shared" si="50"/>
        <v>0</v>
      </c>
      <c r="AA33" s="50">
        <f t="shared" si="50"/>
        <v>0</v>
      </c>
    </row>
    <row r="34" spans="1:27" x14ac:dyDescent="0.2">
      <c r="A34" s="40"/>
      <c r="B34" s="20">
        <v>5</v>
      </c>
      <c r="C34" s="3" t="s">
        <v>2</v>
      </c>
      <c r="D34" s="9"/>
      <c r="E34" s="43">
        <f>D34/0.0637</f>
        <v>0</v>
      </c>
      <c r="F34" s="9"/>
      <c r="G34" s="43">
        <f>F34/0.0637</f>
        <v>0</v>
      </c>
      <c r="H34" s="9"/>
      <c r="I34" s="43">
        <f>H34/0.0637</f>
        <v>0</v>
      </c>
      <c r="J34" s="9"/>
      <c r="K34" s="43">
        <f>J34/0.0637</f>
        <v>0</v>
      </c>
      <c r="L34" s="9"/>
      <c r="M34" s="43">
        <f>L34/0.0637</f>
        <v>0</v>
      </c>
      <c r="N34" s="9"/>
      <c r="O34" s="43">
        <f>N34/0.0637</f>
        <v>0</v>
      </c>
      <c r="P34" s="9"/>
      <c r="Q34" s="43">
        <f>P34/0.0637</f>
        <v>0</v>
      </c>
      <c r="R34" s="9"/>
      <c r="S34" s="43">
        <f>R34/0.0637</f>
        <v>0</v>
      </c>
      <c r="T34" s="9"/>
      <c r="U34" s="43">
        <f>T34/0.0637</f>
        <v>0</v>
      </c>
      <c r="V34" s="9"/>
      <c r="W34" s="43">
        <f>V34/0.0637</f>
        <v>0</v>
      </c>
      <c r="X34" s="9"/>
      <c r="Y34" s="43">
        <f>X34/0.0637</f>
        <v>0</v>
      </c>
      <c r="Z34" s="9"/>
      <c r="AA34" s="43">
        <f>Z34/0.0637</f>
        <v>0</v>
      </c>
    </row>
    <row r="35" spans="1:27" x14ac:dyDescent="0.2">
      <c r="A35" s="40"/>
      <c r="B35" s="28"/>
      <c r="C35" s="4" t="s">
        <v>3</v>
      </c>
      <c r="D35" s="8"/>
      <c r="E35" s="44">
        <f t="shared" ref="E35:E39" si="51">D35/0.0637</f>
        <v>0</v>
      </c>
      <c r="F35" s="8"/>
      <c r="G35" s="44">
        <f t="shared" ref="G35:G39" si="52">F35/0.0637</f>
        <v>0</v>
      </c>
      <c r="H35" s="8"/>
      <c r="I35" s="44">
        <f t="shared" ref="I35:I39" si="53">H35/0.0637</f>
        <v>0</v>
      </c>
      <c r="J35" s="8"/>
      <c r="K35" s="44">
        <f t="shared" ref="K35:K39" si="54">J35/0.0637</f>
        <v>0</v>
      </c>
      <c r="L35" s="8"/>
      <c r="M35" s="44">
        <f t="shared" ref="M35:M39" si="55">L35/0.0637</f>
        <v>0</v>
      </c>
      <c r="N35" s="8"/>
      <c r="O35" s="44">
        <f t="shared" ref="O35:O39" si="56">N35/0.0637</f>
        <v>0</v>
      </c>
      <c r="P35" s="8"/>
      <c r="Q35" s="44">
        <f t="shared" ref="Q35:Q39" si="57">P35/0.0637</f>
        <v>0</v>
      </c>
      <c r="R35" s="8"/>
      <c r="S35" s="44">
        <f t="shared" ref="S35:S39" si="58">R35/0.0637</f>
        <v>0</v>
      </c>
      <c r="T35" s="8"/>
      <c r="U35" s="44">
        <f t="shared" ref="U35:U39" si="59">T35/0.0637</f>
        <v>0</v>
      </c>
      <c r="V35" s="8"/>
      <c r="W35" s="44">
        <f t="shared" ref="W35:W39" si="60">V35/0.0637</f>
        <v>0</v>
      </c>
      <c r="X35" s="8"/>
      <c r="Y35" s="44">
        <f t="shared" ref="Y35:Y39" si="61">X35/0.0637</f>
        <v>0</v>
      </c>
      <c r="Z35" s="8"/>
      <c r="AA35" s="44">
        <f t="shared" ref="AA35:AA39" si="62">Z35/0.0637</f>
        <v>0</v>
      </c>
    </row>
    <row r="36" spans="1:27" x14ac:dyDescent="0.2">
      <c r="A36" s="40"/>
      <c r="B36" s="28"/>
      <c r="C36" s="4" t="s">
        <v>4</v>
      </c>
      <c r="D36" s="8"/>
      <c r="E36" s="44">
        <f t="shared" si="51"/>
        <v>0</v>
      </c>
      <c r="F36" s="8"/>
      <c r="G36" s="44">
        <f t="shared" si="52"/>
        <v>0</v>
      </c>
      <c r="H36" s="8"/>
      <c r="I36" s="44">
        <f t="shared" si="53"/>
        <v>0</v>
      </c>
      <c r="J36" s="8"/>
      <c r="K36" s="44">
        <f t="shared" si="54"/>
        <v>0</v>
      </c>
      <c r="L36" s="8"/>
      <c r="M36" s="44">
        <f t="shared" si="55"/>
        <v>0</v>
      </c>
      <c r="N36" s="8"/>
      <c r="O36" s="44">
        <f t="shared" si="56"/>
        <v>0</v>
      </c>
      <c r="P36" s="8"/>
      <c r="Q36" s="44">
        <f t="shared" si="57"/>
        <v>0</v>
      </c>
      <c r="R36" s="8"/>
      <c r="S36" s="44">
        <f t="shared" si="58"/>
        <v>0</v>
      </c>
      <c r="T36" s="8"/>
      <c r="U36" s="44">
        <f t="shared" si="59"/>
        <v>0</v>
      </c>
      <c r="V36" s="8"/>
      <c r="W36" s="44">
        <f t="shared" si="60"/>
        <v>0</v>
      </c>
      <c r="X36" s="8"/>
      <c r="Y36" s="44">
        <f t="shared" si="61"/>
        <v>0</v>
      </c>
      <c r="Z36" s="8"/>
      <c r="AA36" s="44">
        <f t="shared" si="62"/>
        <v>0</v>
      </c>
    </row>
    <row r="37" spans="1:27" x14ac:dyDescent="0.2">
      <c r="A37" s="40"/>
      <c r="B37" s="28"/>
      <c r="C37" s="4" t="s">
        <v>5</v>
      </c>
      <c r="D37" s="8"/>
      <c r="E37" s="44">
        <f t="shared" si="51"/>
        <v>0</v>
      </c>
      <c r="F37" s="8"/>
      <c r="G37" s="44">
        <f t="shared" si="52"/>
        <v>0</v>
      </c>
      <c r="H37" s="8"/>
      <c r="I37" s="44">
        <f t="shared" si="53"/>
        <v>0</v>
      </c>
      <c r="J37" s="8"/>
      <c r="K37" s="44">
        <f t="shared" si="54"/>
        <v>0</v>
      </c>
      <c r="L37" s="8"/>
      <c r="M37" s="44">
        <f t="shared" si="55"/>
        <v>0</v>
      </c>
      <c r="N37" s="8"/>
      <c r="O37" s="44">
        <f t="shared" si="56"/>
        <v>0</v>
      </c>
      <c r="P37" s="8"/>
      <c r="Q37" s="44">
        <f t="shared" si="57"/>
        <v>0</v>
      </c>
      <c r="R37" s="8"/>
      <c r="S37" s="44">
        <f t="shared" si="58"/>
        <v>0</v>
      </c>
      <c r="T37" s="8"/>
      <c r="U37" s="44">
        <f t="shared" si="59"/>
        <v>0</v>
      </c>
      <c r="V37" s="8"/>
      <c r="W37" s="44">
        <f t="shared" si="60"/>
        <v>0</v>
      </c>
      <c r="X37" s="8"/>
      <c r="Y37" s="44">
        <f t="shared" si="61"/>
        <v>0</v>
      </c>
      <c r="Z37" s="8"/>
      <c r="AA37" s="44">
        <f t="shared" si="62"/>
        <v>0</v>
      </c>
    </row>
    <row r="38" spans="1:27" x14ac:dyDescent="0.2">
      <c r="A38" s="40"/>
      <c r="B38" s="28"/>
      <c r="C38" s="4" t="s">
        <v>6</v>
      </c>
      <c r="D38" s="8"/>
      <c r="E38" s="44">
        <f t="shared" si="51"/>
        <v>0</v>
      </c>
      <c r="F38" s="8"/>
      <c r="G38" s="44">
        <f t="shared" si="52"/>
        <v>0</v>
      </c>
      <c r="H38" s="8"/>
      <c r="I38" s="44">
        <f t="shared" si="53"/>
        <v>0</v>
      </c>
      <c r="J38" s="8"/>
      <c r="K38" s="44">
        <f t="shared" si="54"/>
        <v>0</v>
      </c>
      <c r="L38" s="8"/>
      <c r="M38" s="44">
        <f t="shared" si="55"/>
        <v>0</v>
      </c>
      <c r="N38" s="8"/>
      <c r="O38" s="44">
        <f t="shared" si="56"/>
        <v>0</v>
      </c>
      <c r="P38" s="8"/>
      <c r="Q38" s="44">
        <f t="shared" si="57"/>
        <v>0</v>
      </c>
      <c r="R38" s="8"/>
      <c r="S38" s="44">
        <f t="shared" si="58"/>
        <v>0</v>
      </c>
      <c r="T38" s="8"/>
      <c r="U38" s="44">
        <f t="shared" si="59"/>
        <v>0</v>
      </c>
      <c r="V38" s="8"/>
      <c r="W38" s="44">
        <f t="shared" si="60"/>
        <v>0</v>
      </c>
      <c r="X38" s="8"/>
      <c r="Y38" s="44">
        <f t="shared" si="61"/>
        <v>0</v>
      </c>
      <c r="Z38" s="8"/>
      <c r="AA38" s="44">
        <f t="shared" si="62"/>
        <v>0</v>
      </c>
    </row>
    <row r="39" spans="1:27" x14ac:dyDescent="0.2">
      <c r="A39" s="40"/>
      <c r="B39" s="29"/>
      <c r="C39" s="5" t="s">
        <v>7</v>
      </c>
      <c r="D39" s="34"/>
      <c r="E39" s="45">
        <f t="shared" si="51"/>
        <v>0</v>
      </c>
      <c r="F39" s="34"/>
      <c r="G39" s="45">
        <f t="shared" si="52"/>
        <v>0</v>
      </c>
      <c r="H39" s="34"/>
      <c r="I39" s="45">
        <f t="shared" si="53"/>
        <v>0</v>
      </c>
      <c r="J39" s="34"/>
      <c r="K39" s="45">
        <f t="shared" si="54"/>
        <v>0</v>
      </c>
      <c r="L39" s="34"/>
      <c r="M39" s="45">
        <f t="shared" si="55"/>
        <v>0</v>
      </c>
      <c r="N39" s="34"/>
      <c r="O39" s="45">
        <f t="shared" si="56"/>
        <v>0</v>
      </c>
      <c r="P39" s="34"/>
      <c r="Q39" s="45">
        <f t="shared" si="57"/>
        <v>0</v>
      </c>
      <c r="R39" s="34"/>
      <c r="S39" s="45">
        <f t="shared" si="58"/>
        <v>0</v>
      </c>
      <c r="T39" s="34"/>
      <c r="U39" s="45">
        <f t="shared" si="59"/>
        <v>0</v>
      </c>
      <c r="V39" s="34"/>
      <c r="W39" s="45">
        <f t="shared" si="60"/>
        <v>0</v>
      </c>
      <c r="X39" s="34"/>
      <c r="Y39" s="45">
        <f t="shared" si="61"/>
        <v>0</v>
      </c>
      <c r="Z39" s="34"/>
      <c r="AA39" s="45">
        <f t="shared" si="62"/>
        <v>0</v>
      </c>
    </row>
    <row r="40" spans="1:27" ht="18" thickBot="1" x14ac:dyDescent="0.25">
      <c r="A40" s="40"/>
      <c r="B40" s="19"/>
      <c r="C40" s="37" t="s">
        <v>31</v>
      </c>
      <c r="D40" s="48">
        <f>(D34+D35+D36+D37+D38+D39)/6</f>
        <v>0</v>
      </c>
      <c r="E40" s="46">
        <f t="shared" ref="E40:AA40" si="63">(E34+E35+E36+E37+E38+E39)/6</f>
        <v>0</v>
      </c>
      <c r="F40" s="47">
        <f t="shared" si="63"/>
        <v>0</v>
      </c>
      <c r="G40" s="47">
        <f t="shared" si="63"/>
        <v>0</v>
      </c>
      <c r="H40" s="48">
        <f t="shared" si="63"/>
        <v>0</v>
      </c>
      <c r="I40" s="47">
        <f t="shared" si="63"/>
        <v>0</v>
      </c>
      <c r="J40" s="48">
        <f t="shared" si="63"/>
        <v>0</v>
      </c>
      <c r="K40" s="47">
        <f t="shared" si="63"/>
        <v>0</v>
      </c>
      <c r="L40" s="48">
        <f t="shared" si="63"/>
        <v>0</v>
      </c>
      <c r="M40" s="47">
        <f t="shared" si="63"/>
        <v>0</v>
      </c>
      <c r="N40" s="48">
        <f t="shared" si="63"/>
        <v>0</v>
      </c>
      <c r="O40" s="47">
        <f t="shared" si="63"/>
        <v>0</v>
      </c>
      <c r="P40" s="48">
        <f t="shared" si="63"/>
        <v>0</v>
      </c>
      <c r="Q40" s="47">
        <f t="shared" si="63"/>
        <v>0</v>
      </c>
      <c r="R40" s="48">
        <f t="shared" si="63"/>
        <v>0</v>
      </c>
      <c r="S40" s="47">
        <f t="shared" si="63"/>
        <v>0</v>
      </c>
      <c r="T40" s="48">
        <f t="shared" si="63"/>
        <v>0</v>
      </c>
      <c r="U40" s="47">
        <f t="shared" si="63"/>
        <v>0</v>
      </c>
      <c r="V40" s="48">
        <f t="shared" si="63"/>
        <v>0</v>
      </c>
      <c r="W40" s="47">
        <f t="shared" si="63"/>
        <v>0</v>
      </c>
      <c r="X40" s="48">
        <f t="shared" si="63"/>
        <v>0</v>
      </c>
      <c r="Y40" s="47">
        <f t="shared" si="63"/>
        <v>0</v>
      </c>
      <c r="Z40" s="49">
        <f t="shared" si="63"/>
        <v>0</v>
      </c>
      <c r="AA40" s="50">
        <f t="shared" si="63"/>
        <v>0</v>
      </c>
    </row>
    <row r="41" spans="1:27" x14ac:dyDescent="0.2">
      <c r="A41" s="40"/>
      <c r="B41" s="24" t="s">
        <v>26</v>
      </c>
      <c r="C41" s="25"/>
      <c r="D41" s="32">
        <f>(D12+D19+D26+D33+D40)/5</f>
        <v>0</v>
      </c>
      <c r="E41" s="33"/>
      <c r="F41" s="32">
        <f>(F6+F7+F8+F9+F10+F12+F13+F14+F15+F16+F17+F19+F20+F21+F22+F23+F24+F26+F27+F28+F29+F30+F31+F33+F34+F35+F36+F37+F38+F40)/30</f>
        <v>0</v>
      </c>
      <c r="G41" s="33"/>
      <c r="H41" s="32">
        <f>(H6+H7+H8+H9+H10+H12+H13+H14+H15+H16+H17+H19+H20+H21+H22+H23+H24+H26+H27+H28+H29+H30+H31+H33+H34+H35+H36+H37+H38+H40)/30</f>
        <v>0</v>
      </c>
      <c r="I41" s="33"/>
      <c r="J41" s="32">
        <f>(J6+J7+J8+J9+J10+J12+J13+J14+J15+J16+J17+J19+J20+J21+J22+J23+J24+J26+J27+J28+J29+J30+J31+J33+J34+J35+J36+J37+J38+J40)/30</f>
        <v>0</v>
      </c>
      <c r="K41" s="33"/>
      <c r="L41" s="32">
        <f>(L6+L7+L8+L9+L10+L12+L13+L14+L15+L16+L17+L19+L20+L21+L22+L23+L24+L26+L27+L28+L29+L30+L31+L33+L34+L35+L36+L37+L38+L40)/30</f>
        <v>0</v>
      </c>
      <c r="M41" s="33"/>
      <c r="N41" s="32">
        <f>(N6+N7+N8+N9+N10+N12+N13+N14+N15+N16+N17+N19+N20+N21+N22+N23+N24+N26+N27+N28+N29+N30+N31+N33+N34+N35+N36+N37+N38+N40)/30</f>
        <v>0</v>
      </c>
      <c r="O41" s="33"/>
      <c r="P41" s="32">
        <f>(P6+P7+P8+P9+P10+P12+P13+P14+P15+P16+P17+P19+P20+P21+P22+P23+P24+P26+P27+P28+P29+P30+P31+P33+P34+P35+P36+P37+P38+P40)/30</f>
        <v>0</v>
      </c>
      <c r="Q41" s="33"/>
      <c r="R41" s="32">
        <f>(R6+R7+R8+R9+R10+R12+R13+R14+R15+R16+R17+R19+R20+R21+R22+R23+R24+R26+R27+R28+R29+R30+R31+R33+R34+R35+R36+R37+R38+R40)/30</f>
        <v>0</v>
      </c>
      <c r="S41" s="33"/>
      <c r="T41" s="32">
        <f>(T6+T7+T8+T9+T10+T12+T13+T14+T15+T16+T17+T19+T20+T21+T22+T23+T24+T26+T27+T28+T29+T30+T31+T33+T34+T35+T36+T37+T38+T40)/30</f>
        <v>0</v>
      </c>
      <c r="U41" s="33"/>
      <c r="V41" s="32">
        <f>(V6+V7+V8+V9+V10+V12+V13+V14+V15+V16+V17+V19+V20+V21+V22+V23+V24+V26+V27+V28+V29+V30+V31+V33+V34+V35+V36+V37+V38+V40)/30</f>
        <v>0</v>
      </c>
      <c r="W41" s="33"/>
      <c r="X41" s="32">
        <f>(X6+X7+X8+X9+X10+X12+X13+X14+X15+X16+X17+X19+X20+X21+X22+X23+X24+X26+X27+X28+X29+X30+X31+X33+X34+X35+X36+X37+X38+X40)/30</f>
        <v>0</v>
      </c>
      <c r="Y41" s="33"/>
      <c r="Z41" s="32">
        <f>(Z6+Z7+Z8+Z9+Z10+Z12+Z13+Z14+Z15+Z16+Z17+Z19+Z20+Z21+Z22+Z23+Z24+Z26+Z27+Z28+Z29+Z30+Z31+Z33+Z34+Z35+Z36+Z37+Z38+Z40)/30</f>
        <v>0</v>
      </c>
      <c r="AA41" s="33"/>
    </row>
    <row r="42" spans="1:27" ht="17" thickBot="1" x14ac:dyDescent="0.25">
      <c r="A42" s="40"/>
      <c r="B42" s="26"/>
      <c r="C42" s="27"/>
      <c r="D42" s="17"/>
      <c r="E42" s="18"/>
      <c r="F42" s="17"/>
      <c r="G42" s="18"/>
      <c r="H42" s="17"/>
      <c r="I42" s="18"/>
      <c r="J42" s="17"/>
      <c r="K42" s="18"/>
      <c r="L42" s="17"/>
      <c r="M42" s="18"/>
      <c r="N42" s="17"/>
      <c r="O42" s="18"/>
      <c r="P42" s="17"/>
      <c r="Q42" s="18"/>
      <c r="R42" s="17"/>
      <c r="S42" s="18"/>
      <c r="T42" s="17"/>
      <c r="U42" s="18"/>
      <c r="V42" s="17"/>
      <c r="W42" s="18"/>
      <c r="X42" s="17"/>
      <c r="Y42" s="18"/>
      <c r="Z42" s="17"/>
      <c r="AA42" s="18"/>
    </row>
    <row r="43" spans="1:27" x14ac:dyDescent="0.2">
      <c r="A43" s="40"/>
      <c r="B43" s="30" t="s">
        <v>25</v>
      </c>
      <c r="C43" s="25"/>
      <c r="D43" s="10">
        <f>D41/0.0637</f>
        <v>0</v>
      </c>
      <c r="E43" s="11"/>
      <c r="F43" s="10">
        <f t="shared" ref="F43" si="64">F41/0.0637</f>
        <v>0</v>
      </c>
      <c r="G43" s="11"/>
      <c r="H43" s="10">
        <f t="shared" ref="H43" si="65">H41/0.0637</f>
        <v>0</v>
      </c>
      <c r="I43" s="11"/>
      <c r="J43" s="10">
        <f t="shared" ref="J43" si="66">J41/0.0637</f>
        <v>0</v>
      </c>
      <c r="K43" s="11"/>
      <c r="L43" s="10">
        <f t="shared" ref="L43" si="67">L41/0.0637</f>
        <v>0</v>
      </c>
      <c r="M43" s="11"/>
      <c r="N43" s="10">
        <f t="shared" ref="N43" si="68">N41/0.0637</f>
        <v>0</v>
      </c>
      <c r="O43" s="11"/>
      <c r="P43" s="10">
        <f t="shared" ref="P43" si="69">P41/0.0637</f>
        <v>0</v>
      </c>
      <c r="Q43" s="11"/>
      <c r="R43" s="10">
        <f t="shared" ref="R43" si="70">R41/0.0637</f>
        <v>0</v>
      </c>
      <c r="S43" s="11"/>
      <c r="T43" s="10">
        <f t="shared" ref="T43" si="71">T41/0.0637</f>
        <v>0</v>
      </c>
      <c r="U43" s="11"/>
      <c r="V43" s="10">
        <f t="shared" ref="V43" si="72">V41/0.0637</f>
        <v>0</v>
      </c>
      <c r="W43" s="11"/>
      <c r="X43" s="10">
        <f t="shared" ref="X43" si="73">X41/0.0637</f>
        <v>0</v>
      </c>
      <c r="Y43" s="11"/>
      <c r="Z43" s="10">
        <f t="shared" ref="Z43" si="74">Z41/0.0637</f>
        <v>0</v>
      </c>
      <c r="AA43" s="11"/>
    </row>
    <row r="44" spans="1:27" ht="17" thickBot="1" x14ac:dyDescent="0.25">
      <c r="A44" s="41"/>
      <c r="B44" s="31"/>
      <c r="C44" s="27"/>
      <c r="D44" s="12"/>
      <c r="E44" s="13"/>
      <c r="F44" s="12"/>
      <c r="G44" s="13"/>
      <c r="H44" s="12"/>
      <c r="I44" s="13"/>
      <c r="J44" s="12"/>
      <c r="K44" s="13"/>
      <c r="L44" s="12"/>
      <c r="M44" s="13"/>
      <c r="N44" s="12"/>
      <c r="O44" s="13"/>
      <c r="P44" s="12"/>
      <c r="Q44" s="13"/>
      <c r="R44" s="12"/>
      <c r="S44" s="13"/>
      <c r="T44" s="12"/>
      <c r="U44" s="13"/>
      <c r="V44" s="12"/>
      <c r="W44" s="13"/>
      <c r="X44" s="12"/>
      <c r="Y44" s="13"/>
      <c r="Z44" s="12"/>
      <c r="AA44" s="13"/>
    </row>
  </sheetData>
  <mergeCells count="48">
    <mergeCell ref="P43:Q44"/>
    <mergeCell ref="R43:S44"/>
    <mergeCell ref="T43:U44"/>
    <mergeCell ref="V43:W44"/>
    <mergeCell ref="X43:Y44"/>
    <mergeCell ref="Z43:AA44"/>
    <mergeCell ref="D43:E44"/>
    <mergeCell ref="F43:G44"/>
    <mergeCell ref="H43:I44"/>
    <mergeCell ref="J43:K44"/>
    <mergeCell ref="L43:M44"/>
    <mergeCell ref="N43:O44"/>
    <mergeCell ref="P41:Q42"/>
    <mergeCell ref="R41:S42"/>
    <mergeCell ref="T41:U42"/>
    <mergeCell ref="V41:W42"/>
    <mergeCell ref="X41:Y42"/>
    <mergeCell ref="Z41:AA42"/>
    <mergeCell ref="D41:E42"/>
    <mergeCell ref="F41:G42"/>
    <mergeCell ref="H41:I42"/>
    <mergeCell ref="J41:K42"/>
    <mergeCell ref="L41:M42"/>
    <mergeCell ref="N41:O42"/>
    <mergeCell ref="A6:A44"/>
    <mergeCell ref="B6:B12"/>
    <mergeCell ref="B13:B19"/>
    <mergeCell ref="B20:B26"/>
    <mergeCell ref="B27:B33"/>
    <mergeCell ref="B34:B40"/>
    <mergeCell ref="B41:C42"/>
    <mergeCell ref="B43:C44"/>
    <mergeCell ref="P4:Q4"/>
    <mergeCell ref="R4:S4"/>
    <mergeCell ref="T4:U4"/>
    <mergeCell ref="V4:W4"/>
    <mergeCell ref="X4:Y4"/>
    <mergeCell ref="Z4:AA4"/>
    <mergeCell ref="A3:A5"/>
    <mergeCell ref="B3:B5"/>
    <mergeCell ref="C3:C5"/>
    <mergeCell ref="D3:AA3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FF9-68F1-544E-AB77-6C53668D11C2}">
  <dimension ref="A3:C10"/>
  <sheetViews>
    <sheetView workbookViewId="0">
      <selection activeCell="C15" sqref="C15"/>
    </sheetView>
  </sheetViews>
  <sheetFormatPr baseColWidth="10" defaultRowHeight="16" x14ac:dyDescent="0.2"/>
  <sheetData>
    <row r="3" spans="1:3" x14ac:dyDescent="0.2">
      <c r="A3" t="s">
        <v>30</v>
      </c>
      <c r="B3" t="s">
        <v>28</v>
      </c>
      <c r="C3" t="s">
        <v>24</v>
      </c>
    </row>
    <row r="4" spans="1:3" x14ac:dyDescent="0.2">
      <c r="B4">
        <v>1</v>
      </c>
    </row>
    <row r="5" spans="1:3" x14ac:dyDescent="0.2">
      <c r="B5">
        <v>2</v>
      </c>
    </row>
    <row r="6" spans="1:3" x14ac:dyDescent="0.2">
      <c r="B6">
        <v>3</v>
      </c>
    </row>
    <row r="7" spans="1:3" x14ac:dyDescent="0.2">
      <c r="B7">
        <v>4</v>
      </c>
    </row>
    <row r="8" spans="1:3" x14ac:dyDescent="0.2">
      <c r="B8">
        <v>5</v>
      </c>
    </row>
    <row r="9" spans="1:3" x14ac:dyDescent="0.2">
      <c r="B9" t="s">
        <v>23</v>
      </c>
    </row>
    <row r="10" spans="1:3" x14ac:dyDescent="0.2">
      <c r="B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Cape d'Aguilar</vt:lpstr>
      <vt:lpstr>Tsim Sha Tsui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Hirt</dc:creator>
  <cp:lastModifiedBy>Isabella Hirt</cp:lastModifiedBy>
  <dcterms:created xsi:type="dcterms:W3CDTF">2019-06-09T08:38:47Z</dcterms:created>
  <dcterms:modified xsi:type="dcterms:W3CDTF">2019-07-04T18:41:53Z</dcterms:modified>
</cp:coreProperties>
</file>