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-1" sheetId="1" state="visible" r:id="rId2"/>
  </sheets>
  <definedNames>
    <definedName function="false" hidden="false" name="HTML_CodePage" vbProcedure="false">1252</definedName>
    <definedName function="false" hidden="false" name="HTML_Control" vbProcedure="false">{"'3-1'!$A$1:$Q$118"}</definedName>
    <definedName function="false" hidden="false" name="HTML_Description" vbProcedure="false">""</definedName>
    <definedName function="false" hidden="false" name="HTML_Email" vbProcedure="false">""</definedName>
    <definedName function="false" hidden="false" name="HTML_Header" vbProcedure="false">""</definedName>
    <definedName function="false" hidden="false" name="HTML_LastUpdate" vbProcedure="false">""</definedName>
    <definedName function="false" hidden="false" name="HTML_LineAfter" vbProcedure="false">0</definedName>
    <definedName function="false" hidden="false" name="HTML_LineBefore" vbProcedure="false">0</definedName>
    <definedName function="false" hidden="false" name="HTML_Name" vbProcedure="false">""</definedName>
    <definedName function="false" hidden="false" name="HTML_OBDlg2" vbProcedure="false">1</definedName>
    <definedName function="false" hidden="false" name="HTML_OBDlg4" vbProcedure="false">1</definedName>
    <definedName function="false" hidden="false" name="HTML_OS" vbProcedure="false">0</definedName>
    <definedName function="false" hidden="false" name="HTML_PathFile" vbProcedure="false">"C:\WINNT\Profiles\dmegret\Desktop\current tasks\nts2000\nts2000\HTML\Ch2_web\2-1.htm"</definedName>
    <definedName function="false" hidden="false" name="HTML_Title" vbProcedure="false">"Table 2-1"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<sst xmlns="http://schemas.openxmlformats.org/spreadsheetml/2006/main" count="9" uniqueCount="9">
  <si>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year</t>
  </si>
  <si>
    <t xml:space="preserve">air_fatalities</t>
  </si>
  <si>
    <t xml:space="preserve">air_miles_1e3</t>
  </si>
  <si>
    <t xml:space="preserve">car_fatalities</t>
  </si>
  <si>
    <t xml:space="preserve">car_miles_1e9</t>
  </si>
  <si>
    <t xml:space="preserve">air_deaths_per_1e9_mi</t>
  </si>
  <si>
    <t xml:space="preserve">car_deaths_per_1e9_vmt</t>
  </si>
  <si>
    <t xml:space="preserve">car_deaths_per_1e9_passenger_mi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</si>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</sst>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_(* #,##0.00_);_(* \(#,##0.00\);_(* \-??_);_(@_)"/>
  </numFmts>
  <fonts count="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G19" activeCellId="0" sqref="G19"/>
    </sheetView>
  </sheetViews>
  <sheetFormatPr defaultRowHeight="12.8" zeroHeight="false" outlineLevelRow="0" outlineLevelCol="0"/>
  <cols>
    <col collapsed="false" customWidth="true" hidden="false" outlineLevel="0" max="2" min="1" style="1" width="10.38"/>
    <col collapsed="false" customWidth="true" hidden="false" outlineLevel="0" max="3" min="3" style="0" width="17.51"/>
    <col collapsed="false" customWidth="true" hidden="false" outlineLevel="0" max="4" min="4" style="0" width="9.44"/>
    <col collapsed="false" customWidth="true" hidden="false" outlineLevel="0" max="5" min="5" style="0" width="8.06"/>
    <col collapsed="false" customWidth="true" hidden="false" outlineLevel="0" max="6" min="6" style="0" width="9.03"/>
    <col collapsed="false" customWidth="true" hidden="false" outlineLevel="0" max="7" min="7" style="0" width="9.86"/>
    <col collapsed="false" customWidth="true" hidden="false" outlineLevel="0" max="8" min="8" style="0" width="6.24"/>
    <col collapsed="false" customWidth="true" hidden="false" outlineLevel="0" max="15" min="9" style="0" width="6.71"/>
    <col collapsed="false" customWidth="true" hidden="false" outlineLevel="0" max="16" min="16" style="0" width="9.29"/>
    <col collapsed="false" customWidth="true" hidden="false" outlineLevel="0" max="17" min="17" style="0" width="6.42"/>
    <col collapsed="false" customWidth="true" hidden="false" outlineLevel="0" max="19" min="18" style="0" width="6.71"/>
    <col collapsed="false" customWidth="true" hidden="false" outlineLevel="0" max="35" min="20" style="0" width="14.28"/>
    <col collapsed="false" customWidth="true" hidden="false" outlineLevel="0" max="1022" min="36" style="0" width="9.13"/>
    <col collapsed="false" customWidth="false" hidden="false" outlineLevel="0" max="1025" min="1023" style="0" width="11.52"/>
  </cols>
  <sheetData>
    <row r="1" customFormat="false" ht="16.5" hidden="false" customHeight="true" outlineLevel="0" collapsed="false">
      <c r="A1" s="2" t="s">
        <v>0</v>
      </c>
      <c r="B1" s="3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6.5" hidden="false" customHeight="true" outlineLevel="0" collapsed="false">
      <c r="A2" s="4" t="n">
        <v>2002</v>
      </c>
      <c r="B2" s="5" t="n">
        <v>0</v>
      </c>
      <c r="C2" s="4" t="n">
        <v>634381208</v>
      </c>
      <c r="D2" s="6" t="n">
        <v>43005</v>
      </c>
      <c r="E2" s="6" t="n">
        <v>2856</v>
      </c>
      <c r="F2" s="4" t="n">
        <f aca="false">B2/C2*1000000</f>
        <v>0</v>
      </c>
      <c r="G2" s="4" t="n">
        <f aca="false">D2/E2</f>
        <v>15.0577731092437</v>
      </c>
      <c r="H2" s="7" t="n">
        <f aca="false">G2/1.59</f>
        <v>9.47029755298346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</row>
    <row r="3" customFormat="false" ht="16.5" hidden="false" customHeight="true" outlineLevel="0" collapsed="false">
      <c r="A3" s="4" t="n">
        <v>2003</v>
      </c>
      <c r="B3" s="5" t="n">
        <v>22</v>
      </c>
      <c r="C3" s="4" t="n">
        <v>649953737</v>
      </c>
      <c r="D3" s="6" t="n">
        <v>42884</v>
      </c>
      <c r="E3" s="6" t="n">
        <v>2890</v>
      </c>
      <c r="F3" s="4" t="n">
        <f aca="false">ROUND(B3/C3*1000000,3)</f>
        <v>0.034</v>
      </c>
      <c r="G3" s="4" t="n">
        <f aca="false">D3/E3</f>
        <v>14.8387543252595</v>
      </c>
      <c r="H3" s="7" t="n">
        <f aca="false">G3/1.59</f>
        <v>9.33254989010032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/>
    </row>
    <row r="4" customFormat="false" ht="16.5" hidden="false" customHeight="true" outlineLevel="0" collapsed="false">
      <c r="A4" s="4" t="n">
        <v>2004</v>
      </c>
      <c r="B4" s="5" t="n">
        <v>14</v>
      </c>
      <c r="C4" s="4" t="n">
        <v>726171973</v>
      </c>
      <c r="D4" s="6" t="n">
        <v>42836</v>
      </c>
      <c r="E4" s="6" t="n">
        <v>2965</v>
      </c>
      <c r="F4" s="4" t="n">
        <f aca="false">ROUND(B4/C4*1000000,3)</f>
        <v>0.019</v>
      </c>
      <c r="G4" s="4" t="n">
        <f aca="false">D4/E4</f>
        <v>14.4472175379427</v>
      </c>
      <c r="H4" s="7" t="n">
        <f aca="false">G4/1.59</f>
        <v>9.08630033832872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8"/>
    </row>
    <row r="5" customFormat="false" ht="16.5" hidden="false" customHeight="true" outlineLevel="0" collapsed="false">
      <c r="A5" s="4" t="n">
        <v>2005</v>
      </c>
      <c r="B5" s="5" t="n">
        <v>22</v>
      </c>
      <c r="C5" s="4" t="n">
        <v>771018648</v>
      </c>
      <c r="D5" s="6" t="n">
        <v>43510</v>
      </c>
      <c r="E5" s="6" t="n">
        <v>2989</v>
      </c>
      <c r="F5" s="4" t="n">
        <f aca="false">ROUND(B5/C5*1000000,3)</f>
        <v>0.029</v>
      </c>
      <c r="G5" s="4" t="n">
        <f aca="false">D5/E5</f>
        <v>14.5567079290733</v>
      </c>
      <c r="H5" s="7" t="n">
        <f aca="false">G5/1.59</f>
        <v>9.15516221954294</v>
      </c>
    </row>
    <row r="6" customFormat="false" ht="16.5" hidden="false" customHeight="true" outlineLevel="0" collapsed="false">
      <c r="A6" s="4" t="n">
        <v>2006</v>
      </c>
      <c r="B6" s="5" t="n">
        <v>50</v>
      </c>
      <c r="C6" s="4" t="n">
        <v>789688686</v>
      </c>
      <c r="D6" s="6" t="n">
        <v>42708</v>
      </c>
      <c r="E6" s="6" t="n">
        <v>3014</v>
      </c>
      <c r="F6" s="4" t="n">
        <f aca="false">ROUND(B6/C6*1000000,3)</f>
        <v>0.063</v>
      </c>
      <c r="G6" s="4" t="n">
        <f aca="false">D6/E6</f>
        <v>14.1698739216987</v>
      </c>
      <c r="H6" s="7" t="n">
        <f aca="false">G6/1.59</f>
        <v>8.9118703910055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8"/>
    </row>
    <row r="7" customFormat="false" ht="16.5" hidden="false" customHeight="true" outlineLevel="0" collapsed="false">
      <c r="A7" s="4" t="n">
        <v>2007</v>
      </c>
      <c r="B7" s="5" t="n">
        <v>1</v>
      </c>
      <c r="C7" s="4" t="n">
        <v>822499629</v>
      </c>
      <c r="D7" s="6" t="n">
        <v>41259</v>
      </c>
      <c r="E7" s="6" t="n">
        <v>3031</v>
      </c>
      <c r="F7" s="4" t="n">
        <f aca="false">ROUND(B7/C7*1000000,3)</f>
        <v>0.001</v>
      </c>
      <c r="G7" s="4" t="n">
        <f aca="false">D7/E7</f>
        <v>13.6123391619927</v>
      </c>
      <c r="H7" s="7" t="n">
        <f aca="false">G7/1.59</f>
        <v>8.56121959873757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8"/>
    </row>
    <row r="8" customFormat="false" ht="16.5" hidden="false" customHeight="true" outlineLevel="0" collapsed="false">
      <c r="A8" s="4" t="n">
        <v>2008</v>
      </c>
      <c r="B8" s="5" t="n">
        <v>3</v>
      </c>
      <c r="C8" s="4" t="n">
        <v>805561497</v>
      </c>
      <c r="D8" s="6" t="n">
        <v>37423</v>
      </c>
      <c r="E8" s="6" t="n">
        <v>2977</v>
      </c>
      <c r="F8" s="4" t="n">
        <f aca="false">ROUND(B8/C8*1000000,3)</f>
        <v>0.004</v>
      </c>
      <c r="G8" s="4" t="n">
        <f aca="false">D8/E8</f>
        <v>12.5707087672153</v>
      </c>
      <c r="H8" s="7" t="n">
        <f aca="false">G8/1.59</f>
        <v>7.90610614290272</v>
      </c>
      <c r="I8" s="7"/>
      <c r="J8" s="7"/>
      <c r="K8" s="7"/>
      <c r="L8" s="7"/>
      <c r="M8" s="7"/>
      <c r="N8" s="7"/>
      <c r="O8" s="7"/>
      <c r="P8" s="7"/>
      <c r="Q8" s="8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8"/>
    </row>
    <row r="9" customFormat="false" ht="16.5" hidden="false" customHeight="true" outlineLevel="0" collapsed="false">
      <c r="A9" s="4" t="n">
        <v>2009</v>
      </c>
      <c r="B9" s="5" t="n">
        <v>52</v>
      </c>
      <c r="C9" s="4" t="n">
        <v>763331173</v>
      </c>
      <c r="D9" s="6" t="n">
        <v>33883</v>
      </c>
      <c r="E9" s="6" t="n">
        <v>2957</v>
      </c>
      <c r="F9" s="4" t="n">
        <f aca="false">ROUND(B9/C9*1000000,3)</f>
        <v>0.068</v>
      </c>
      <c r="G9" s="4" t="n">
        <f aca="false">D9/E9</f>
        <v>11.4585728779168</v>
      </c>
      <c r="H9" s="7" t="n">
        <f aca="false">G9/1.59</f>
        <v>7.20664960875271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8"/>
    </row>
    <row r="10" customFormat="false" ht="16.5" hidden="false" customHeight="true" outlineLevel="0" collapsed="false">
      <c r="A10" s="4" t="n">
        <v>2010</v>
      </c>
      <c r="B10" s="5" t="n">
        <v>2</v>
      </c>
      <c r="C10" s="4" t="n">
        <v>792208443</v>
      </c>
      <c r="D10" s="6" t="n">
        <v>32999</v>
      </c>
      <c r="E10" s="6" t="n">
        <v>2967</v>
      </c>
      <c r="F10" s="4" t="n">
        <f aca="false">ROUND(B10/C10*1000000,3)</f>
        <v>0.003</v>
      </c>
      <c r="G10" s="4" t="n">
        <f aca="false">D10/E10</f>
        <v>11.1220087630603</v>
      </c>
      <c r="H10" s="7" t="n">
        <f aca="false">G10/1.59</f>
        <v>6.99497406481782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8"/>
    </row>
    <row r="11" customFormat="false" ht="16.5" hidden="false" customHeight="true" outlineLevel="0" collapsed="false">
      <c r="A11" s="4" t="n">
        <v>2011</v>
      </c>
      <c r="B11" s="5" t="n">
        <v>0</v>
      </c>
      <c r="C11" s="4" t="n">
        <v>808864801</v>
      </c>
      <c r="D11" s="6" t="n">
        <v>32479</v>
      </c>
      <c r="E11" s="6" t="n">
        <v>2950</v>
      </c>
      <c r="F11" s="4" t="n">
        <f aca="false">ROUND(B11/C11*1000000,3)</f>
        <v>0</v>
      </c>
      <c r="G11" s="4" t="n">
        <f aca="false">D11/E11</f>
        <v>11.0098305084746</v>
      </c>
      <c r="H11" s="7" t="n">
        <f aca="false">G11/1.59</f>
        <v>6.92442170344313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8"/>
    </row>
    <row r="12" customFormat="false" ht="16.5" hidden="false" customHeight="true" outlineLevel="0" collapsed="false">
      <c r="A12" s="4" t="n">
        <v>2012</v>
      </c>
      <c r="B12" s="5" t="n">
        <v>0</v>
      </c>
      <c r="C12" s="4" t="n">
        <v>817627683</v>
      </c>
      <c r="D12" s="6" t="n">
        <v>33782</v>
      </c>
      <c r="E12" s="6" t="n">
        <v>2969</v>
      </c>
      <c r="F12" s="4" t="n">
        <f aca="false">ROUND(B12/C12*1000000,3)</f>
        <v>0</v>
      </c>
      <c r="G12" s="4" t="n">
        <f aca="false">D12/E12</f>
        <v>11.3782418322668</v>
      </c>
      <c r="H12" s="7" t="n">
        <f aca="false">G12/1.59</f>
        <v>7.15612693853255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8"/>
    </row>
    <row r="13" customFormat="false" ht="16.5" hidden="false" customHeight="true" outlineLevel="0" collapsed="false">
      <c r="A13" s="4" t="n">
        <v>2013</v>
      </c>
      <c r="B13" s="5" t="n">
        <v>9</v>
      </c>
      <c r="C13" s="4" t="n">
        <v>834782639</v>
      </c>
      <c r="D13" s="6" t="n">
        <v>32893</v>
      </c>
      <c r="E13" s="6" t="n">
        <v>2988</v>
      </c>
      <c r="F13" s="4" t="n">
        <f aca="false">ROUND(B13/C13*1000000,3)</f>
        <v>0.011</v>
      </c>
      <c r="G13" s="4" t="n">
        <f aca="false">D13/E13</f>
        <v>11.0083668005355</v>
      </c>
      <c r="H13" s="7" t="n">
        <f aca="false">G13/1.59</f>
        <v>6.92350113241225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8"/>
    </row>
    <row r="14" customFormat="false" ht="16.5" hidden="false" customHeight="true" outlineLevel="0" collapsed="false">
      <c r="A14" s="4" t="n">
        <v>2014</v>
      </c>
      <c r="B14" s="5" t="n">
        <v>0</v>
      </c>
      <c r="C14" s="4" t="n">
        <v>858029553</v>
      </c>
      <c r="D14" s="6" t="n">
        <v>32744</v>
      </c>
      <c r="E14" s="6" t="n">
        <v>3026</v>
      </c>
      <c r="F14" s="4" t="n">
        <f aca="false">ROUND(B14/C14*1000000,3)</f>
        <v>0</v>
      </c>
      <c r="G14" s="4" t="n">
        <f aca="false">D14/E14</f>
        <v>10.8208856576338</v>
      </c>
      <c r="H14" s="7" t="n">
        <f aca="false">G14/1.59</f>
        <v>6.80558846392065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8"/>
    </row>
    <row r="15" customFormat="false" ht="16.5" hidden="false" customHeight="true" outlineLevel="0" collapsed="false">
      <c r="A15" s="4" t="n">
        <v>2015</v>
      </c>
      <c r="B15" s="5" t="n">
        <v>0</v>
      </c>
      <c r="C15" s="4" t="n">
        <v>899034049</v>
      </c>
      <c r="D15" s="6" t="n">
        <v>35485</v>
      </c>
      <c r="E15" s="6" t="n">
        <v>3095</v>
      </c>
      <c r="F15" s="4" t="n">
        <f aca="false">ROUND(B15/C15*1000000,3)</f>
        <v>0</v>
      </c>
      <c r="G15" s="4" t="n">
        <f aca="false">D15/E15</f>
        <v>11.4652665589661</v>
      </c>
      <c r="H15" s="7" t="n">
        <f aca="false">G15/1.59</f>
        <v>7.21085947104785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8"/>
    </row>
    <row r="16" customFormat="false" ht="16.5" hidden="false" customHeight="true" outlineLevel="0" collapsed="false">
      <c r="A16" s="4" t="n">
        <v>2016</v>
      </c>
      <c r="B16" s="5" t="n">
        <v>0</v>
      </c>
      <c r="C16" s="4" t="n">
        <v>931025627</v>
      </c>
      <c r="D16" s="6" t="n">
        <v>37806</v>
      </c>
      <c r="E16" s="6" t="n">
        <v>3174</v>
      </c>
      <c r="F16" s="4" t="n">
        <f aca="false">ROUND(B16/C16*1000000,3)</f>
        <v>0</v>
      </c>
      <c r="G16" s="4" t="n">
        <f aca="false">D16/E16</f>
        <v>11.9111531190926</v>
      </c>
      <c r="H16" s="7" t="n">
        <f aca="false">G16/1.59</f>
        <v>7.49129126986958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8"/>
    </row>
    <row r="17" customFormat="false" ht="16.5" hidden="false" customHeight="true" outlineLevel="0" collapsed="false">
      <c r="A17" s="9" t="n">
        <v>2017</v>
      </c>
      <c r="B17" s="5" t="n">
        <v>0</v>
      </c>
      <c r="C17" s="9" t="n">
        <v>962949559</v>
      </c>
      <c r="D17" s="6" t="n">
        <v>37473</v>
      </c>
      <c r="E17" s="6" t="n">
        <v>3213</v>
      </c>
      <c r="F17" s="4" t="n">
        <f aca="false">ROUND(B17/C17*1000000,3)</f>
        <v>0</v>
      </c>
      <c r="G17" s="4" t="n">
        <f aca="false">D17/E17</f>
        <v>11.6629318394024</v>
      </c>
      <c r="H17" s="7" t="n">
        <f aca="false">G17/1.59</f>
        <v>7.3351772574858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customFormat="false" ht="16.5" hidden="false" customHeight="true" outlineLevel="0" collapsed="false">
      <c r="A18" s="4" t="n">
        <v>2018</v>
      </c>
      <c r="B18" s="5" t="n">
        <v>1</v>
      </c>
      <c r="C18" s="4" t="n">
        <v>1010572608</v>
      </c>
      <c r="D18" s="6" t="n">
        <v>36560</v>
      </c>
      <c r="E18" s="6" t="n">
        <v>3223</v>
      </c>
      <c r="F18" s="4" t="n">
        <f aca="false">ROUND(B18/C18*1000000,3)</f>
        <v>0.001</v>
      </c>
      <c r="G18" s="4" t="n">
        <f aca="false">D18/E18</f>
        <v>11.3434688178715</v>
      </c>
      <c r="H18" s="7" t="n">
        <f aca="false">G18/1.59</f>
        <v>7.13425711815821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customFormat="false" ht="16.5" hidden="false" customHeight="true" outlineLevel="0" collapsed="false">
      <c r="A19" s="9" t="n">
        <v>2019</v>
      </c>
      <c r="B19" s="5" t="n">
        <v>4</v>
      </c>
      <c r="C19" s="4" t="n">
        <v>1054798407</v>
      </c>
      <c r="D19" s="6" t="n">
        <v>36120</v>
      </c>
      <c r="E19" s="6" t="n">
        <v>3262</v>
      </c>
      <c r="F19" s="4" t="n">
        <f aca="false">ROUND(B19/C19*1000000,3)</f>
        <v>0.004</v>
      </c>
      <c r="G19" s="4" t="n">
        <f aca="false">D19/E19</f>
        <v>11.0729613733906</v>
      </c>
      <c r="H19" s="7" t="n">
        <f aca="false">G19/1.59</f>
        <v>6.96412664993117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customFormat="false" ht="16.5" hidden="false" customHeight="true" outlineLevel="0" collapsed="false">
      <c r="A20" s="0"/>
      <c r="B20" s="0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customFormat="false" ht="16.5" hidden="false" customHeight="true" outlineLevel="0" collapsed="false">
      <c r="A21" s="0"/>
      <c r="B21" s="0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customFormat="false" ht="16.5" hidden="false" customHeight="true" outlineLevel="0" collapsed="false">
      <c r="A22" s="0"/>
      <c r="B22" s="0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8"/>
      <c r="AE22" s="8"/>
      <c r="AF22" s="8"/>
      <c r="AG22" s="8"/>
      <c r="AH22" s="8"/>
      <c r="AI22" s="8"/>
    </row>
    <row r="23" customFormat="false" ht="16.5" hidden="false" customHeight="true" outlineLevel="0" collapsed="false">
      <c r="A23" s="0"/>
      <c r="B23" s="0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customFormat="false" ht="16.5" hidden="false" customHeight="true" outlineLevel="0" collapsed="false">
      <c r="A24" s="0"/>
      <c r="B24" s="0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customFormat="false" ht="16.5" hidden="false" customHeight="true" outlineLevel="0" collapsed="false">
      <c r="A25" s="0"/>
      <c r="B25" s="0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customFormat="false" ht="16.5" hidden="false" customHeight="true" outlineLevel="0" collapsed="false">
      <c r="A26" s="0"/>
      <c r="B26" s="0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8"/>
      <c r="AI26" s="7"/>
    </row>
    <row r="27" customFormat="false" ht="16.5" hidden="false" customHeight="true" outlineLevel="0" collapsed="false">
      <c r="A27" s="0"/>
      <c r="B27" s="0"/>
      <c r="F27" s="7"/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"/>
      <c r="AI27" s="8"/>
    </row>
    <row r="28" customFormat="false" ht="16.5" hidden="false" customHeight="true" outlineLevel="0" collapsed="false">
      <c r="A28" s="0"/>
      <c r="B28" s="0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7"/>
      <c r="AI28" s="8"/>
    </row>
    <row r="29" customFormat="false" ht="16.5" hidden="false" customHeight="true" outlineLevel="0" collapsed="false">
      <c r="A29" s="0"/>
      <c r="B29" s="0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  <c r="AI29" s="8"/>
    </row>
    <row r="30" customFormat="false" ht="16.5" hidden="false" customHeight="true" outlineLevel="0" collapsed="false">
      <c r="A30" s="0"/>
      <c r="B30" s="0"/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customFormat="false" ht="16.5" hidden="false" customHeight="true" outlineLevel="0" collapsed="false">
      <c r="A31" s="0"/>
      <c r="B31" s="0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customFormat="false" ht="16.5" hidden="false" customHeight="true" outlineLevel="0" collapsed="false">
      <c r="A32" s="0"/>
      <c r="B32" s="0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customFormat="false" ht="16.5" hidden="false" customHeight="true" outlineLevel="0" collapsed="false">
      <c r="A33" s="0"/>
      <c r="B33" s="0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customFormat="false" ht="16.5" hidden="false" customHeight="true" outlineLevel="0" collapsed="false">
      <c r="A34" s="0"/>
      <c r="B34" s="0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customFormat="false" ht="16.5" hidden="false" customHeight="true" outlineLevel="0" collapsed="false">
      <c r="A35" s="0"/>
      <c r="B35" s="0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customFormat="false" ht="16.5" hidden="false" customHeight="true" outlineLevel="0" collapsed="false">
      <c r="A36" s="0"/>
      <c r="B36" s="0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customFormat="false" ht="16.5" hidden="false" customHeight="true" outlineLevel="0" collapsed="false">
      <c r="A37" s="0"/>
      <c r="B37" s="0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customFormat="false" ht="16.5" hidden="false" customHeight="true" outlineLevel="0" collapsed="false">
      <c r="A38" s="10"/>
      <c r="B38" s="3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customFormat="false" ht="16.5" hidden="false" customHeight="true" outlineLevel="0" collapsed="false">
      <c r="A39" s="10"/>
      <c r="B39" s="3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customFormat="false" ht="16.5" hidden="false" customHeight="true" outlineLevel="0" collapsed="false">
      <c r="A40" s="10"/>
      <c r="B40" s="3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customFormat="false" ht="16.5" hidden="false" customHeight="true" outlineLevel="0" collapsed="false">
      <c r="A41" s="11"/>
      <c r="B41" s="3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customFormat="false" ht="16.5" hidden="false" customHeight="true" outlineLevel="0" collapsed="false">
      <c r="A42" s="10"/>
      <c r="B42" s="11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customFormat="false" ht="16.5" hidden="false" customHeight="true" outlineLevel="0" collapsed="false">
      <c r="A43" s="10"/>
      <c r="B43" s="11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customFormat="false" ht="16.5" hidden="false" customHeight="true" outlineLevel="0" collapsed="false">
      <c r="A44" s="10"/>
      <c r="B44" s="11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customFormat="false" ht="16.5" hidden="false" customHeight="true" outlineLevel="0" collapsed="false">
      <c r="A45" s="10"/>
      <c r="B45" s="11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customFormat="false" ht="16.5" hidden="false" customHeight="true" outlineLevel="0" collapsed="false">
      <c r="A46" s="11"/>
      <c r="B46" s="11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customFormat="false" ht="16.5" hidden="false" customHeight="true" outlineLevel="0" collapsed="false">
      <c r="A47" s="11"/>
      <c r="B47" s="11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customFormat="false" ht="16.5" hidden="false" customHeight="true" outlineLevel="0" collapsed="false">
      <c r="A48" s="10"/>
    </row>
    <row r="49" customFormat="false" ht="16.5" hidden="false" customHeight="true" outlineLevel="0" collapsed="false">
      <c r="A49" s="10"/>
    </row>
    <row r="50" customFormat="false" ht="12.75" hidden="false" customHeight="true" outlineLevel="0" collapsed="false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customFormat="false" ht="12.75" hidden="false" customHeight="true" outlineLevel="0" collapsed="false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customFormat="false" ht="25.5" hidden="false" customHeight="true" outlineLevel="0" collapsed="false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customFormat="false" ht="25.5" hidden="false" customHeight="true" outlineLevel="0" collapsed="false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customFormat="false" ht="12.75" hidden="false" customHeight="true" outlineLevel="0" collapsed="false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customFormat="false" ht="12.75" hidden="false" customHeight="true" outlineLevel="0" collapsed="false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customFormat="false" ht="12.75" hidden="false" customHeight="true" outlineLevel="0" collapsed="false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customFormat="false" ht="25.5" hidden="false" customHeight="true" outlineLevel="0" collapsed="false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customFormat="false" ht="12.75" hidden="false" customHeight="true" outlineLevel="0" collapsed="false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customFormat="false" ht="12.75" hidden="false" customHeight="true" outlineLevel="0" collapsed="false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customFormat="false" ht="12.75" hidden="false" customHeight="true" outlineLevel="0" collapsed="false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customFormat="false" ht="12.75" hidden="false" customHeight="true" outlineLevel="0" collapsed="false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customFormat="false" ht="12.75" hidden="false" customHeight="true" outlineLevel="0" collapsed="false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customFormat="false" ht="12.75" hidden="false" customHeight="true" outlineLevel="0" collapsed="false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customFormat="false" ht="12.75" hidden="false" customHeight="true" outlineLevel="0" collapsed="false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customFormat="false" ht="12.75" hidden="false" customHeight="true" outlineLevel="0" collapsed="false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customFormat="false" ht="12.75" hidden="false" customHeight="true" outlineLevel="0" collapsed="false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customFormat="false" ht="12.75" hidden="false" customHeight="true" outlineLevel="0" collapsed="false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customFormat="false" ht="12.75" hidden="false" customHeight="true" outlineLevel="0" collapsed="false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customFormat="false" ht="25.5" hidden="false" customHeight="true" outlineLevel="0" collapsed="false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customFormat="false" ht="12.75" hidden="false" customHeight="true" outlineLevel="0" collapsed="false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customFormat="false" ht="12.75" hidden="false" customHeight="true" outlineLevel="0" collapsed="false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customFormat="false" ht="26.25" hidden="false" customHeight="true" outlineLevel="0" collapsed="false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customFormat="false" ht="38.25" hidden="false" customHeight="true" outlineLevel="0" collapsed="false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customFormat="false" ht="38.25" hidden="false" customHeight="true" outlineLevel="0" collapsed="false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customFormat="false" ht="12.75" hidden="false" customHeight="true" outlineLevel="0" collapsed="false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customFormat="false" ht="12.75" hidden="false" customHeight="true" outlineLevel="0" collapsed="false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customFormat="false" ht="12.75" hidden="false" customHeight="true" outlineLevel="0" collapsed="false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customFormat="false" ht="12.75" hidden="false" customHeight="true" outlineLevel="0" collapsed="false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customFormat="false" ht="12.75" hidden="false" customHeight="true" outlineLevel="0" collapsed="false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customFormat="false" ht="12.75" hidden="false" customHeight="true" outlineLevel="0" collapsed="false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customFormat="false" ht="12.75" hidden="false" customHeight="true" outlineLevel="0" collapsed="false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customFormat="false" ht="12.75" hidden="false" customHeight="true" outlineLevel="0" collapsed="false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customFormat="false" ht="12.75" hidden="false" customHeight="true" outlineLevel="0" collapsed="false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customFormat="false" ht="12.75" hidden="false" customHeight="true" outlineLevel="0" collapsed="false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customFormat="false" ht="12.75" hidden="false" customHeight="true" outlineLevel="0" collapsed="false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customFormat="false" ht="12.75" hidden="false" customHeight="true" outlineLevel="0" collapsed="false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customFormat="false" ht="12.75" hidden="false" customHeight="true" outlineLevel="0" collapsed="false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customFormat="false" ht="12.75" hidden="false" customHeight="true" outlineLevel="0" collapsed="false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customFormat="false" ht="12.75" hidden="false" customHeight="true" outlineLevel="0" collapsed="false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customFormat="false" ht="12.75" hidden="false" customHeight="true" outlineLevel="0" collapsed="false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customFormat="false" ht="12.75" hidden="false" customHeight="true" outlineLevel="0" collapsed="false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customFormat="false" ht="12.75" hidden="false" customHeight="true" outlineLevel="0" collapsed="false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customFormat="false" ht="12.75" hidden="false" customHeight="true" outlineLevel="0" collapsed="false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customFormat="false" ht="12.75" hidden="false" customHeight="true" outlineLevel="0" collapsed="false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customFormat="false" ht="12.75" hidden="false" customHeight="true" outlineLevel="0" collapsed="false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customFormat="false" ht="12.75" hidden="false" customHeight="true" outlineLevel="0" collapsed="false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customFormat="false" ht="12.75" hidden="false" customHeight="true" outlineLevel="0" collapsed="false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customFormat="false" ht="12.75" hidden="false" customHeight="true" outlineLevel="0" collapsed="false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customFormat="false" ht="12.75" hidden="false" customHeight="true" outlineLevel="0" collapsed="false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customFormat="false" ht="12.75" hidden="false" customHeight="true" outlineLevel="0" collapsed="false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customFormat="false" ht="12.75" hidden="false" customHeight="true" outlineLevel="0" collapsed="false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customFormat="false" ht="12.75" hidden="false" customHeight="true" outlineLevel="0" collapsed="false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customFormat="false" ht="12.75" hidden="false" customHeight="true" outlineLevel="0" collapsed="false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customFormat="false" ht="12.75" hidden="false" customHeight="true" outlineLevel="0" collapsed="false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customFormat="false" ht="12.75" hidden="false" customHeight="true" outlineLevel="0" collapsed="false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customFormat="false" ht="12.75" hidden="false" customHeight="true" outlineLevel="0" collapsed="false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customFormat="false" ht="12.75" hidden="false" customHeight="true" outlineLevel="0" collapsed="false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 customFormat="false" ht="12.75" hidden="false" customHeight="true" outlineLevel="0" collapsed="false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 customFormat="false" ht="12.75" hidden="false" customHeight="true" outlineLevel="0" collapsed="false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 customFormat="false" ht="12.75" hidden="false" customHeight="true" outlineLevel="0" collapsed="false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 customFormat="false" ht="12.75" hidden="false" customHeight="true" outlineLevel="0" collapsed="false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customFormat="false" ht="12.75" hidden="false" customHeight="true" outlineLevel="0" collapsed="false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 customFormat="false" ht="12.75" hidden="false" customHeight="true" outlineLevel="0" collapsed="false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 customFormat="false" ht="12.75" hidden="false" customHeight="true" outlineLevel="0" collapsed="false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 customFormat="false" ht="12.75" hidden="false" customHeight="true" outlineLevel="0" collapsed="false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 customFormat="false" ht="12.75" hidden="false" customHeight="true" outlineLevel="0" collapsed="false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customFormat="false" ht="12.75" hidden="false" customHeight="true" outlineLevel="0" collapsed="false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 customFormat="false" ht="12.8" hidden="false" customHeight="false" outlineLevel="0" collapsed="false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 customFormat="false" ht="12.8" hidden="false" customHeight="false" outlineLevel="0" collapsed="false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 customFormat="false" ht="12.8" hidden="false" customHeight="false" outlineLevel="0" collapsed="false">
      <c r="A124" s="1" t="s">
        <v>8</v>
      </c>
    </row>
  </sheetData>
  <mergeCells count="71">
    <mergeCell ref="A50:AB50"/>
    <mergeCell ref="A51:AB51"/>
    <mergeCell ref="A52:AB52"/>
    <mergeCell ref="A53:AB53"/>
    <mergeCell ref="A54:AB54"/>
    <mergeCell ref="A55:AB55"/>
    <mergeCell ref="A56:AB56"/>
    <mergeCell ref="A57:AB57"/>
    <mergeCell ref="A58:AB58"/>
    <mergeCell ref="A59:AB59"/>
    <mergeCell ref="A60:AB60"/>
    <mergeCell ref="A61:AB61"/>
    <mergeCell ref="A62:AB62"/>
    <mergeCell ref="A63:AB63"/>
    <mergeCell ref="A64:AB64"/>
    <mergeCell ref="A65:AB65"/>
    <mergeCell ref="A66:AB66"/>
    <mergeCell ref="A67:AB67"/>
    <mergeCell ref="A68:AB68"/>
    <mergeCell ref="A69:AB69"/>
    <mergeCell ref="A70:AB70"/>
    <mergeCell ref="A71:AB71"/>
    <mergeCell ref="A72:AB72"/>
    <mergeCell ref="A73:AB73"/>
    <mergeCell ref="A74:AB74"/>
    <mergeCell ref="A75:AB75"/>
    <mergeCell ref="A76:AB76"/>
    <mergeCell ref="A77:AB77"/>
    <mergeCell ref="A81:AB81"/>
    <mergeCell ref="A82:AB82"/>
    <mergeCell ref="A83:AB83"/>
    <mergeCell ref="A84:AB84"/>
    <mergeCell ref="A85:AB85"/>
    <mergeCell ref="A86:AB86"/>
    <mergeCell ref="A87:AB87"/>
    <mergeCell ref="A88:AB88"/>
    <mergeCell ref="A89:AB89"/>
    <mergeCell ref="A90:AB90"/>
    <mergeCell ref="A91:AB91"/>
    <mergeCell ref="A92:AB92"/>
    <mergeCell ref="A93:AB93"/>
    <mergeCell ref="A94:AB94"/>
    <mergeCell ref="A95:AB95"/>
    <mergeCell ref="A96:AB96"/>
    <mergeCell ref="A97:AB97"/>
    <mergeCell ref="A98:AB98"/>
    <mergeCell ref="A99:AB99"/>
    <mergeCell ref="A100:AB100"/>
    <mergeCell ref="A101:AB101"/>
    <mergeCell ref="A102:AB102"/>
    <mergeCell ref="A103:AB103"/>
    <mergeCell ref="A104:AB104"/>
    <mergeCell ref="A105:AB105"/>
    <mergeCell ref="A106:AB106"/>
    <mergeCell ref="A107:AB107"/>
    <mergeCell ref="A108:AB108"/>
    <mergeCell ref="A109:AB109"/>
    <mergeCell ref="A110:AB110"/>
    <mergeCell ref="A111:AB111"/>
    <mergeCell ref="A112:AB112"/>
    <mergeCell ref="A113:AB113"/>
    <mergeCell ref="A114:AB114"/>
    <mergeCell ref="A115:AB115"/>
    <mergeCell ref="A116:AB116"/>
    <mergeCell ref="A117:AB117"/>
    <mergeCell ref="A118:AB118"/>
    <mergeCell ref="A119:AB119"/>
    <mergeCell ref="A120:AB120"/>
    <mergeCell ref="A121:AB121"/>
    <mergeCell ref="A122:AB122"/>
    <mergeCell ref="A123:AB1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LibreOffice/6.0.7.3$Linux_X86_64 LibreOffice_project/00m0$Build-3</Application>
  <Pages>0</Pages>
  <Words>0</Words>
  <Characters>0</Characters>
  <CharactersWithSpaces>0</CharactersWithSpaces>
  <Paragraphs>0</Paragraph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1980-01-01T05:00:00Z</dcterms:created>
  <dc:creator>Matthew Chambers</dc:creator>
  <dc:description/>
  <dc:language>en-US</dc:language>
  <cp:lastModifiedBy/>
  <cp:lastPrinted>2017-01-11T16:22:39Z</cp:lastPrinted>
  <dcterms:modified xsi:type="dcterms:W3CDTF">2020-12-07T11:37:28Z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iddenSlides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MClips">
    <vt:i4>0</vt:i4>
  </property>
  <property fmtid="{D5CDD505-2E9C-101B-9397-08002B2CF9AE}" pid="8" name="Notes">
    <vt:i4>0</vt:i4>
  </property>
  <property fmtid="{D5CDD505-2E9C-101B-9397-08002B2CF9AE}" pid="9" name="PresentationFormat">
    <vt:lpwstr> </vt:lpwstr>
  </property>
  <property fmtid="{D5CDD505-2E9C-101B-9397-08002B2CF9AE}" pid="10" name="ScaleCrop">
    <vt:bool>0</vt:bool>
  </property>
  <property fmtid="{D5CDD505-2E9C-101B-9397-08002B2CF9AE}" pid="11" name="ShareDoc">
    <vt:bool>0</vt:bool>
  </property>
  <property fmtid="{D5CDD505-2E9C-101B-9397-08002B2CF9AE}" pid="12" name="Slides">
    <vt:i4>0</vt:i4>
  </property>
</Properties>
</file>