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Commerce\E-Commerce\Analysis &amp; Reporting\Omni-Channel\eBiz effect on FEI sls\EFFECT INC SLS TREND\"/>
    </mc:Choice>
  </mc:AlternateContent>
  <bookViews>
    <workbookView xWindow="0" yWindow="0" windowWidth="20490" windowHeight="7755" activeTab="5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Sheet1" sheetId="6" r:id="rId6"/>
    <sheet name="Sheet3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3" i="6"/>
  <c r="G2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J25" i="1"/>
  <c r="I25" i="1" s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I2" i="1"/>
</calcChain>
</file>

<file path=xl/sharedStrings.xml><?xml version="1.0" encoding="utf-8"?>
<sst xmlns="http://schemas.openxmlformats.org/spreadsheetml/2006/main" count="1065" uniqueCount="205">
  <si>
    <t>Estimate</t>
  </si>
  <si>
    <t>Std. Error</t>
  </si>
  <si>
    <t>t-value</t>
  </si>
  <si>
    <t>Pr(&gt;|t|)</t>
  </si>
  <si>
    <t>factor(EBIZ_TREND)1</t>
  </si>
  <si>
    <t>&lt; 2.2e-16</t>
  </si>
  <si>
    <t>***</t>
  </si>
  <si>
    <t>factor(EBIZ_TREND)2</t>
  </si>
  <si>
    <t>factor(EBIZ_TREND)3</t>
  </si>
  <si>
    <t>factor(EBIZ_TREND)4</t>
  </si>
  <si>
    <t>factor(EBIZ_TREND)5</t>
  </si>
  <si>
    <t>factor(EBIZ_TREND)6</t>
  </si>
  <si>
    <t>factor(EBIZ_TREND)7</t>
  </si>
  <si>
    <t>factor(EBIZ_TREND)8</t>
  </si>
  <si>
    <t>factor(EBIZ_TREND)9</t>
  </si>
  <si>
    <t>factor(EBIZ_TREND)10</t>
  </si>
  <si>
    <t>factor(EBIZ_TREND)11</t>
  </si>
  <si>
    <t>factor(EBIZ_TREND)12</t>
  </si>
  <si>
    <t>factor(EBIZ_TREND)13</t>
  </si>
  <si>
    <t>factor(EBIZ_TREND)14</t>
  </si>
  <si>
    <t>factor(EBIZ_TREND)15</t>
  </si>
  <si>
    <t>factor(EBIZ_TREND)16</t>
  </si>
  <si>
    <t>factor(EBIZ_TREND)17</t>
  </si>
  <si>
    <t>factor(EBIZ_TREND)18</t>
  </si>
  <si>
    <t>factor(EBIZ_TREND)19</t>
  </si>
  <si>
    <t>*</t>
  </si>
  <si>
    <t>factor(EBIZ_TREND)20</t>
  </si>
  <si>
    <t>factor(EBIZ_TREND)21</t>
  </si>
  <si>
    <t>factor(EBIZ_TREND)22</t>
  </si>
  <si>
    <t>factor(EBIZ_TREND)23</t>
  </si>
  <si>
    <t>**</t>
  </si>
  <si>
    <t>factor(EBIZ_TREND)24</t>
  </si>
  <si>
    <t>factor(EBIZ_TREND)25</t>
  </si>
  <si>
    <t>factor(EBIZ_TREND)26</t>
  </si>
  <si>
    <t>.</t>
  </si>
  <si>
    <t>factor(EBIZ_TREND)27</t>
  </si>
  <si>
    <t>factor(EBIZ_TREND)28</t>
  </si>
  <si>
    <t>factor(EBIZ_TREND)29</t>
  </si>
  <si>
    <t>factor(EBIZ_TREND)30</t>
  </si>
  <si>
    <t>factor(EBIZ_TREND)31</t>
  </si>
  <si>
    <t>factor(EBIZ_TREND)32</t>
  </si>
  <si>
    <t>factor(EBIZ_TREND)33</t>
  </si>
  <si>
    <t>factor(EBIZ_TREND)34</t>
  </si>
  <si>
    <t>factor(EBIZ_TREND)35</t>
  </si>
  <si>
    <t>factor(EBIZ_TREND)36</t>
  </si>
  <si>
    <t>factor(EBIZ_TREND)37</t>
  </si>
  <si>
    <t>factor(EBIZ_TREND)38</t>
  </si>
  <si>
    <t>factor(EBIZ_TREND)39</t>
  </si>
  <si>
    <t>factor(EBIZ_TREND)40</t>
  </si>
  <si>
    <t>factor(EBIZ_TREND)41</t>
  </si>
  <si>
    <t>factor(EBIZ_TREND)42</t>
  </si>
  <si>
    <t>factor(EBIZ_TREND)43</t>
  </si>
  <si>
    <t>factor(EBIZ_TREND)44</t>
  </si>
  <si>
    <t>factor(EBIZ_TREND)45</t>
  </si>
  <si>
    <t>factor(EBIZ_TREND)46</t>
  </si>
  <si>
    <t>factor(EBIZ_TREND)47</t>
  </si>
  <si>
    <t>factor(EBIZ_TREND)48</t>
  </si>
  <si>
    <t>factor(EBIZ_TREND)49</t>
  </si>
  <si>
    <t>factor(EBIZ_TREND)50</t>
  </si>
  <si>
    <t>factor(EBIZ_TREND)51</t>
  </si>
  <si>
    <t>factor(EBIZ_TREND)52</t>
  </si>
  <si>
    <t>factor(EBIZ_TREND)53</t>
  </si>
  <si>
    <t>factor(EBIZ_TREND)54</t>
  </si>
  <si>
    <t>factor(EBIZ_TREND)55</t>
  </si>
  <si>
    <t>factor(EBIZ_TREND)56</t>
  </si>
  <si>
    <t>factor(EBIZ_TREND)57</t>
  </si>
  <si>
    <t>factor(EBIZ_TREND)58</t>
  </si>
  <si>
    <t>factor(EBIZ_TREND)59</t>
  </si>
  <si>
    <t>factor(EBIZ_TREND)60</t>
  </si>
  <si>
    <t>factor(EBIZ_TREND)61</t>
  </si>
  <si>
    <t>factor(EBIZ_TREND)62</t>
  </si>
  <si>
    <t>factor(EBIZ_TREND)63</t>
  </si>
  <si>
    <t>factor(EBIZ_TREND)64</t>
  </si>
  <si>
    <t>factor(EBIZ_TREND)65</t>
  </si>
  <si>
    <t>factor(EBIZ_TREND)66</t>
  </si>
  <si>
    <t>factor(EBIZ_TREND)67</t>
  </si>
  <si>
    <t>log(BRANCH_SLS_TM)</t>
  </si>
  <si>
    <t>TREND</t>
  </si>
  <si>
    <t>YEARMONTH201102</t>
  </si>
  <si>
    <t>YEARMONTH201103</t>
  </si>
  <si>
    <t>YEARMONTH201104</t>
  </si>
  <si>
    <t>YEARMONTH201105</t>
  </si>
  <si>
    <t>YEARMONTH201106</t>
  </si>
  <si>
    <t>YEARMONTH201107</t>
  </si>
  <si>
    <t>YEARMONTH201108</t>
  </si>
  <si>
    <t>YEARMONTH201109</t>
  </si>
  <si>
    <t>YEARMONTH201110</t>
  </si>
  <si>
    <t>YEARMONTH201111</t>
  </si>
  <si>
    <t>YEARMONTH201112</t>
  </si>
  <si>
    <t>YEARMONTH201201</t>
  </si>
  <si>
    <t>YEARMONTH201202</t>
  </si>
  <si>
    <t>YEARMONTH201203</t>
  </si>
  <si>
    <t>YEARMONTH201204</t>
  </si>
  <si>
    <t>YEARMONTH201205</t>
  </si>
  <si>
    <t>YEARMONTH201206</t>
  </si>
  <si>
    <t>YEARMONTH201207</t>
  </si>
  <si>
    <t>YEARMONTH201208</t>
  </si>
  <si>
    <t>YEARMONTH201209</t>
  </si>
  <si>
    <t>YEARMONTH201210</t>
  </si>
  <si>
    <t>YEARMONTH201211</t>
  </si>
  <si>
    <t>YEARMONTH201212</t>
  </si>
  <si>
    <t>YEARMONTH201301</t>
  </si>
  <si>
    <t>YEARMONTH201302</t>
  </si>
  <si>
    <t>YEARMONTH201303</t>
  </si>
  <si>
    <t>YEARMONTH201304</t>
  </si>
  <si>
    <t>YEARMONTH201305</t>
  </si>
  <si>
    <t>YEARMONTH201306</t>
  </si>
  <si>
    <t>YEARMONTH201307</t>
  </si>
  <si>
    <t>YEARMONTH201308</t>
  </si>
  <si>
    <t>YEARMONTH201309</t>
  </si>
  <si>
    <t>YEARMONTH201310</t>
  </si>
  <si>
    <t>YEARMONTH201311</t>
  </si>
  <si>
    <t>YEARMONTH201312</t>
  </si>
  <si>
    <t>YEARMONTH201401</t>
  </si>
  <si>
    <t>YEARMONTH201402</t>
  </si>
  <si>
    <t>YEARMONTH201403</t>
  </si>
  <si>
    <t>YEARMONTH201404</t>
  </si>
  <si>
    <t>YEARMONTH201405</t>
  </si>
  <si>
    <t>YEARMONTH201406</t>
  </si>
  <si>
    <t>YEARMONTH201407</t>
  </si>
  <si>
    <t>YEARMONTH201408</t>
  </si>
  <si>
    <t>YEARMONTH201409</t>
  </si>
  <si>
    <t>YEARMONTH201410</t>
  </si>
  <si>
    <t>YEARMONTH201411</t>
  </si>
  <si>
    <t>YEARMONTH201412</t>
  </si>
  <si>
    <t>YEARMONTH201501</t>
  </si>
  <si>
    <t>YEARMONTH201502</t>
  </si>
  <si>
    <t>YEARMONTH201503</t>
  </si>
  <si>
    <t>YEARMONTH201504</t>
  </si>
  <si>
    <t>YEARMONTH201505</t>
  </si>
  <si>
    <t>YEARMONTH201506</t>
  </si>
  <si>
    <t>YEARMONTH201507</t>
  </si>
  <si>
    <t>YEARMONTH201508</t>
  </si>
  <si>
    <t>YEARMONTH201509</t>
  </si>
  <si>
    <t>YEARMONTH201510</t>
  </si>
  <si>
    <t>YEARMONTH201511</t>
  </si>
  <si>
    <t>YEARMONTH201512</t>
  </si>
  <si>
    <t>YEARMONTH201601</t>
  </si>
  <si>
    <t>SIG</t>
  </si>
  <si>
    <t>NOT SIG</t>
  </si>
  <si>
    <t>AVG</t>
  </si>
  <si>
    <t>---</t>
  </si>
  <si>
    <t>t</t>
  </si>
  <si>
    <t>test</t>
  </si>
  <si>
    <t>of</t>
  </si>
  <si>
    <t>coefficients:</t>
  </si>
  <si>
    <t>Std.</t>
  </si>
  <si>
    <t>Error</t>
  </si>
  <si>
    <t>value</t>
  </si>
  <si>
    <t>&lt;</t>
  </si>
  <si>
    <t>YEARMONTH201009</t>
  </si>
  <si>
    <t>YEARMONTH201010</t>
  </si>
  <si>
    <t>YEARMONTH201011</t>
  </si>
  <si>
    <t>YEARMONTH201012</t>
  </si>
  <si>
    <t>YEARMONTH201101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</si>
  <si>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</si>
  <si>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</si>
  <si>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</si>
  <si>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</si>
  <si>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</si>
  <si>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</si>
  <si>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</si>
  <si>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</si>
  <si>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t test of coefficient</t>
  </si>
  <si>
    <t>s:</t>
  </si>
  <si>
    <t>t value</t>
  </si>
  <si>
    <t>Signif. codes:  0 ‘**</t>
  </si>
  <si>
    <t>*’ 0.001 ‘</t>
  </si>
  <si>
    <t>**’ 0.01 ‘*</t>
  </si>
  <si>
    <t>’ 0.05 ‘</t>
  </si>
  <si>
    <t>.’ 0.1 ‘ ’</t>
  </si>
  <si>
    <t>Total Effect</t>
  </si>
  <si>
    <t>Effect by Month</t>
  </si>
  <si>
    <t>SELECT</t>
  </si>
  <si>
    <t>A.YEARMONTH,</t>
  </si>
  <si>
    <t>ROUND(SUM(CASE</t>
  </si>
  <si>
    <t xml:space="preserve">  WHEN A.EBIZ_TREND = 1 THEN A.CUST_SLS_TM*0.552200706</t>
  </si>
  <si>
    <t xml:space="preserve">  WHEN A.EBIZ_TREND = 2 THEN A.CUST_SLS_TM*0.340673294</t>
  </si>
  <si>
    <t xml:space="preserve">  WHEN A.EBIZ_TREND = 3 THEN A.CUST_SLS_TM*0.312999588</t>
  </si>
  <si>
    <t xml:space="preserve">  WHEN A.EBIZ_TREND = 4 THEN A.CUST_SLS_TM*0.285018412</t>
  </si>
  <si>
    <t xml:space="preserve">  WHEN A.EBIZ_TREND = 5 THEN A.CUST_SLS_TM*0.2675176</t>
  </si>
  <si>
    <t xml:space="preserve">  WHEN A.EBIZ_TREND = 6 THEN A.CUST_SLS_TM*0.245778884</t>
  </si>
  <si>
    <t xml:space="preserve">  WHEN A.EBIZ_TREND = 7 THEN A.CUST_SLS_TM*0.211182684</t>
  </si>
  <si>
    <t xml:space="preserve">  WHEN A.EBIZ_TREND = 8 THEN A.CUST_SLS_TM*0.194730394</t>
  </si>
  <si>
    <t xml:space="preserve">  WHEN A.EBIZ_TREND = 9 THEN A.CUST_SLS_TM*0.201774222</t>
  </si>
  <si>
    <t xml:space="preserve">  WHEN A.EBIZ_TREND = 10 THEN A.CUST_SLS_TM*0.165669166</t>
  </si>
  <si>
    <t xml:space="preserve">  WHEN A.EBIZ_TREND = 11 THEN A.CUST_SLS_TM*0.15097871</t>
  </si>
  <si>
    <t xml:space="preserve">  WHEN A.EBIZ_TREND = 12 THEN A.CUST_SLS_TM*0.153291404</t>
  </si>
  <si>
    <t xml:space="preserve">  WHEN A.EBIZ_TREND = 13 THEN A.CUST_SLS_TM*0.152102744</t>
  </si>
  <si>
    <t xml:space="preserve">  WHEN A.EBIZ_TREND = 14 THEN A.CUST_SLS_TM*0.146118198</t>
  </si>
  <si>
    <t xml:space="preserve">  WHEN A.EBIZ_TREND = 15 THEN A.CUST_SLS_TM*0.134690948</t>
  </si>
  <si>
    <t xml:space="preserve">  WHEN A.EBIZ_TREND = 16 THEN A.CUST_SLS_TM*0.119598914</t>
  </si>
  <si>
    <t xml:space="preserve">  WHEN A.EBIZ_TREND = 17 THEN A.CUST_SLS_TM*0.119248632</t>
  </si>
  <si>
    <t xml:space="preserve">  WHEN A.EBIZ_TREND = 18 THEN A.CUST_SLS_TM*0.113511578</t>
  </si>
  <si>
    <t xml:space="preserve">  WHEN A.EBIZ_TREND = 19 THEN A.CUST_SLS_TM*0.101773346</t>
  </si>
  <si>
    <t xml:space="preserve">  WHEN A.EBIZ_TREND = 20 THEN A.CUST_SLS_TM*0.115351704</t>
  </si>
  <si>
    <t xml:space="preserve">  WHEN A.EBIZ_TREND = 21 THEN A.CUST_SLS_TM*0.110715194</t>
  </si>
  <si>
    <t xml:space="preserve">  WHEN A.EBIZ_TREND = 22 THEN A.CUST_SLS_TM*0.121313414</t>
  </si>
  <si>
    <t xml:space="preserve">  WHEN A.EBIZ_TREND = 23 THEN A.CUST_SLS_TM*0.086415926</t>
  </si>
  <si>
    <t xml:space="preserve">  WHEN A.EBIZ_TREND = 24 THEN A.CUST_SLS_TM*0.061773648</t>
  </si>
  <si>
    <t>END),0) AS EBIZ_INC_SLS</t>
  </si>
  <si>
    <t>FROM NORTH.X_EBIZ_EFFECT_TEMP_LIMIT A</t>
  </si>
  <si>
    <t>GROUP BY</t>
  </si>
  <si>
    <t>A.YEARMONTH</t>
  </si>
  <si>
    <t>Cum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</si>
</sst>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0" fontId="0" fillId="0" borderId="1" xfId="0" applyBorder="1"/>
    <xf numFmtId="9" fontId="0" fillId="0" borderId="1" xfId="1" applyFont="1" applyBorder="1"/>
    <xf numFmtId="11" fontId="0" fillId="0" borderId="1" xfId="0" applyNumberFormat="1" applyBorder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eBusiness Effect on Incremental Sales by Month from Initial Ordering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't1'!$I$1</c:f>
              <c:strCache>
                <c:ptCount val="1"/>
                <c:pt idx="0">
                  <c:v>SIG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't1'!$I$2:$I$68</c:f>
              <c:numCache>
                <c:formatCode>0.00%</c:formatCode>
                <c:ptCount val="67"/>
                <c:pt idx="0">
                  <c:v>0.5043782</c:v>
                </c:pt>
                <c:pt idx="1">
                  <c:v>0.33316476</c:v>
                </c:pt>
                <c:pt idx="2">
                  <c:v>0.29479982999999998</c:v>
                </c:pt>
                <c:pt idx="3">
                  <c:v>0.25903626000000002</c:v>
                </c:pt>
                <c:pt idx="4">
                  <c:v>0.25148955000000001</c:v>
                </c:pt>
                <c:pt idx="5">
                  <c:v>0.23553188999999999</c:v>
                </c:pt>
                <c:pt idx="6">
                  <c:v>0.19137998000000001</c:v>
                </c:pt>
                <c:pt idx="7">
                  <c:v>0.18105460000000001</c:v>
                </c:pt>
                <c:pt idx="8">
                  <c:v>0.19760713999999999</c:v>
                </c:pt>
                <c:pt idx="9">
                  <c:v>0.15338330999999999</c:v>
                </c:pt>
                <c:pt idx="10">
                  <c:v>0.14141956999999999</c:v>
                </c:pt>
                <c:pt idx="11">
                  <c:v>0.15075765999999999</c:v>
                </c:pt>
                <c:pt idx="12">
                  <c:v>0.16778678</c:v>
                </c:pt>
                <c:pt idx="13">
                  <c:v>0.13913431000000001</c:v>
                </c:pt>
                <c:pt idx="14">
                  <c:v>0.12383608</c:v>
                </c:pt>
                <c:pt idx="15">
                  <c:v>0.10937748999999999</c:v>
                </c:pt>
                <c:pt idx="16">
                  <c:v>0.11214668999999999</c:v>
                </c:pt>
                <c:pt idx="17">
                  <c:v>8.7835010000000005E-2</c:v>
                </c:pt>
                <c:pt idx="18">
                  <c:v>6.1647159999999999E-2</c:v>
                </c:pt>
                <c:pt idx="19">
                  <c:v>9.3608339999999998E-2</c:v>
                </c:pt>
                <c:pt idx="20">
                  <c:v>0.10641663</c:v>
                </c:pt>
                <c:pt idx="21">
                  <c:v>9.8383579999999998E-2</c:v>
                </c:pt>
                <c:pt idx="22">
                  <c:v>7.8600370000000003E-2</c:v>
                </c:pt>
                <c:pt idx="23">
                  <c:v>1.7048890000000001E-2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't1'!$J$1</c:f>
              <c:strCache>
                <c:ptCount val="1"/>
                <c:pt idx="0">
                  <c:v>NOT SIG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't1'!$J$2:$J$68</c:f>
              <c:numCache>
                <c:formatCode>General</c:formatCode>
                <c:ptCount val="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 formatCode="0.00%">
                  <c:v>1.7048890000000001E-2</c:v>
                </c:pt>
                <c:pt idx="24" formatCode="0.00%">
                  <c:v>6.7356009999999994E-2</c:v>
                </c:pt>
                <c:pt idx="25" formatCode="0.00%">
                  <c:v>5.211325E-2</c:v>
                </c:pt>
                <c:pt idx="26" formatCode="0.00%">
                  <c:v>1.8904219999999999E-2</c:v>
                </c:pt>
                <c:pt idx="27" formatCode="0.00%">
                  <c:v>3.7305390000000001E-2</c:v>
                </c:pt>
                <c:pt idx="28" formatCode="0.00%">
                  <c:v>6.9285700000000006E-2</c:v>
                </c:pt>
                <c:pt idx="29" formatCode="0.00%">
                  <c:v>4.6156330000000002E-2</c:v>
                </c:pt>
                <c:pt idx="30" formatCode="0.00%">
                  <c:v>4.7939610000000001E-2</c:v>
                </c:pt>
                <c:pt idx="31" formatCode="0.00%">
                  <c:v>-1.099822E-2</c:v>
                </c:pt>
                <c:pt idx="32" formatCode="0.00%">
                  <c:v>-4.5513000000000003E-3</c:v>
                </c:pt>
                <c:pt idx="33" formatCode="0.00%">
                  <c:v>1.4338419999999999E-2</c:v>
                </c:pt>
                <c:pt idx="34" formatCode="0.00%">
                  <c:v>-2.748461E-2</c:v>
                </c:pt>
                <c:pt idx="35" formatCode="0.00%">
                  <c:v>5.6918400000000001E-3</c:v>
                </c:pt>
                <c:pt idx="36" formatCode="0.00%">
                  <c:v>-1.1731000000000001E-3</c:v>
                </c:pt>
                <c:pt idx="37" formatCode="0.00%">
                  <c:v>-7.4386869999999994E-2</c:v>
                </c:pt>
                <c:pt idx="38" formatCode="0.00%">
                  <c:v>-1.6828070000000001E-2</c:v>
                </c:pt>
                <c:pt idx="39" formatCode="0.00%">
                  <c:v>-8.5527580000000006E-2</c:v>
                </c:pt>
                <c:pt idx="40" formatCode="0.00%">
                  <c:v>-7.8033580000000005E-2</c:v>
                </c:pt>
                <c:pt idx="41" formatCode="0.00%">
                  <c:v>-1.0290399999999999E-3</c:v>
                </c:pt>
                <c:pt idx="42" formatCode="0.00%">
                  <c:v>-4.3626089999999999E-2</c:v>
                </c:pt>
                <c:pt idx="43" formatCode="0.00%">
                  <c:v>-6.1006940000000003E-2</c:v>
                </c:pt>
                <c:pt idx="44" formatCode="0.00%">
                  <c:v>-0.10709614000000001</c:v>
                </c:pt>
                <c:pt idx="45" formatCode="0.00%">
                  <c:v>-2.8019579999999999E-2</c:v>
                </c:pt>
                <c:pt idx="46" formatCode="0.00%">
                  <c:v>-0.11957174</c:v>
                </c:pt>
                <c:pt idx="47" formatCode="0.00%">
                  <c:v>-0.11893815000000001</c:v>
                </c:pt>
                <c:pt idx="48" formatCode="0.00%">
                  <c:v>-8.1902039999999995E-2</c:v>
                </c:pt>
                <c:pt idx="49" formatCode="0.00%">
                  <c:v>-6.7539070000000007E-2</c:v>
                </c:pt>
                <c:pt idx="50" formatCode="0.00%">
                  <c:v>-7.0240440000000001E-2</c:v>
                </c:pt>
                <c:pt idx="51" formatCode="0.00%">
                  <c:v>-0.11228734999999999</c:v>
                </c:pt>
                <c:pt idx="52" formatCode="0.00%">
                  <c:v>-0.13259568999999999</c:v>
                </c:pt>
                <c:pt idx="53" formatCode="0.00%">
                  <c:v>-6.5328999999999998E-2</c:v>
                </c:pt>
                <c:pt idx="54" formatCode="0.00%">
                  <c:v>-8.8808910000000005E-2</c:v>
                </c:pt>
                <c:pt idx="55" formatCode="0.00%">
                  <c:v>-5.2253649999999999E-2</c:v>
                </c:pt>
                <c:pt idx="56" formatCode="0.00%">
                  <c:v>-0.13945800999999999</c:v>
                </c:pt>
                <c:pt idx="57" formatCode="0.00%">
                  <c:v>-0.12667891000000001</c:v>
                </c:pt>
                <c:pt idx="58" formatCode="0.00%">
                  <c:v>-7.0206870000000005E-2</c:v>
                </c:pt>
                <c:pt idx="59" formatCode="0.00%">
                  <c:v>-5.9089059999999999E-2</c:v>
                </c:pt>
                <c:pt idx="60" formatCode="0.00%">
                  <c:v>-5.675819E-2</c:v>
                </c:pt>
                <c:pt idx="61" formatCode="0.00%">
                  <c:v>-0.13993214000000001</c:v>
                </c:pt>
                <c:pt idx="62" formatCode="0.00%">
                  <c:v>-0.1604023</c:v>
                </c:pt>
                <c:pt idx="63" formatCode="0.00%">
                  <c:v>-0.10364145</c:v>
                </c:pt>
                <c:pt idx="64" formatCode="0.00%">
                  <c:v>-0.23802945</c:v>
                </c:pt>
                <c:pt idx="65" formatCode="0.00%">
                  <c:v>-9.7509129999999999E-2</c:v>
                </c:pt>
                <c:pt idx="66" formatCode="0.00%">
                  <c:v>-3.3907180000000002E-2</c:v>
                </c:pt>
              </c:numCache>
            </c:numRef>
          </c:val>
          <c:smooth val="0"/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't1'!$L$2:$L$68</c:f>
              <c:numCache>
                <c:formatCode>General</c:formatCode>
                <c:ptCount val="67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353072"/>
        <c:axId val="977353632"/>
      </c:lineChart>
      <c:catAx>
        <c:axId val="9773530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53632"/>
        <c:crosses val="autoZero"/>
        <c:auto val="1"/>
        <c:lblAlgn val="ctr"/>
        <c:lblOffset val="100"/>
        <c:noMultiLvlLbl val="0"/>
      </c:catAx>
      <c:valAx>
        <c:axId val="9773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eBusiness Effect on Incremental Sales by Month from Initial Ordering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't1'!$K$1</c:f>
              <c:strCache>
                <c:ptCount val="1"/>
                <c:pt idx="0">
                  <c:v>SIG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't1'!$K$2:$K$68</c:f>
              <c:numCache>
                <c:formatCode>0%</c:formatCode>
                <c:ptCount val="67"/>
                <c:pt idx="0">
                  <c:v>0.5043782</c:v>
                </c:pt>
                <c:pt idx="1">
                  <c:v>0.33316476</c:v>
                </c:pt>
                <c:pt idx="2">
                  <c:v>0.29479982999999998</c:v>
                </c:pt>
                <c:pt idx="3">
                  <c:v>0.25903626000000002</c:v>
                </c:pt>
                <c:pt idx="4">
                  <c:v>0.25148955000000001</c:v>
                </c:pt>
                <c:pt idx="5">
                  <c:v>0.23553188999999999</c:v>
                </c:pt>
                <c:pt idx="6">
                  <c:v>0.19137998000000001</c:v>
                </c:pt>
                <c:pt idx="7">
                  <c:v>0.18105460000000001</c:v>
                </c:pt>
                <c:pt idx="8">
                  <c:v>0.19760713999999999</c:v>
                </c:pt>
                <c:pt idx="9">
                  <c:v>0.15338330999999999</c:v>
                </c:pt>
                <c:pt idx="10">
                  <c:v>0.14141956999999999</c:v>
                </c:pt>
                <c:pt idx="11">
                  <c:v>0.15075765999999999</c:v>
                </c:pt>
                <c:pt idx="12">
                  <c:v>0.16778678</c:v>
                </c:pt>
                <c:pt idx="13">
                  <c:v>0.13913431000000001</c:v>
                </c:pt>
                <c:pt idx="14">
                  <c:v>0.12383608</c:v>
                </c:pt>
                <c:pt idx="15">
                  <c:v>0.10937748999999999</c:v>
                </c:pt>
                <c:pt idx="16">
                  <c:v>0.11214668999999999</c:v>
                </c:pt>
                <c:pt idx="17">
                  <c:v>8.7835010000000005E-2</c:v>
                </c:pt>
                <c:pt idx="18">
                  <c:v>6.1647159999999999E-2</c:v>
                </c:pt>
                <c:pt idx="19">
                  <c:v>9.3608339999999998E-2</c:v>
                </c:pt>
                <c:pt idx="20">
                  <c:v>0.10641663</c:v>
                </c:pt>
                <c:pt idx="21">
                  <c:v>9.8383579999999998E-2</c:v>
                </c:pt>
                <c:pt idx="22">
                  <c:v>7.8600370000000003E-2</c:v>
                </c:pt>
                <c:pt idx="23">
                  <c:v>1.7048890000000001E-2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77356992"/>
        <c:axId val="975279440"/>
      </c:lineChart>
      <c:catAx>
        <c:axId val="97735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79440"/>
        <c:crosses val="autoZero"/>
        <c:auto val="1"/>
        <c:lblAlgn val="ctr"/>
        <c:lblOffset val="100"/>
        <c:noMultiLvlLbl val="0"/>
      </c:catAx>
      <c:valAx>
        <c:axId val="9752794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56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eBusiness Effect on Incremental Sales by Month from Initial Ordering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't1'!$K$1</c:f>
              <c:strCache>
                <c:ptCount val="1"/>
                <c:pt idx="0">
                  <c:v>SIG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2.5839895013123358E-2"/>
                  <c:y val="-0.50146762904636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't1'!$K$2:$K$25</c:f>
              <c:numCache>
                <c:formatCode>0%</c:formatCode>
                <c:ptCount val="24"/>
                <c:pt idx="0">
                  <c:v>0.5043782</c:v>
                </c:pt>
                <c:pt idx="1">
                  <c:v>0.33316476</c:v>
                </c:pt>
                <c:pt idx="2">
                  <c:v>0.29479982999999998</c:v>
                </c:pt>
                <c:pt idx="3">
                  <c:v>0.25903626000000002</c:v>
                </c:pt>
                <c:pt idx="4">
                  <c:v>0.25148955000000001</c:v>
                </c:pt>
                <c:pt idx="5">
                  <c:v>0.23553188999999999</c:v>
                </c:pt>
                <c:pt idx="6">
                  <c:v>0.19137998000000001</c:v>
                </c:pt>
                <c:pt idx="7">
                  <c:v>0.18105460000000001</c:v>
                </c:pt>
                <c:pt idx="8">
                  <c:v>0.19760713999999999</c:v>
                </c:pt>
                <c:pt idx="9">
                  <c:v>0.15338330999999999</c:v>
                </c:pt>
                <c:pt idx="10">
                  <c:v>0.14141956999999999</c:v>
                </c:pt>
                <c:pt idx="11">
                  <c:v>0.15075765999999999</c:v>
                </c:pt>
                <c:pt idx="12">
                  <c:v>0.16778678</c:v>
                </c:pt>
                <c:pt idx="13">
                  <c:v>0.13913431000000001</c:v>
                </c:pt>
                <c:pt idx="14">
                  <c:v>0.12383608</c:v>
                </c:pt>
                <c:pt idx="15">
                  <c:v>0.10937748999999999</c:v>
                </c:pt>
                <c:pt idx="16">
                  <c:v>0.11214668999999999</c:v>
                </c:pt>
                <c:pt idx="17">
                  <c:v>8.7835010000000005E-2</c:v>
                </c:pt>
                <c:pt idx="18">
                  <c:v>6.1647159999999999E-2</c:v>
                </c:pt>
                <c:pt idx="19">
                  <c:v>9.3608339999999998E-2</c:v>
                </c:pt>
                <c:pt idx="20">
                  <c:v>0.10641663</c:v>
                </c:pt>
                <c:pt idx="21">
                  <c:v>9.8383579999999998E-2</c:v>
                </c:pt>
                <c:pt idx="22">
                  <c:v>7.8600370000000003E-2</c:v>
                </c:pt>
                <c:pt idx="23">
                  <c:v>1.7048890000000001E-2</c:v>
                </c:pt>
              </c:numCache>
            </c:numRef>
          </c:val>
          <c:smooth val="0"/>
        </c:ser>
        <c:ser>
          <c:idx val="1"/>
          <c:order val="1"/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't1'!$L$2:$L$25</c:f>
              <c:numCache>
                <c:formatCode>General</c:formatCode>
                <c:ptCount val="24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22720"/>
        <c:axId val="1017323280"/>
      </c:lineChart>
      <c:catAx>
        <c:axId val="1017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23280"/>
        <c:crosses val="autoZero"/>
        <c:auto val="1"/>
        <c:lblAlgn val="ctr"/>
        <c:lblOffset val="100"/>
        <c:noMultiLvlLbl val="0"/>
      </c:catAx>
      <c:valAx>
        <c:axId val="10173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22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888670166229221E-2"/>
                  <c:y val="-0.51706984543598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't2'!$B$2:$B$31</c:f>
              <c:numCache>
                <c:formatCode>0%</c:formatCode>
                <c:ptCount val="30"/>
                <c:pt idx="0">
                  <c:v>0.54871000000000003</c:v>
                </c:pt>
                <c:pt idx="1">
                  <c:v>0.34065000000000001</c:v>
                </c:pt>
                <c:pt idx="2">
                  <c:v>0.31487999999999999</c:v>
                </c:pt>
                <c:pt idx="3">
                  <c:v>0.28677999999999998</c:v>
                </c:pt>
                <c:pt idx="4">
                  <c:v>0.25969999999999999</c:v>
                </c:pt>
                <c:pt idx="5">
                  <c:v>0.22105</c:v>
                </c:pt>
                <c:pt idx="6">
                  <c:v>0.1772</c:v>
                </c:pt>
                <c:pt idx="7">
                  <c:v>0.17380000000000001</c:v>
                </c:pt>
                <c:pt idx="8">
                  <c:v>0.17158999999999999</c:v>
                </c:pt>
                <c:pt idx="9">
                  <c:v>0.15028</c:v>
                </c:pt>
                <c:pt idx="10">
                  <c:v>0.14304</c:v>
                </c:pt>
                <c:pt idx="11">
                  <c:v>0.16763</c:v>
                </c:pt>
                <c:pt idx="12">
                  <c:v>0.16170000000000001</c:v>
                </c:pt>
                <c:pt idx="13">
                  <c:v>0.15125</c:v>
                </c:pt>
                <c:pt idx="14">
                  <c:v>0.12578</c:v>
                </c:pt>
                <c:pt idx="15">
                  <c:v>0.12887999999999999</c:v>
                </c:pt>
                <c:pt idx="16">
                  <c:v>0.12898999999999999</c:v>
                </c:pt>
                <c:pt idx="17">
                  <c:v>0.10588</c:v>
                </c:pt>
                <c:pt idx="18">
                  <c:v>0.11475</c:v>
                </c:pt>
                <c:pt idx="19">
                  <c:v>0.14013</c:v>
                </c:pt>
                <c:pt idx="20">
                  <c:v>0.12922</c:v>
                </c:pt>
                <c:pt idx="21">
                  <c:v>0.10993</c:v>
                </c:pt>
                <c:pt idx="22">
                  <c:v>0.12501999999999999</c:v>
                </c:pt>
                <c:pt idx="23">
                  <c:v>9.0263999999999997E-2</c:v>
                </c:pt>
                <c:pt idx="24">
                  <c:v>0.10686</c:v>
                </c:pt>
                <c:pt idx="25">
                  <c:v>0.11574</c:v>
                </c:pt>
                <c:pt idx="26">
                  <c:v>5.0061000000000001E-2</c:v>
                </c:pt>
                <c:pt idx="27">
                  <c:v>7.1778999999999996E-2</c:v>
                </c:pt>
                <c:pt idx="28">
                  <c:v>6.5092999999999998E-2</c:v>
                </c:pt>
                <c:pt idx="29">
                  <c:v>4.4954000000000001E-2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325520"/>
        <c:axId val="1017326080"/>
      </c:barChart>
      <c:catAx>
        <c:axId val="101732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26080"/>
        <c:crosses val="autoZero"/>
        <c:auto val="1"/>
        <c:lblAlgn val="ctr"/>
        <c:lblOffset val="100"/>
        <c:noMultiLvlLbl val="0"/>
      </c:catAx>
      <c:valAx>
        <c:axId val="10173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cap="all" normalizeH="0" baseline="0">
                <a:effectLst/>
              </a:rPr>
              <a:t>eBusiness Effect on Incremental Sales by Month from Initial Ordering Month 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Effect by Month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</c:f>
              <c:numCache>
                <c:formatCode>0%</c:formatCode>
                <c:ptCount val="24"/>
                <c:pt idx="0">
                  <c:v>0.55220070600000004</c:v>
                </c:pt>
                <c:pt idx="1">
                  <c:v>0.34067329400000002</c:v>
                </c:pt>
                <c:pt idx="2">
                  <c:v>0.31299958799999994</c:v>
                </c:pt>
                <c:pt idx="3">
                  <c:v>0.285018412</c:v>
                </c:pt>
                <c:pt idx="4">
                  <c:v>0.26751760000000002</c:v>
                </c:pt>
                <c:pt idx="5">
                  <c:v>0.245778884</c:v>
                </c:pt>
                <c:pt idx="6">
                  <c:v>0.21118268400000001</c:v>
                </c:pt>
                <c:pt idx="7">
                  <c:v>0.19473039399999997</c:v>
                </c:pt>
                <c:pt idx="8">
                  <c:v>0.201774222</c:v>
                </c:pt>
                <c:pt idx="9">
                  <c:v>0.16566916599999998</c:v>
                </c:pt>
                <c:pt idx="10">
                  <c:v>0.15097871000000002</c:v>
                </c:pt>
                <c:pt idx="11">
                  <c:v>0.15329140399999999</c:v>
                </c:pt>
                <c:pt idx="12">
                  <c:v>0.15210274400000001</c:v>
                </c:pt>
                <c:pt idx="13">
                  <c:v>0.14611819799999998</c:v>
                </c:pt>
                <c:pt idx="14">
                  <c:v>0.13469094799999998</c:v>
                </c:pt>
                <c:pt idx="15">
                  <c:v>0.119598914</c:v>
                </c:pt>
                <c:pt idx="16">
                  <c:v>0.11924863199999999</c:v>
                </c:pt>
                <c:pt idx="17">
                  <c:v>0.113511578</c:v>
                </c:pt>
                <c:pt idx="18">
                  <c:v>0.10177334600000001</c:v>
                </c:pt>
                <c:pt idx="19">
                  <c:v>0.11535170399999999</c:v>
                </c:pt>
                <c:pt idx="20">
                  <c:v>0.110715194</c:v>
                </c:pt>
                <c:pt idx="21">
                  <c:v>0.12131341399999999</c:v>
                </c:pt>
                <c:pt idx="22">
                  <c:v>8.6415926000000004E-2</c:v>
                </c:pt>
                <c:pt idx="23">
                  <c:v>6.1773648E-2</c:v>
                </c:pt>
              </c:numCache>
            </c:numRef>
          </c:val>
          <c:smooth val="0"/>
        </c:ser>
        <c:ser>
          <c:idx val="1"/>
          <c:order val="1"/>
          <c:tx>
            <c:v>Average Total Effect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Sheet1!$H$2:$H$25</c:f>
              <c:numCache>
                <c:formatCode>0%</c:formatCode>
                <c:ptCount val="24"/>
                <c:pt idx="0">
                  <c:v>0.21510000000000001</c:v>
                </c:pt>
                <c:pt idx="1">
                  <c:v>0.21510000000000001</c:v>
                </c:pt>
                <c:pt idx="2">
                  <c:v>0.21510000000000001</c:v>
                </c:pt>
                <c:pt idx="3">
                  <c:v>0.21510000000000001</c:v>
                </c:pt>
                <c:pt idx="4">
                  <c:v>0.21510000000000001</c:v>
                </c:pt>
                <c:pt idx="5">
                  <c:v>0.21510000000000001</c:v>
                </c:pt>
                <c:pt idx="6">
                  <c:v>0.21510000000000001</c:v>
                </c:pt>
                <c:pt idx="7">
                  <c:v>0.21510000000000001</c:v>
                </c:pt>
                <c:pt idx="8">
                  <c:v>0.21510000000000001</c:v>
                </c:pt>
                <c:pt idx="9">
                  <c:v>0.21510000000000001</c:v>
                </c:pt>
                <c:pt idx="10">
                  <c:v>0.21510000000000001</c:v>
                </c:pt>
                <c:pt idx="11">
                  <c:v>0.21510000000000001</c:v>
                </c:pt>
                <c:pt idx="12">
                  <c:v>0.21510000000000001</c:v>
                </c:pt>
                <c:pt idx="13">
                  <c:v>0.21510000000000001</c:v>
                </c:pt>
                <c:pt idx="14">
                  <c:v>0.21510000000000001</c:v>
                </c:pt>
                <c:pt idx="15">
                  <c:v>0.21510000000000001</c:v>
                </c:pt>
                <c:pt idx="16">
                  <c:v>0.21510000000000001</c:v>
                </c:pt>
                <c:pt idx="17">
                  <c:v>0.21510000000000001</c:v>
                </c:pt>
                <c:pt idx="18">
                  <c:v>0.21510000000000001</c:v>
                </c:pt>
                <c:pt idx="19">
                  <c:v>0.21510000000000001</c:v>
                </c:pt>
                <c:pt idx="20">
                  <c:v>0.21510000000000001</c:v>
                </c:pt>
                <c:pt idx="21">
                  <c:v>0.21510000000000001</c:v>
                </c:pt>
                <c:pt idx="22">
                  <c:v>0.21510000000000001</c:v>
                </c:pt>
                <c:pt idx="23">
                  <c:v>0.21510000000000001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078400"/>
        <c:axId val="1017078960"/>
      </c:lineChart>
      <c:lineChart>
        <c:grouping val="standar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Cum Effect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Sheet1!$G$2:$G$25</c:f>
              <c:numCache>
                <c:formatCode>0%</c:formatCode>
                <c:ptCount val="24"/>
                <c:pt idx="0">
                  <c:v>0.55220070600000004</c:v>
                </c:pt>
                <c:pt idx="1">
                  <c:v>0.89287400000000006</c:v>
                </c:pt>
                <c:pt idx="2">
                  <c:v>1.205873588</c:v>
                </c:pt>
                <c:pt idx="3">
                  <c:v>1.4908920000000001</c:v>
                </c:pt>
                <c:pt idx="4">
                  <c:v>1.7584096000000002</c:v>
                </c:pt>
                <c:pt idx="5">
                  <c:v>2.0041884840000002</c:v>
                </c:pt>
                <c:pt idx="6">
                  <c:v>2.2153711680000003</c:v>
                </c:pt>
                <c:pt idx="7">
                  <c:v>2.4101015620000004</c:v>
                </c:pt>
                <c:pt idx="8">
                  <c:v>2.6118757840000004</c:v>
                </c:pt>
                <c:pt idx="9">
                  <c:v>2.7775449500000002</c:v>
                </c:pt>
                <c:pt idx="10">
                  <c:v>2.9285236600000002</c:v>
                </c:pt>
                <c:pt idx="11">
                  <c:v>3.0818150640000002</c:v>
                </c:pt>
                <c:pt idx="12">
                  <c:v>3.2339178080000002</c:v>
                </c:pt>
                <c:pt idx="13">
                  <c:v>3.3800360060000001</c:v>
                </c:pt>
                <c:pt idx="14">
                  <c:v>3.5147269539999999</c:v>
                </c:pt>
                <c:pt idx="15">
                  <c:v>3.6343258679999999</c:v>
                </c:pt>
                <c:pt idx="16">
                  <c:v>3.7535745</c:v>
                </c:pt>
                <c:pt idx="17">
                  <c:v>3.8670860779999998</c:v>
                </c:pt>
                <c:pt idx="18">
                  <c:v>3.9688594239999997</c:v>
                </c:pt>
                <c:pt idx="19">
                  <c:v>4.0842111279999997</c:v>
                </c:pt>
                <c:pt idx="20">
                  <c:v>4.1949263219999997</c:v>
                </c:pt>
                <c:pt idx="21">
                  <c:v>4.316239736</c:v>
                </c:pt>
                <c:pt idx="22">
                  <c:v>4.4026556619999999</c:v>
                </c:pt>
                <c:pt idx="23">
                  <c:v>4.4644293099999999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56544"/>
        <c:axId val="1023854864"/>
      </c:lineChart>
      <c:catAx>
        <c:axId val="10170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78960"/>
        <c:crosses val="autoZero"/>
        <c:auto val="1"/>
        <c:lblAlgn val="ctr"/>
        <c:lblOffset val="100"/>
        <c:noMultiLvlLbl val="0"/>
      </c:catAx>
      <c:valAx>
        <c:axId val="10170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78400"/>
        <c:crosses val="autoZero"/>
        <c:crossBetween val="between"/>
      </c:valAx>
      <c:valAx>
        <c:axId val="10238548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56544"/>
        <c:crosses val="max"/>
        <c:crossBetween val="between"/>
      </c:valAx>
      <c:catAx>
        <c:axId val="102385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23854864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50</xdr:row>
      <xdr:rowOff>4762</xdr:rowOff>
    </xdr:from>
    <xdr:to>
      <xdr:col>14</xdr:col>
      <xdr:colOff>104775</xdr:colOff>
      <xdr:row>66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45</xdr:row>
      <xdr:rowOff>147637</xdr:rowOff>
    </xdr:from>
    <xdr:to>
      <xdr:col>14</xdr:col>
      <xdr:colOff>0</xdr:colOff>
      <xdr:row>60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176212</xdr:colOff>
      <xdr:row>3</xdr:row>
      <xdr:rowOff>14287</xdr:rowOff>
    </xdr:from>
    <xdr:to>
      <xdr:col>23</xdr:col>
      <xdr:colOff>481012</xdr:colOff>
      <xdr:row>17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4762</xdr:rowOff>
    </xdr:from>
    <xdr:to>
      <xdr:col>14</xdr:col>
      <xdr:colOff>438150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L1" workbookViewId="0">
      <selection activeCell="L2" sqref="L2"/>
    </sheetView>
  </sheetViews>
  <sheetFormatPr defaultRowHeight="15" x14ac:dyDescent="0.25"/>
  <cols>
    <col min="1" max="1" width="20.42578125" bestFit="1" customWidth="1"/>
    <col min="11" max="11" width="9.140625" style="2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I1" t="s">
        <v>138</v>
      </c>
      <c r="J1" t="s">
        <v>139</v>
      </c>
      <c r="K1" s="2" t="s">
        <v>138</v>
      </c>
      <c r="L1" t="s">
        <v>140</v>
      </c>
    </row>
    <row r="2" spans="1:17" x14ac:dyDescent="0.25">
      <c r="A2" t="s">
        <v>4</v>
      </c>
      <c r="B2">
        <v>0.5043782</v>
      </c>
      <c r="C2">
        <v>2.2000990000000002E-2</v>
      </c>
      <c r="D2">
        <v>22.9252</v>
      </c>
      <c r="E2" t="s">
        <v>5</v>
      </c>
      <c r="F2" t="s">
        <v>6</v>
      </c>
      <c r="I2" s="3">
        <f>B2</f>
        <v>0.5043782</v>
      </c>
      <c r="J2" t="e">
        <f>NA()</f>
        <v>#N/A</v>
      </c>
      <c r="K2" s="2">
        <v>0.5043782</v>
      </c>
      <c r="L2">
        <v>0.21</v>
      </c>
      <c r="Q2" s="3"/>
    </row>
    <row r="3" spans="1:17" x14ac:dyDescent="0.25">
      <c r="A3" t="s">
        <v>7</v>
      </c>
      <c r="B3">
        <v>0.33316476</v>
      </c>
      <c r="C3">
        <v>2.211697E-2</v>
      </c>
      <c r="D3">
        <v>15.063800000000001</v>
      </c>
      <c r="E3" t="s">
        <v>5</v>
      </c>
      <c r="F3" t="s">
        <v>6</v>
      </c>
      <c r="I3" s="3">
        <f t="shared" ref="I3:I24" si="0">B3</f>
        <v>0.33316476</v>
      </c>
      <c r="J3" t="e">
        <f>NA()</f>
        <v>#N/A</v>
      </c>
      <c r="K3" s="2">
        <v>0.33316476</v>
      </c>
      <c r="L3">
        <v>0.21</v>
      </c>
      <c r="Q3" s="2"/>
    </row>
    <row r="4" spans="1:17" x14ac:dyDescent="0.25">
      <c r="A4" t="s">
        <v>8</v>
      </c>
      <c r="B4">
        <v>0.29479982999999998</v>
      </c>
      <c r="C4">
        <v>2.2073010000000001E-2</v>
      </c>
      <c r="D4">
        <v>13.355700000000001</v>
      </c>
      <c r="E4" t="s">
        <v>5</v>
      </c>
      <c r="F4" t="s">
        <v>6</v>
      </c>
      <c r="I4" s="3">
        <f t="shared" si="0"/>
        <v>0.29479982999999998</v>
      </c>
      <c r="J4" t="e">
        <f>NA()</f>
        <v>#N/A</v>
      </c>
      <c r="K4" s="2">
        <v>0.29479982999999998</v>
      </c>
      <c r="L4">
        <v>0.21</v>
      </c>
      <c r="Q4" s="2"/>
    </row>
    <row r="5" spans="1:17" x14ac:dyDescent="0.25">
      <c r="A5" t="s">
        <v>9</v>
      </c>
      <c r="B5">
        <v>0.25903626000000002</v>
      </c>
      <c r="C5">
        <v>2.246509E-2</v>
      </c>
      <c r="D5">
        <v>11.5306</v>
      </c>
      <c r="E5" t="s">
        <v>5</v>
      </c>
      <c r="F5" t="s">
        <v>6</v>
      </c>
      <c r="I5" s="3">
        <f t="shared" si="0"/>
        <v>0.25903626000000002</v>
      </c>
      <c r="J5" t="e">
        <f>NA()</f>
        <v>#N/A</v>
      </c>
      <c r="K5" s="2">
        <v>0.25903626000000002</v>
      </c>
      <c r="L5">
        <v>0.21</v>
      </c>
    </row>
    <row r="6" spans="1:17" x14ac:dyDescent="0.25">
      <c r="A6" t="s">
        <v>10</v>
      </c>
      <c r="B6">
        <v>0.25148955000000001</v>
      </c>
      <c r="C6">
        <v>2.273319E-2</v>
      </c>
      <c r="D6">
        <v>11.0627</v>
      </c>
      <c r="E6" t="s">
        <v>5</v>
      </c>
      <c r="F6" t="s">
        <v>6</v>
      </c>
      <c r="I6" s="3">
        <f t="shared" si="0"/>
        <v>0.25148955000000001</v>
      </c>
      <c r="J6" t="e">
        <f>NA()</f>
        <v>#N/A</v>
      </c>
      <c r="K6" s="2">
        <v>0.25148955000000001</v>
      </c>
      <c r="L6">
        <v>0.21</v>
      </c>
    </row>
    <row r="7" spans="1:17" x14ac:dyDescent="0.25">
      <c r="A7" t="s">
        <v>11</v>
      </c>
      <c r="B7">
        <v>0.23553188999999999</v>
      </c>
      <c r="C7">
        <v>2.3080960000000001E-2</v>
      </c>
      <c r="D7">
        <v>10.204599999999999</v>
      </c>
      <c r="E7" t="s">
        <v>5</v>
      </c>
      <c r="F7" t="s">
        <v>6</v>
      </c>
      <c r="I7" s="3">
        <f t="shared" si="0"/>
        <v>0.23553188999999999</v>
      </c>
      <c r="J7" t="e">
        <f>NA()</f>
        <v>#N/A</v>
      </c>
      <c r="K7" s="2">
        <v>0.23553188999999999</v>
      </c>
      <c r="L7">
        <v>0.21</v>
      </c>
    </row>
    <row r="8" spans="1:17" x14ac:dyDescent="0.25">
      <c r="A8" t="s">
        <v>12</v>
      </c>
      <c r="B8">
        <v>0.19137998000000001</v>
      </c>
      <c r="C8">
        <v>2.1106650000000001E-2</v>
      </c>
      <c r="D8">
        <v>9.0672999999999995</v>
      </c>
      <c r="E8" t="s">
        <v>5</v>
      </c>
      <c r="F8" t="s">
        <v>6</v>
      </c>
      <c r="I8" s="3">
        <f t="shared" si="0"/>
        <v>0.19137998000000001</v>
      </c>
      <c r="J8" t="e">
        <f>NA()</f>
        <v>#N/A</v>
      </c>
      <c r="K8" s="2">
        <v>0.19137998000000001</v>
      </c>
      <c r="L8">
        <v>0.21</v>
      </c>
    </row>
    <row r="9" spans="1:17" x14ac:dyDescent="0.25">
      <c r="A9" t="s">
        <v>13</v>
      </c>
      <c r="B9">
        <v>0.18105460000000001</v>
      </c>
      <c r="C9">
        <v>2.1358450000000001E-2</v>
      </c>
      <c r="D9">
        <v>8.4770000000000003</v>
      </c>
      <c r="E9" t="s">
        <v>5</v>
      </c>
      <c r="F9" t="s">
        <v>6</v>
      </c>
      <c r="I9" s="3">
        <f t="shared" si="0"/>
        <v>0.18105460000000001</v>
      </c>
      <c r="J9" t="e">
        <f>NA()</f>
        <v>#N/A</v>
      </c>
      <c r="K9" s="2">
        <v>0.18105460000000001</v>
      </c>
      <c r="L9">
        <v>0.21</v>
      </c>
    </row>
    <row r="10" spans="1:17" x14ac:dyDescent="0.25">
      <c r="A10" t="s">
        <v>14</v>
      </c>
      <c r="B10">
        <v>0.19760713999999999</v>
      </c>
      <c r="C10">
        <v>2.138234E-2</v>
      </c>
      <c r="D10">
        <v>9.2416</v>
      </c>
      <c r="E10" t="s">
        <v>5</v>
      </c>
      <c r="F10" t="s">
        <v>6</v>
      </c>
      <c r="I10" s="3">
        <f t="shared" si="0"/>
        <v>0.19760713999999999</v>
      </c>
      <c r="J10" t="e">
        <f>NA()</f>
        <v>#N/A</v>
      </c>
      <c r="K10" s="2">
        <v>0.19760713999999999</v>
      </c>
      <c r="L10">
        <v>0.21</v>
      </c>
    </row>
    <row r="11" spans="1:17" x14ac:dyDescent="0.25">
      <c r="A11" t="s">
        <v>15</v>
      </c>
      <c r="B11">
        <v>0.15338330999999999</v>
      </c>
      <c r="C11">
        <v>2.198379E-2</v>
      </c>
      <c r="D11">
        <v>6.9771000000000001</v>
      </c>
      <c r="E11" s="1">
        <v>3.019E-12</v>
      </c>
      <c r="F11" t="s">
        <v>6</v>
      </c>
      <c r="I11" s="3">
        <f t="shared" si="0"/>
        <v>0.15338330999999999</v>
      </c>
      <c r="J11" t="e">
        <f>NA()</f>
        <v>#N/A</v>
      </c>
      <c r="K11" s="2">
        <v>0.15338330999999999</v>
      </c>
      <c r="L11">
        <v>0.21</v>
      </c>
    </row>
    <row r="12" spans="1:17" x14ac:dyDescent="0.25">
      <c r="A12" t="s">
        <v>16</v>
      </c>
      <c r="B12">
        <v>0.14141956999999999</v>
      </c>
      <c r="C12">
        <v>2.1857629999999999E-2</v>
      </c>
      <c r="D12">
        <v>6.47</v>
      </c>
      <c r="E12" s="1">
        <v>9.8130000000000001E-11</v>
      </c>
      <c r="F12" t="s">
        <v>6</v>
      </c>
      <c r="I12" s="3">
        <f t="shared" si="0"/>
        <v>0.14141956999999999</v>
      </c>
      <c r="J12" t="e">
        <f>NA()</f>
        <v>#N/A</v>
      </c>
      <c r="K12" s="2">
        <v>0.14141956999999999</v>
      </c>
      <c r="L12">
        <v>0.21</v>
      </c>
    </row>
    <row r="13" spans="1:17" x14ac:dyDescent="0.25">
      <c r="A13" t="s">
        <v>17</v>
      </c>
      <c r="B13">
        <v>0.15075765999999999</v>
      </c>
      <c r="C13">
        <v>2.2510289999999999E-2</v>
      </c>
      <c r="D13">
        <v>6.6973000000000003</v>
      </c>
      <c r="E13" s="1">
        <v>2.1270000000000001E-11</v>
      </c>
      <c r="F13" t="s">
        <v>6</v>
      </c>
      <c r="I13" s="3">
        <f t="shared" si="0"/>
        <v>0.15075765999999999</v>
      </c>
      <c r="J13" t="e">
        <f>NA()</f>
        <v>#N/A</v>
      </c>
      <c r="K13" s="2">
        <v>0.15075765999999999</v>
      </c>
      <c r="L13">
        <v>0.21</v>
      </c>
    </row>
    <row r="14" spans="1:17" x14ac:dyDescent="0.25">
      <c r="A14" t="s">
        <v>18</v>
      </c>
      <c r="B14">
        <v>0.16778678</v>
      </c>
      <c r="C14">
        <v>2.2825990000000001E-2</v>
      </c>
      <c r="D14">
        <v>7.3506999999999998</v>
      </c>
      <c r="E14" s="1">
        <v>1.9770000000000001E-13</v>
      </c>
      <c r="F14" t="s">
        <v>6</v>
      </c>
      <c r="I14" s="3">
        <f t="shared" si="0"/>
        <v>0.16778678</v>
      </c>
      <c r="J14" t="e">
        <f>NA()</f>
        <v>#N/A</v>
      </c>
      <c r="K14" s="2">
        <v>0.16778678</v>
      </c>
      <c r="L14">
        <v>0.21</v>
      </c>
    </row>
    <row r="15" spans="1:17" x14ac:dyDescent="0.25">
      <c r="A15" t="s">
        <v>19</v>
      </c>
      <c r="B15">
        <v>0.13913431000000001</v>
      </c>
      <c r="C15">
        <v>2.2851400000000001E-2</v>
      </c>
      <c r="D15">
        <v>6.0887000000000002</v>
      </c>
      <c r="E15" s="1">
        <v>1.14E-9</v>
      </c>
      <c r="F15" t="s">
        <v>6</v>
      </c>
      <c r="I15" s="3">
        <f t="shared" si="0"/>
        <v>0.13913431000000001</v>
      </c>
      <c r="J15" t="e">
        <f>NA()</f>
        <v>#N/A</v>
      </c>
      <c r="K15" s="2">
        <v>0.13913431000000001</v>
      </c>
      <c r="L15">
        <v>0.21</v>
      </c>
    </row>
    <row r="16" spans="1:17" x14ac:dyDescent="0.25">
      <c r="A16" t="s">
        <v>20</v>
      </c>
      <c r="B16">
        <v>0.12383608</v>
      </c>
      <c r="C16">
        <v>2.3546669999999999E-2</v>
      </c>
      <c r="D16">
        <v>5.2591999999999999</v>
      </c>
      <c r="E16" s="1">
        <v>1.448E-7</v>
      </c>
      <c r="F16" t="s">
        <v>6</v>
      </c>
      <c r="I16" s="3">
        <f t="shared" si="0"/>
        <v>0.12383608</v>
      </c>
      <c r="J16" t="e">
        <f>NA()</f>
        <v>#N/A</v>
      </c>
      <c r="K16" s="2">
        <v>0.12383608</v>
      </c>
      <c r="L16">
        <v>0.21</v>
      </c>
    </row>
    <row r="17" spans="1:12" x14ac:dyDescent="0.25">
      <c r="A17" t="s">
        <v>21</v>
      </c>
      <c r="B17">
        <v>0.10937748999999999</v>
      </c>
      <c r="C17">
        <v>2.355898E-2</v>
      </c>
      <c r="D17">
        <v>4.6426999999999996</v>
      </c>
      <c r="E17" s="1">
        <v>3.4400000000000001E-6</v>
      </c>
      <c r="F17" t="s">
        <v>6</v>
      </c>
      <c r="I17" s="3">
        <f t="shared" si="0"/>
        <v>0.10937748999999999</v>
      </c>
      <c r="J17" t="e">
        <f>NA()</f>
        <v>#N/A</v>
      </c>
      <c r="K17" s="2">
        <v>0.10937748999999999</v>
      </c>
      <c r="L17">
        <v>0.21</v>
      </c>
    </row>
    <row r="18" spans="1:12" x14ac:dyDescent="0.25">
      <c r="A18" t="s">
        <v>22</v>
      </c>
      <c r="B18">
        <v>0.11214668999999999</v>
      </c>
      <c r="C18">
        <v>2.373958E-2</v>
      </c>
      <c r="D18">
        <v>4.7240000000000002</v>
      </c>
      <c r="E18" s="1">
        <v>2.3130000000000001E-6</v>
      </c>
      <c r="F18" t="s">
        <v>6</v>
      </c>
      <c r="I18" s="3">
        <f t="shared" si="0"/>
        <v>0.11214668999999999</v>
      </c>
      <c r="J18" t="e">
        <f>NA()</f>
        <v>#N/A</v>
      </c>
      <c r="K18" s="2">
        <v>0.11214668999999999</v>
      </c>
      <c r="L18">
        <v>0.21</v>
      </c>
    </row>
    <row r="19" spans="1:12" x14ac:dyDescent="0.25">
      <c r="A19" t="s">
        <v>23</v>
      </c>
      <c r="B19">
        <v>8.7835010000000005E-2</v>
      </c>
      <c r="C19">
        <v>2.3884740000000002E-2</v>
      </c>
      <c r="D19">
        <v>3.6775000000000002</v>
      </c>
      <c r="E19">
        <v>2.3560000000000001E-4</v>
      </c>
      <c r="F19" t="s">
        <v>6</v>
      </c>
      <c r="I19" s="3">
        <f t="shared" si="0"/>
        <v>8.7835010000000005E-2</v>
      </c>
      <c r="J19" t="e">
        <f>NA()</f>
        <v>#N/A</v>
      </c>
      <c r="K19" s="2">
        <v>8.7835010000000005E-2</v>
      </c>
      <c r="L19">
        <v>0.21</v>
      </c>
    </row>
    <row r="20" spans="1:12" x14ac:dyDescent="0.25">
      <c r="A20" t="s">
        <v>24</v>
      </c>
      <c r="B20">
        <v>6.1647159999999999E-2</v>
      </c>
      <c r="C20">
        <v>2.442246E-2</v>
      </c>
      <c r="D20">
        <v>2.5242</v>
      </c>
      <c r="E20">
        <v>1.15967E-2</v>
      </c>
      <c r="F20" t="s">
        <v>25</v>
      </c>
      <c r="I20" s="3">
        <f t="shared" si="0"/>
        <v>6.1647159999999999E-2</v>
      </c>
      <c r="J20" t="e">
        <f>NA()</f>
        <v>#N/A</v>
      </c>
      <c r="K20" s="2">
        <v>6.1647159999999999E-2</v>
      </c>
      <c r="L20">
        <v>0.21</v>
      </c>
    </row>
    <row r="21" spans="1:12" x14ac:dyDescent="0.25">
      <c r="A21" t="s">
        <v>26</v>
      </c>
      <c r="B21">
        <v>9.3608339999999998E-2</v>
      </c>
      <c r="C21">
        <v>2.531974E-2</v>
      </c>
      <c r="D21">
        <v>3.6970999999999998</v>
      </c>
      <c r="E21">
        <v>2.1819999999999999E-4</v>
      </c>
      <c r="F21" t="s">
        <v>6</v>
      </c>
      <c r="I21" s="3">
        <f t="shared" si="0"/>
        <v>9.3608339999999998E-2</v>
      </c>
      <c r="J21" t="e">
        <f>NA()</f>
        <v>#N/A</v>
      </c>
      <c r="K21" s="2">
        <v>9.3608339999999998E-2</v>
      </c>
      <c r="L21">
        <v>0.21</v>
      </c>
    </row>
    <row r="22" spans="1:12" x14ac:dyDescent="0.25">
      <c r="A22" t="s">
        <v>27</v>
      </c>
      <c r="B22">
        <v>0.10641663</v>
      </c>
      <c r="C22">
        <v>2.5574610000000001E-2</v>
      </c>
      <c r="D22">
        <v>4.1609999999999996</v>
      </c>
      <c r="E22" s="1">
        <v>3.1690000000000003E-5</v>
      </c>
      <c r="F22" t="s">
        <v>6</v>
      </c>
      <c r="I22" s="3">
        <f t="shared" si="0"/>
        <v>0.10641663</v>
      </c>
      <c r="J22" t="e">
        <f>NA()</f>
        <v>#N/A</v>
      </c>
      <c r="K22" s="2">
        <v>0.10641663</v>
      </c>
      <c r="L22">
        <v>0.21</v>
      </c>
    </row>
    <row r="23" spans="1:12" x14ac:dyDescent="0.25">
      <c r="A23" t="s">
        <v>28</v>
      </c>
      <c r="B23">
        <v>9.8383579999999998E-2</v>
      </c>
      <c r="C23">
        <v>2.5591349999999999E-2</v>
      </c>
      <c r="D23">
        <v>3.8443999999999998</v>
      </c>
      <c r="E23">
        <v>1.209E-4</v>
      </c>
      <c r="F23" t="s">
        <v>6</v>
      </c>
      <c r="I23" s="3">
        <f t="shared" si="0"/>
        <v>9.8383579999999998E-2</v>
      </c>
      <c r="J23" t="e">
        <f>NA()</f>
        <v>#N/A</v>
      </c>
      <c r="K23" s="2">
        <v>9.8383579999999998E-2</v>
      </c>
      <c r="L23">
        <v>0.21</v>
      </c>
    </row>
    <row r="24" spans="1:12" x14ac:dyDescent="0.25">
      <c r="A24" t="s">
        <v>29</v>
      </c>
      <c r="B24">
        <v>7.8600370000000003E-2</v>
      </c>
      <c r="C24">
        <v>2.6255819999999999E-2</v>
      </c>
      <c r="D24">
        <v>2.9935999999999998</v>
      </c>
      <c r="E24">
        <v>2.7569999999999999E-3</v>
      </c>
      <c r="F24" t="s">
        <v>30</v>
      </c>
      <c r="I24" s="3">
        <f t="shared" si="0"/>
        <v>7.8600370000000003E-2</v>
      </c>
      <c r="J24" t="e">
        <f>NA()</f>
        <v>#N/A</v>
      </c>
      <c r="K24" s="2">
        <v>7.8600370000000003E-2</v>
      </c>
      <c r="L24">
        <v>0.21</v>
      </c>
    </row>
    <row r="25" spans="1:12" x14ac:dyDescent="0.25">
      <c r="A25" t="s">
        <v>31</v>
      </c>
      <c r="B25">
        <v>1.7048890000000001E-2</v>
      </c>
      <c r="C25">
        <v>2.6518529999999998E-2</v>
      </c>
      <c r="D25">
        <v>0.64290000000000003</v>
      </c>
      <c r="E25">
        <v>0.52028640000000004</v>
      </c>
      <c r="I25" s="3">
        <f>J25</f>
        <v>1.7048890000000001E-2</v>
      </c>
      <c r="J25" s="3">
        <f t="shared" ref="J25:J68" si="1">B25</f>
        <v>1.7048890000000001E-2</v>
      </c>
      <c r="K25" s="2">
        <v>1.7048890000000001E-2</v>
      </c>
      <c r="L25">
        <v>0.21</v>
      </c>
    </row>
    <row r="26" spans="1:12" x14ac:dyDescent="0.25">
      <c r="A26" t="s">
        <v>32</v>
      </c>
      <c r="B26">
        <v>6.7356009999999994E-2</v>
      </c>
      <c r="C26">
        <v>2.707793E-2</v>
      </c>
      <c r="D26">
        <v>2.4874999999999998</v>
      </c>
      <c r="E26">
        <v>1.2865400000000001E-2</v>
      </c>
      <c r="F26" t="s">
        <v>25</v>
      </c>
      <c r="I26" s="3" t="e">
        <f>NA()</f>
        <v>#N/A</v>
      </c>
      <c r="J26" s="3">
        <f t="shared" si="1"/>
        <v>6.7356009999999994E-2</v>
      </c>
      <c r="K26" s="2">
        <v>0</v>
      </c>
      <c r="L26">
        <v>0.21</v>
      </c>
    </row>
    <row r="27" spans="1:12" x14ac:dyDescent="0.25">
      <c r="A27" t="s">
        <v>33</v>
      </c>
      <c r="B27">
        <v>5.211325E-2</v>
      </c>
      <c r="C27">
        <v>2.7532290000000001E-2</v>
      </c>
      <c r="D27">
        <v>1.8928</v>
      </c>
      <c r="E27">
        <v>5.8384800000000001E-2</v>
      </c>
      <c r="F27" t="s">
        <v>34</v>
      </c>
      <c r="I27" s="3" t="e">
        <f>NA()</f>
        <v>#N/A</v>
      </c>
      <c r="J27" s="3">
        <f t="shared" si="1"/>
        <v>5.211325E-2</v>
      </c>
      <c r="K27" s="2">
        <v>0</v>
      </c>
      <c r="L27">
        <v>0.21</v>
      </c>
    </row>
    <row r="28" spans="1:12" x14ac:dyDescent="0.25">
      <c r="A28" t="s">
        <v>35</v>
      </c>
      <c r="B28">
        <v>1.8904219999999999E-2</v>
      </c>
      <c r="C28">
        <v>2.831442E-2</v>
      </c>
      <c r="D28">
        <v>0.66769999999999996</v>
      </c>
      <c r="E28">
        <v>0.50435529999999995</v>
      </c>
      <c r="I28" s="3" t="e">
        <f>NA()</f>
        <v>#N/A</v>
      </c>
      <c r="J28" s="3">
        <f t="shared" si="1"/>
        <v>1.8904219999999999E-2</v>
      </c>
      <c r="K28" s="2">
        <v>0</v>
      </c>
      <c r="L28">
        <v>0.21</v>
      </c>
    </row>
    <row r="29" spans="1:12" x14ac:dyDescent="0.25">
      <c r="A29" t="s">
        <v>36</v>
      </c>
      <c r="B29">
        <v>3.7305390000000001E-2</v>
      </c>
      <c r="C29">
        <v>2.8271899999999999E-2</v>
      </c>
      <c r="D29">
        <v>1.3194999999999999</v>
      </c>
      <c r="E29">
        <v>0.18699560000000001</v>
      </c>
      <c r="I29" s="3" t="e">
        <f>NA()</f>
        <v>#N/A</v>
      </c>
      <c r="J29" s="3">
        <f t="shared" si="1"/>
        <v>3.7305390000000001E-2</v>
      </c>
      <c r="K29" s="2">
        <v>0</v>
      </c>
      <c r="L29">
        <v>0.21</v>
      </c>
    </row>
    <row r="30" spans="1:12" x14ac:dyDescent="0.25">
      <c r="A30" t="s">
        <v>37</v>
      </c>
      <c r="B30">
        <v>6.9285700000000006E-2</v>
      </c>
      <c r="C30">
        <v>2.9743439999999999E-2</v>
      </c>
      <c r="D30">
        <v>2.3294000000000001</v>
      </c>
      <c r="E30">
        <v>1.9836199999999998E-2</v>
      </c>
      <c r="F30" t="s">
        <v>25</v>
      </c>
      <c r="I30" s="3" t="e">
        <f>NA()</f>
        <v>#N/A</v>
      </c>
      <c r="J30" s="3">
        <f t="shared" si="1"/>
        <v>6.9285700000000006E-2</v>
      </c>
      <c r="K30" s="2">
        <v>0</v>
      </c>
      <c r="L30">
        <v>0.21</v>
      </c>
    </row>
    <row r="31" spans="1:12" x14ac:dyDescent="0.25">
      <c r="A31" t="s">
        <v>38</v>
      </c>
      <c r="B31">
        <v>4.6156330000000002E-2</v>
      </c>
      <c r="C31">
        <v>3.0032219999999998E-2</v>
      </c>
      <c r="D31">
        <v>1.5368999999999999</v>
      </c>
      <c r="E31">
        <v>0.12432029999999999</v>
      </c>
      <c r="I31" s="3" t="e">
        <f>NA()</f>
        <v>#N/A</v>
      </c>
      <c r="J31" s="3">
        <f t="shared" si="1"/>
        <v>4.6156330000000002E-2</v>
      </c>
      <c r="K31" s="2">
        <v>0</v>
      </c>
      <c r="L31">
        <v>0.21</v>
      </c>
    </row>
    <row r="32" spans="1:12" x14ac:dyDescent="0.25">
      <c r="A32" t="s">
        <v>39</v>
      </c>
      <c r="B32">
        <v>4.7939610000000001E-2</v>
      </c>
      <c r="C32">
        <v>3.029799E-2</v>
      </c>
      <c r="D32">
        <v>1.5823</v>
      </c>
      <c r="E32">
        <v>0.11358890000000001</v>
      </c>
      <c r="I32" s="3" t="e">
        <f>NA()</f>
        <v>#N/A</v>
      </c>
      <c r="J32" s="3">
        <f t="shared" si="1"/>
        <v>4.7939610000000001E-2</v>
      </c>
      <c r="K32" s="2">
        <v>0</v>
      </c>
      <c r="L32">
        <v>0.21</v>
      </c>
    </row>
    <row r="33" spans="1:12" x14ac:dyDescent="0.25">
      <c r="A33" t="s">
        <v>40</v>
      </c>
      <c r="B33">
        <v>-1.099822E-2</v>
      </c>
      <c r="C33">
        <v>3.0837679999999999E-2</v>
      </c>
      <c r="D33">
        <v>-0.35659999999999997</v>
      </c>
      <c r="E33">
        <v>0.72135490000000002</v>
      </c>
      <c r="I33" s="3" t="e">
        <f>NA()</f>
        <v>#N/A</v>
      </c>
      <c r="J33" s="3">
        <f t="shared" si="1"/>
        <v>-1.099822E-2</v>
      </c>
      <c r="K33" s="2">
        <v>0</v>
      </c>
      <c r="L33">
        <v>0.21</v>
      </c>
    </row>
    <row r="34" spans="1:12" x14ac:dyDescent="0.25">
      <c r="A34" t="s">
        <v>41</v>
      </c>
      <c r="B34">
        <v>-4.5513000000000003E-3</v>
      </c>
      <c r="C34">
        <v>3.1897259999999997E-2</v>
      </c>
      <c r="D34">
        <v>-0.14269999999999999</v>
      </c>
      <c r="E34">
        <v>0.8865381</v>
      </c>
      <c r="I34" s="3" t="e">
        <f>NA()</f>
        <v>#N/A</v>
      </c>
      <c r="J34" s="3">
        <f t="shared" si="1"/>
        <v>-4.5513000000000003E-3</v>
      </c>
      <c r="K34" s="2">
        <v>0</v>
      </c>
      <c r="L34">
        <v>0.21</v>
      </c>
    </row>
    <row r="35" spans="1:12" x14ac:dyDescent="0.25">
      <c r="A35" t="s">
        <v>42</v>
      </c>
      <c r="B35">
        <v>1.4338419999999999E-2</v>
      </c>
      <c r="C35">
        <v>3.3376210000000003E-2</v>
      </c>
      <c r="D35">
        <v>0.42959999999999998</v>
      </c>
      <c r="E35">
        <v>0.66748700000000005</v>
      </c>
      <c r="I35" s="3" t="e">
        <f>NA()</f>
        <v>#N/A</v>
      </c>
      <c r="J35" s="3">
        <f t="shared" si="1"/>
        <v>1.4338419999999999E-2</v>
      </c>
      <c r="K35" s="2">
        <v>0</v>
      </c>
      <c r="L35">
        <v>0.21</v>
      </c>
    </row>
    <row r="36" spans="1:12" x14ac:dyDescent="0.25">
      <c r="A36" t="s">
        <v>43</v>
      </c>
      <c r="B36">
        <v>-2.748461E-2</v>
      </c>
      <c r="C36">
        <v>3.4084000000000003E-2</v>
      </c>
      <c r="D36">
        <v>-0.80640000000000001</v>
      </c>
      <c r="E36">
        <v>0.42002519999999999</v>
      </c>
      <c r="I36" s="3" t="e">
        <f>NA()</f>
        <v>#N/A</v>
      </c>
      <c r="J36" s="3">
        <f t="shared" si="1"/>
        <v>-2.748461E-2</v>
      </c>
      <c r="K36" s="2">
        <v>0</v>
      </c>
      <c r="L36">
        <v>0.21</v>
      </c>
    </row>
    <row r="37" spans="1:12" x14ac:dyDescent="0.25">
      <c r="A37" t="s">
        <v>44</v>
      </c>
      <c r="B37">
        <v>5.6918400000000001E-3</v>
      </c>
      <c r="C37">
        <v>3.4209910000000003E-2</v>
      </c>
      <c r="D37">
        <v>0.16639999999999999</v>
      </c>
      <c r="E37">
        <v>0.86785820000000002</v>
      </c>
      <c r="I37" s="3" t="e">
        <f>NA()</f>
        <v>#N/A</v>
      </c>
      <c r="J37" s="3">
        <f t="shared" si="1"/>
        <v>5.6918400000000001E-3</v>
      </c>
      <c r="K37" s="2">
        <v>0</v>
      </c>
      <c r="L37">
        <v>0.21</v>
      </c>
    </row>
    <row r="38" spans="1:12" x14ac:dyDescent="0.25">
      <c r="A38" t="s">
        <v>45</v>
      </c>
      <c r="B38">
        <v>-1.1731000000000001E-3</v>
      </c>
      <c r="C38">
        <v>3.5168650000000003E-2</v>
      </c>
      <c r="D38">
        <v>-3.3399999999999999E-2</v>
      </c>
      <c r="E38">
        <v>0.97339039999999999</v>
      </c>
      <c r="I38" s="3" t="e">
        <f>NA()</f>
        <v>#N/A</v>
      </c>
      <c r="J38" s="3">
        <f t="shared" si="1"/>
        <v>-1.1731000000000001E-3</v>
      </c>
      <c r="K38" s="2">
        <v>0</v>
      </c>
      <c r="L38">
        <v>0.21</v>
      </c>
    </row>
    <row r="39" spans="1:12" x14ac:dyDescent="0.25">
      <c r="A39" t="s">
        <v>46</v>
      </c>
      <c r="B39">
        <v>-7.4386869999999994E-2</v>
      </c>
      <c r="C39">
        <v>3.6966819999999997E-2</v>
      </c>
      <c r="D39">
        <v>-2.0123000000000002</v>
      </c>
      <c r="E39">
        <v>4.4193400000000001E-2</v>
      </c>
      <c r="F39" t="s">
        <v>25</v>
      </c>
      <c r="I39" s="3" t="e">
        <f>NA()</f>
        <v>#N/A</v>
      </c>
      <c r="J39" s="3">
        <f t="shared" si="1"/>
        <v>-7.4386869999999994E-2</v>
      </c>
      <c r="K39" s="2">
        <v>0</v>
      </c>
      <c r="L39">
        <v>0.21</v>
      </c>
    </row>
    <row r="40" spans="1:12" x14ac:dyDescent="0.25">
      <c r="A40" t="s">
        <v>47</v>
      </c>
      <c r="B40">
        <v>-1.6828070000000001E-2</v>
      </c>
      <c r="C40">
        <v>3.7208310000000001E-2</v>
      </c>
      <c r="D40">
        <v>-0.45229999999999998</v>
      </c>
      <c r="E40">
        <v>0.65107740000000003</v>
      </c>
      <c r="I40" s="3" t="e">
        <f>NA()</f>
        <v>#N/A</v>
      </c>
      <c r="J40" s="3">
        <f t="shared" si="1"/>
        <v>-1.6828070000000001E-2</v>
      </c>
      <c r="K40" s="2">
        <v>0</v>
      </c>
      <c r="L40">
        <v>0.21</v>
      </c>
    </row>
    <row r="41" spans="1:12" x14ac:dyDescent="0.25">
      <c r="A41" t="s">
        <v>48</v>
      </c>
      <c r="B41">
        <v>-8.5527580000000006E-2</v>
      </c>
      <c r="C41">
        <v>3.9197870000000003E-2</v>
      </c>
      <c r="D41">
        <v>-2.1819000000000002</v>
      </c>
      <c r="E41">
        <v>2.9114399999999999E-2</v>
      </c>
      <c r="F41" t="s">
        <v>25</v>
      </c>
      <c r="I41" s="3" t="e">
        <f>NA()</f>
        <v>#N/A</v>
      </c>
      <c r="J41" s="3">
        <f t="shared" si="1"/>
        <v>-8.5527580000000006E-2</v>
      </c>
      <c r="K41" s="2">
        <v>0</v>
      </c>
      <c r="L41">
        <v>0.21</v>
      </c>
    </row>
    <row r="42" spans="1:12" x14ac:dyDescent="0.25">
      <c r="A42" t="s">
        <v>49</v>
      </c>
      <c r="B42">
        <v>-7.8033580000000005E-2</v>
      </c>
      <c r="C42">
        <v>3.9807799999999997E-2</v>
      </c>
      <c r="D42">
        <v>-1.9602999999999999</v>
      </c>
      <c r="E42">
        <v>4.9966499999999997E-2</v>
      </c>
      <c r="F42" t="s">
        <v>25</v>
      </c>
      <c r="I42" s="3" t="e">
        <f>NA()</f>
        <v>#N/A</v>
      </c>
      <c r="J42" s="3">
        <f t="shared" si="1"/>
        <v>-7.8033580000000005E-2</v>
      </c>
      <c r="K42" s="2">
        <v>0</v>
      </c>
      <c r="L42">
        <v>0.21</v>
      </c>
    </row>
    <row r="43" spans="1:12" x14ac:dyDescent="0.25">
      <c r="A43" t="s">
        <v>50</v>
      </c>
      <c r="B43">
        <v>-1.0290399999999999E-3</v>
      </c>
      <c r="C43">
        <v>4.1732060000000001E-2</v>
      </c>
      <c r="D43">
        <v>-2.47E-2</v>
      </c>
      <c r="E43">
        <v>0.98032770000000002</v>
      </c>
      <c r="I43" s="3" t="e">
        <f>NA()</f>
        <v>#N/A</v>
      </c>
      <c r="J43" s="3">
        <f t="shared" si="1"/>
        <v>-1.0290399999999999E-3</v>
      </c>
      <c r="K43" s="2">
        <v>0</v>
      </c>
      <c r="L43">
        <v>0.21</v>
      </c>
    </row>
    <row r="44" spans="1:12" x14ac:dyDescent="0.25">
      <c r="A44" t="s">
        <v>51</v>
      </c>
      <c r="B44">
        <v>-4.3626089999999999E-2</v>
      </c>
      <c r="C44">
        <v>4.3675609999999997E-2</v>
      </c>
      <c r="D44">
        <v>-0.99890000000000001</v>
      </c>
      <c r="E44">
        <v>0.31786029999999998</v>
      </c>
      <c r="I44" s="3" t="e">
        <f>NA()</f>
        <v>#N/A</v>
      </c>
      <c r="J44" s="3">
        <f t="shared" si="1"/>
        <v>-4.3626089999999999E-2</v>
      </c>
      <c r="K44" s="2">
        <v>0</v>
      </c>
      <c r="L44">
        <v>0.21</v>
      </c>
    </row>
    <row r="45" spans="1:12" x14ac:dyDescent="0.25">
      <c r="A45" t="s">
        <v>52</v>
      </c>
      <c r="B45">
        <v>-6.1006940000000003E-2</v>
      </c>
      <c r="C45">
        <v>4.4006999999999998E-2</v>
      </c>
      <c r="D45">
        <v>-1.3863000000000001</v>
      </c>
      <c r="E45">
        <v>0.1656561</v>
      </c>
      <c r="I45" s="3" t="e">
        <f>NA()</f>
        <v>#N/A</v>
      </c>
      <c r="J45" s="3">
        <f t="shared" si="1"/>
        <v>-6.1006940000000003E-2</v>
      </c>
      <c r="K45" s="2">
        <v>0</v>
      </c>
      <c r="L45">
        <v>0.21</v>
      </c>
    </row>
    <row r="46" spans="1:12" x14ac:dyDescent="0.25">
      <c r="A46" t="s">
        <v>53</v>
      </c>
      <c r="B46">
        <v>-0.10709614000000001</v>
      </c>
      <c r="C46">
        <v>4.459523E-2</v>
      </c>
      <c r="D46">
        <v>-2.4015</v>
      </c>
      <c r="E46">
        <v>1.6327899999999999E-2</v>
      </c>
      <c r="F46" t="s">
        <v>25</v>
      </c>
      <c r="I46" s="3" t="e">
        <f>NA()</f>
        <v>#N/A</v>
      </c>
      <c r="J46" s="3">
        <f t="shared" si="1"/>
        <v>-0.10709614000000001</v>
      </c>
      <c r="K46" s="2">
        <v>0</v>
      </c>
      <c r="L46">
        <v>0.21</v>
      </c>
    </row>
    <row r="47" spans="1:12" x14ac:dyDescent="0.25">
      <c r="A47" t="s">
        <v>54</v>
      </c>
      <c r="B47">
        <v>-2.8019579999999999E-2</v>
      </c>
      <c r="C47">
        <v>4.5966100000000003E-2</v>
      </c>
      <c r="D47">
        <v>-0.60960000000000003</v>
      </c>
      <c r="E47">
        <v>0.54214680000000004</v>
      </c>
      <c r="I47" s="3" t="e">
        <f>NA()</f>
        <v>#N/A</v>
      </c>
      <c r="J47" s="3">
        <f t="shared" si="1"/>
        <v>-2.8019579999999999E-2</v>
      </c>
      <c r="K47" s="2">
        <v>0</v>
      </c>
      <c r="L47">
        <v>0.21</v>
      </c>
    </row>
    <row r="48" spans="1:12" x14ac:dyDescent="0.25">
      <c r="A48" t="s">
        <v>55</v>
      </c>
      <c r="B48">
        <v>-0.11957174</v>
      </c>
      <c r="C48">
        <v>4.645531E-2</v>
      </c>
      <c r="D48">
        <v>-2.5739000000000001</v>
      </c>
      <c r="E48">
        <v>1.00561E-2</v>
      </c>
      <c r="F48" t="s">
        <v>25</v>
      </c>
      <c r="I48" s="3" t="e">
        <f>NA()</f>
        <v>#N/A</v>
      </c>
      <c r="J48" s="3">
        <f t="shared" si="1"/>
        <v>-0.11957174</v>
      </c>
      <c r="K48" s="2">
        <v>0</v>
      </c>
      <c r="L48">
        <v>0.21</v>
      </c>
    </row>
    <row r="49" spans="1:12" x14ac:dyDescent="0.25">
      <c r="A49" t="s">
        <v>56</v>
      </c>
      <c r="B49">
        <v>-0.11893815000000001</v>
      </c>
      <c r="C49">
        <v>5.0282170000000001E-2</v>
      </c>
      <c r="D49">
        <v>-2.3654000000000002</v>
      </c>
      <c r="E49">
        <v>1.8010499999999999E-2</v>
      </c>
      <c r="F49" t="s">
        <v>25</v>
      </c>
      <c r="I49" s="3" t="e">
        <f>NA()</f>
        <v>#N/A</v>
      </c>
      <c r="J49" s="3">
        <f t="shared" si="1"/>
        <v>-0.11893815000000001</v>
      </c>
      <c r="K49" s="2">
        <v>0</v>
      </c>
      <c r="L49">
        <v>0.21</v>
      </c>
    </row>
    <row r="50" spans="1:12" x14ac:dyDescent="0.25">
      <c r="A50" t="s">
        <v>57</v>
      </c>
      <c r="B50">
        <v>-8.1902039999999995E-2</v>
      </c>
      <c r="C50">
        <v>5.0073779999999998E-2</v>
      </c>
      <c r="D50">
        <v>-1.6355999999999999</v>
      </c>
      <c r="E50">
        <v>0.1019186</v>
      </c>
      <c r="I50" s="3" t="e">
        <f>NA()</f>
        <v>#N/A</v>
      </c>
      <c r="J50" s="3">
        <f t="shared" si="1"/>
        <v>-8.1902039999999995E-2</v>
      </c>
      <c r="K50" s="2">
        <v>0</v>
      </c>
      <c r="L50">
        <v>0.21</v>
      </c>
    </row>
    <row r="51" spans="1:12" x14ac:dyDescent="0.25">
      <c r="A51" t="s">
        <v>58</v>
      </c>
      <c r="B51">
        <v>-6.7539070000000007E-2</v>
      </c>
      <c r="C51">
        <v>5.2707650000000002E-2</v>
      </c>
      <c r="D51">
        <v>-1.2814000000000001</v>
      </c>
      <c r="E51">
        <v>0.2000575</v>
      </c>
      <c r="I51" s="3" t="e">
        <f>NA()</f>
        <v>#N/A</v>
      </c>
      <c r="J51" s="3">
        <f t="shared" si="1"/>
        <v>-6.7539070000000007E-2</v>
      </c>
      <c r="K51" s="2">
        <v>0</v>
      </c>
      <c r="L51">
        <v>0.21</v>
      </c>
    </row>
    <row r="52" spans="1:12" x14ac:dyDescent="0.25">
      <c r="A52" t="s">
        <v>59</v>
      </c>
      <c r="B52">
        <v>-7.0240440000000001E-2</v>
      </c>
      <c r="C52">
        <v>5.362418E-2</v>
      </c>
      <c r="D52">
        <v>-1.3099000000000001</v>
      </c>
      <c r="E52">
        <v>0.19024240000000001</v>
      </c>
      <c r="I52" s="3" t="e">
        <f>NA()</f>
        <v>#N/A</v>
      </c>
      <c r="J52" s="3">
        <f t="shared" si="1"/>
        <v>-7.0240440000000001E-2</v>
      </c>
      <c r="K52" s="2">
        <v>0</v>
      </c>
      <c r="L52">
        <v>0.21</v>
      </c>
    </row>
    <row r="53" spans="1:12" x14ac:dyDescent="0.25">
      <c r="A53" t="s">
        <v>60</v>
      </c>
      <c r="B53">
        <v>-0.11228734999999999</v>
      </c>
      <c r="C53">
        <v>5.4797329999999998E-2</v>
      </c>
      <c r="D53">
        <v>-2.0491000000000001</v>
      </c>
      <c r="E53">
        <v>4.0449400000000003E-2</v>
      </c>
      <c r="F53" t="s">
        <v>25</v>
      </c>
      <c r="I53" s="3" t="e">
        <f>NA()</f>
        <v>#N/A</v>
      </c>
      <c r="J53" s="3">
        <f t="shared" si="1"/>
        <v>-0.11228734999999999</v>
      </c>
      <c r="K53" s="2">
        <v>0</v>
      </c>
      <c r="L53">
        <v>0.21</v>
      </c>
    </row>
    <row r="54" spans="1:12" x14ac:dyDescent="0.25">
      <c r="A54" t="s">
        <v>61</v>
      </c>
      <c r="B54">
        <v>-0.13259568999999999</v>
      </c>
      <c r="C54">
        <v>5.6658590000000002E-2</v>
      </c>
      <c r="D54">
        <v>-2.3403</v>
      </c>
      <c r="E54">
        <v>1.9271099999999999E-2</v>
      </c>
      <c r="F54" t="s">
        <v>25</v>
      </c>
      <c r="I54" s="3" t="e">
        <f>NA()</f>
        <v>#N/A</v>
      </c>
      <c r="J54" s="3">
        <f t="shared" si="1"/>
        <v>-0.13259568999999999</v>
      </c>
      <c r="K54" s="2">
        <v>0</v>
      </c>
      <c r="L54">
        <v>0.21</v>
      </c>
    </row>
    <row r="55" spans="1:12" x14ac:dyDescent="0.25">
      <c r="A55" t="s">
        <v>62</v>
      </c>
      <c r="B55">
        <v>-6.5328999999999998E-2</v>
      </c>
      <c r="C55">
        <v>5.6748359999999998E-2</v>
      </c>
      <c r="D55">
        <v>-1.1512</v>
      </c>
      <c r="E55">
        <v>0.2496488</v>
      </c>
      <c r="I55" s="3" t="e">
        <f>NA()</f>
        <v>#N/A</v>
      </c>
      <c r="J55" s="3">
        <f t="shared" si="1"/>
        <v>-6.5328999999999998E-2</v>
      </c>
      <c r="K55" s="2">
        <v>0</v>
      </c>
      <c r="L55">
        <v>0.21</v>
      </c>
    </row>
    <row r="56" spans="1:12" x14ac:dyDescent="0.25">
      <c r="A56" t="s">
        <v>63</v>
      </c>
      <c r="B56">
        <v>-8.8808910000000005E-2</v>
      </c>
      <c r="C56">
        <v>6.1163820000000001E-2</v>
      </c>
      <c r="D56">
        <v>-1.452</v>
      </c>
      <c r="E56">
        <v>0.1465069</v>
      </c>
      <c r="I56" s="3" t="e">
        <f>NA()</f>
        <v>#N/A</v>
      </c>
      <c r="J56" s="3">
        <f t="shared" si="1"/>
        <v>-8.8808910000000005E-2</v>
      </c>
      <c r="K56" s="2">
        <v>0</v>
      </c>
      <c r="L56">
        <v>0.21</v>
      </c>
    </row>
    <row r="57" spans="1:12" x14ac:dyDescent="0.25">
      <c r="A57" t="s">
        <v>64</v>
      </c>
      <c r="B57">
        <v>-5.2253649999999999E-2</v>
      </c>
      <c r="C57">
        <v>6.4723719999999998E-2</v>
      </c>
      <c r="D57">
        <v>-0.80730000000000002</v>
      </c>
      <c r="E57">
        <v>0.41947479999999998</v>
      </c>
      <c r="I57" s="3" t="e">
        <f>NA()</f>
        <v>#N/A</v>
      </c>
      <c r="J57" s="3">
        <f t="shared" si="1"/>
        <v>-5.2253649999999999E-2</v>
      </c>
      <c r="K57" s="2">
        <v>0</v>
      </c>
      <c r="L57">
        <v>0.21</v>
      </c>
    </row>
    <row r="58" spans="1:12" x14ac:dyDescent="0.25">
      <c r="A58" t="s">
        <v>65</v>
      </c>
      <c r="B58">
        <v>-0.13945800999999999</v>
      </c>
      <c r="C58">
        <v>6.5083710000000003E-2</v>
      </c>
      <c r="D58">
        <v>-2.1427</v>
      </c>
      <c r="E58">
        <v>3.2134099999999999E-2</v>
      </c>
      <c r="F58" t="s">
        <v>25</v>
      </c>
      <c r="I58" s="3" t="e">
        <f>NA()</f>
        <v>#N/A</v>
      </c>
      <c r="J58" s="3">
        <f t="shared" si="1"/>
        <v>-0.13945800999999999</v>
      </c>
      <c r="K58" s="2">
        <v>0</v>
      </c>
      <c r="L58">
        <v>0.21</v>
      </c>
    </row>
    <row r="59" spans="1:12" x14ac:dyDescent="0.25">
      <c r="A59" t="s">
        <v>66</v>
      </c>
      <c r="B59">
        <v>-0.12667891000000001</v>
      </c>
      <c r="C59">
        <v>6.6079540000000006E-2</v>
      </c>
      <c r="D59">
        <v>-1.9171</v>
      </c>
      <c r="E59">
        <v>5.5230300000000003E-2</v>
      </c>
      <c r="F59" t="s">
        <v>34</v>
      </c>
      <c r="I59" s="3" t="e">
        <f>NA()</f>
        <v>#N/A</v>
      </c>
      <c r="J59" s="3">
        <f t="shared" si="1"/>
        <v>-0.12667891000000001</v>
      </c>
      <c r="K59" s="2">
        <v>0</v>
      </c>
      <c r="L59">
        <v>0.21</v>
      </c>
    </row>
    <row r="60" spans="1:12" x14ac:dyDescent="0.25">
      <c r="A60" t="s">
        <v>67</v>
      </c>
      <c r="B60">
        <v>-7.0206870000000005E-2</v>
      </c>
      <c r="C60">
        <v>7.2403969999999998E-2</v>
      </c>
      <c r="D60">
        <v>-0.96970000000000001</v>
      </c>
      <c r="E60">
        <v>0.3322193</v>
      </c>
      <c r="I60" s="3" t="e">
        <f>NA()</f>
        <v>#N/A</v>
      </c>
      <c r="J60" s="3">
        <f t="shared" si="1"/>
        <v>-7.0206870000000005E-2</v>
      </c>
      <c r="K60" s="2">
        <v>0</v>
      </c>
      <c r="L60">
        <v>0.21</v>
      </c>
    </row>
    <row r="61" spans="1:12" x14ac:dyDescent="0.25">
      <c r="A61" t="s">
        <v>68</v>
      </c>
      <c r="B61">
        <v>-5.9089059999999999E-2</v>
      </c>
      <c r="C61">
        <v>7.4245400000000003E-2</v>
      </c>
      <c r="D61">
        <v>-0.79590000000000005</v>
      </c>
      <c r="E61">
        <v>0.42611310000000002</v>
      </c>
      <c r="I61" s="3" t="e">
        <f>NA()</f>
        <v>#N/A</v>
      </c>
      <c r="J61" s="3">
        <f t="shared" si="1"/>
        <v>-5.9089059999999999E-2</v>
      </c>
      <c r="K61" s="2">
        <v>0</v>
      </c>
      <c r="L61">
        <v>0.21</v>
      </c>
    </row>
    <row r="62" spans="1:12" x14ac:dyDescent="0.25">
      <c r="A62" t="s">
        <v>69</v>
      </c>
      <c r="B62">
        <v>-5.675819E-2</v>
      </c>
      <c r="C62">
        <v>7.9294290000000003E-2</v>
      </c>
      <c r="D62">
        <v>-0.71579999999999999</v>
      </c>
      <c r="E62">
        <v>0.4741205</v>
      </c>
      <c r="I62" s="3" t="e">
        <f>NA()</f>
        <v>#N/A</v>
      </c>
      <c r="J62" s="3">
        <f t="shared" si="1"/>
        <v>-5.675819E-2</v>
      </c>
      <c r="K62" s="2">
        <v>0</v>
      </c>
      <c r="L62">
        <v>0.21</v>
      </c>
    </row>
    <row r="63" spans="1:12" x14ac:dyDescent="0.25">
      <c r="A63" t="s">
        <v>70</v>
      </c>
      <c r="B63">
        <v>-0.13993214000000001</v>
      </c>
      <c r="C63">
        <v>8.3917829999999999E-2</v>
      </c>
      <c r="D63">
        <v>-1.6675</v>
      </c>
      <c r="E63">
        <v>9.5418000000000003E-2</v>
      </c>
      <c r="F63" t="s">
        <v>34</v>
      </c>
      <c r="I63" s="3" t="e">
        <f>NA()</f>
        <v>#N/A</v>
      </c>
      <c r="J63" s="3">
        <f t="shared" si="1"/>
        <v>-0.13993214000000001</v>
      </c>
      <c r="K63" s="2">
        <v>0</v>
      </c>
      <c r="L63">
        <v>0.21</v>
      </c>
    </row>
    <row r="64" spans="1:12" x14ac:dyDescent="0.25">
      <c r="A64" t="s">
        <v>71</v>
      </c>
      <c r="B64">
        <v>-0.1604023</v>
      </c>
      <c r="C64">
        <v>8.6765670000000003E-2</v>
      </c>
      <c r="D64">
        <v>-1.8487</v>
      </c>
      <c r="E64">
        <v>6.4504400000000003E-2</v>
      </c>
      <c r="F64" t="s">
        <v>34</v>
      </c>
      <c r="I64" s="3" t="e">
        <f>NA()</f>
        <v>#N/A</v>
      </c>
      <c r="J64" s="3">
        <f t="shared" si="1"/>
        <v>-0.1604023</v>
      </c>
      <c r="K64" s="2">
        <v>0</v>
      </c>
      <c r="L64">
        <v>0.21</v>
      </c>
    </row>
    <row r="65" spans="1:12" x14ac:dyDescent="0.25">
      <c r="A65" t="s">
        <v>72</v>
      </c>
      <c r="B65">
        <v>-0.10364145</v>
      </c>
      <c r="C65">
        <v>9.3417420000000001E-2</v>
      </c>
      <c r="D65">
        <v>-1.1093999999999999</v>
      </c>
      <c r="E65">
        <v>0.26723930000000001</v>
      </c>
      <c r="I65" s="3" t="e">
        <f>NA()</f>
        <v>#N/A</v>
      </c>
      <c r="J65" s="3">
        <f t="shared" si="1"/>
        <v>-0.10364145</v>
      </c>
      <c r="K65" s="2">
        <v>0</v>
      </c>
      <c r="L65">
        <v>0.21</v>
      </c>
    </row>
    <row r="66" spans="1:12" x14ac:dyDescent="0.25">
      <c r="A66" t="s">
        <v>73</v>
      </c>
      <c r="B66">
        <v>-0.23802945</v>
      </c>
      <c r="C66">
        <v>9.6504679999999995E-2</v>
      </c>
      <c r="D66">
        <v>-2.4664999999999999</v>
      </c>
      <c r="E66">
        <v>1.36443E-2</v>
      </c>
      <c r="F66" t="s">
        <v>25</v>
      </c>
      <c r="I66" s="3" t="e">
        <f>NA()</f>
        <v>#N/A</v>
      </c>
      <c r="J66" s="3">
        <f t="shared" si="1"/>
        <v>-0.23802945</v>
      </c>
      <c r="K66" s="2">
        <v>0</v>
      </c>
      <c r="L66">
        <v>0.21</v>
      </c>
    </row>
    <row r="67" spans="1:12" x14ac:dyDescent="0.25">
      <c r="A67" t="s">
        <v>74</v>
      </c>
      <c r="B67">
        <v>-9.7509129999999999E-2</v>
      </c>
      <c r="C67">
        <v>0.10824596</v>
      </c>
      <c r="D67">
        <v>-0.90080000000000005</v>
      </c>
      <c r="E67">
        <v>0.36768960000000001</v>
      </c>
      <c r="I67" s="3" t="e">
        <f>NA()</f>
        <v>#N/A</v>
      </c>
      <c r="J67" s="3">
        <f t="shared" si="1"/>
        <v>-9.7509129999999999E-2</v>
      </c>
      <c r="K67" s="2">
        <v>0</v>
      </c>
      <c r="L67">
        <v>0.21</v>
      </c>
    </row>
    <row r="68" spans="1:12" x14ac:dyDescent="0.25">
      <c r="A68" t="s">
        <v>75</v>
      </c>
      <c r="B68">
        <v>-3.3907180000000002E-2</v>
      </c>
      <c r="C68">
        <v>0.12609972</v>
      </c>
      <c r="D68">
        <v>-0.26889999999999997</v>
      </c>
      <c r="E68">
        <v>0.78801310000000002</v>
      </c>
      <c r="I68" s="3" t="e">
        <f>NA()</f>
        <v>#N/A</v>
      </c>
      <c r="J68" s="3">
        <f t="shared" si="1"/>
        <v>-3.3907180000000002E-2</v>
      </c>
      <c r="K68" s="2">
        <v>0</v>
      </c>
      <c r="L68">
        <v>0.21</v>
      </c>
    </row>
    <row r="69" spans="1:12" x14ac:dyDescent="0.25">
      <c r="A69" t="s">
        <v>76</v>
      </c>
      <c r="B69">
        <v>0.58361536000000003</v>
      </c>
      <c r="C69">
        <v>1.176469E-2</v>
      </c>
      <c r="D69">
        <v>49.607399999999998</v>
      </c>
      <c r="E69" t="s">
        <v>5</v>
      </c>
      <c r="F69" t="s">
        <v>6</v>
      </c>
      <c r="I69" s="3"/>
    </row>
    <row r="70" spans="1:12" x14ac:dyDescent="0.25">
      <c r="A70" t="s">
        <v>77</v>
      </c>
      <c r="B70">
        <v>2.0666380000000002E-2</v>
      </c>
      <c r="C70">
        <v>9.2079E-4</v>
      </c>
      <c r="D70">
        <v>22.444099999999999</v>
      </c>
      <c r="E70" t="s">
        <v>5</v>
      </c>
      <c r="F70" t="s">
        <v>6</v>
      </c>
      <c r="I70" s="3"/>
    </row>
    <row r="71" spans="1:12" x14ac:dyDescent="0.25">
      <c r="A71" t="s">
        <v>78</v>
      </c>
      <c r="B71">
        <v>-7.0498790000000006E-2</v>
      </c>
      <c r="C71">
        <v>2.6269589999999999E-2</v>
      </c>
      <c r="D71">
        <v>-2.6837</v>
      </c>
      <c r="E71">
        <v>7.2823999999999996E-3</v>
      </c>
      <c r="F71" t="s">
        <v>30</v>
      </c>
      <c r="I71" s="3"/>
    </row>
    <row r="72" spans="1:12" x14ac:dyDescent="0.25">
      <c r="A72" t="s">
        <v>79</v>
      </c>
      <c r="B72">
        <v>-4.030599E-2</v>
      </c>
      <c r="C72">
        <v>2.6167780000000002E-2</v>
      </c>
      <c r="D72">
        <v>-1.5403</v>
      </c>
      <c r="E72">
        <v>0.1234905</v>
      </c>
      <c r="I72" s="3"/>
    </row>
    <row r="73" spans="1:12" x14ac:dyDescent="0.25">
      <c r="A73" t="s">
        <v>80</v>
      </c>
      <c r="B73">
        <v>-0.1024224</v>
      </c>
      <c r="C73">
        <v>2.6113910000000001E-2</v>
      </c>
      <c r="D73">
        <v>-3.9220999999999999</v>
      </c>
      <c r="E73" s="1">
        <v>8.7789999999999998E-5</v>
      </c>
      <c r="F73" t="s">
        <v>6</v>
      </c>
      <c r="I73" s="3"/>
    </row>
    <row r="74" spans="1:12" x14ac:dyDescent="0.25">
      <c r="A74" t="s">
        <v>81</v>
      </c>
      <c r="B74">
        <v>-0.11753299</v>
      </c>
      <c r="C74">
        <v>2.6008219999999999E-2</v>
      </c>
      <c r="D74">
        <v>-4.5190999999999999</v>
      </c>
      <c r="E74" s="1">
        <v>6.2129999999999996E-6</v>
      </c>
      <c r="F74" t="s">
        <v>6</v>
      </c>
      <c r="I74" s="3"/>
    </row>
    <row r="75" spans="1:12" x14ac:dyDescent="0.25">
      <c r="A75" t="s">
        <v>82</v>
      </c>
      <c r="B75">
        <v>-0.11781382999999999</v>
      </c>
      <c r="C75">
        <v>2.6369839999999999E-2</v>
      </c>
      <c r="D75">
        <v>-4.4676999999999998</v>
      </c>
      <c r="E75" s="1">
        <v>7.9070000000000007E-6</v>
      </c>
      <c r="F75" t="s">
        <v>6</v>
      </c>
      <c r="I75" s="3"/>
    </row>
    <row r="76" spans="1:12" x14ac:dyDescent="0.25">
      <c r="A76" t="s">
        <v>83</v>
      </c>
      <c r="B76">
        <v>-0.16478583999999999</v>
      </c>
      <c r="C76">
        <v>2.6327369999999999E-2</v>
      </c>
      <c r="D76">
        <v>-6.2591000000000001</v>
      </c>
      <c r="E76" s="1">
        <v>3.8770000000000002E-10</v>
      </c>
      <c r="F76" t="s">
        <v>6</v>
      </c>
      <c r="I76" s="3"/>
    </row>
    <row r="77" spans="1:12" x14ac:dyDescent="0.25">
      <c r="A77" t="s">
        <v>84</v>
      </c>
      <c r="B77">
        <v>-0.14473464</v>
      </c>
      <c r="C77">
        <v>2.6514079999999999E-2</v>
      </c>
      <c r="D77">
        <v>-5.4588000000000001</v>
      </c>
      <c r="E77" s="1">
        <v>4.7979999999999997E-8</v>
      </c>
      <c r="F77" t="s">
        <v>6</v>
      </c>
      <c r="I77" s="3"/>
    </row>
    <row r="78" spans="1:12" x14ac:dyDescent="0.25">
      <c r="A78" t="s">
        <v>85</v>
      </c>
      <c r="B78">
        <v>-0.21173843000000001</v>
      </c>
      <c r="C78">
        <v>2.6696080000000001E-2</v>
      </c>
      <c r="D78">
        <v>-7.9314</v>
      </c>
      <c r="E78" s="1">
        <v>2.173E-15</v>
      </c>
      <c r="F78" t="s">
        <v>6</v>
      </c>
      <c r="I78" s="3"/>
    </row>
    <row r="79" spans="1:12" x14ac:dyDescent="0.25">
      <c r="A79" t="s">
        <v>86</v>
      </c>
      <c r="B79">
        <v>-0.22687065000000001</v>
      </c>
      <c r="C79">
        <v>2.6926700000000001E-2</v>
      </c>
      <c r="D79">
        <v>-8.4254999999999995</v>
      </c>
      <c r="E79" t="s">
        <v>5</v>
      </c>
      <c r="F79" t="s">
        <v>6</v>
      </c>
      <c r="I79" s="3"/>
    </row>
    <row r="80" spans="1:12" x14ac:dyDescent="0.25">
      <c r="A80" t="s">
        <v>87</v>
      </c>
      <c r="B80">
        <v>-0.26137764000000002</v>
      </c>
      <c r="C80">
        <v>2.7189649999999999E-2</v>
      </c>
      <c r="D80">
        <v>-9.6130999999999993</v>
      </c>
      <c r="E80" t="s">
        <v>5</v>
      </c>
      <c r="F80" t="s">
        <v>6</v>
      </c>
      <c r="I80" s="3"/>
    </row>
    <row r="81" spans="1:9" x14ac:dyDescent="0.25">
      <c r="A81" t="s">
        <v>88</v>
      </c>
      <c r="B81">
        <v>-0.29325088999999999</v>
      </c>
      <c r="C81">
        <v>2.7311200000000001E-2</v>
      </c>
      <c r="D81">
        <v>-10.737399999999999</v>
      </c>
      <c r="E81" t="s">
        <v>5</v>
      </c>
      <c r="F81" t="s">
        <v>6</v>
      </c>
      <c r="I81" s="3"/>
    </row>
    <row r="82" spans="1:9" x14ac:dyDescent="0.25">
      <c r="A82" t="s">
        <v>89</v>
      </c>
      <c r="B82">
        <v>-0.32923480999999999</v>
      </c>
      <c r="C82">
        <v>2.773113E-2</v>
      </c>
      <c r="D82">
        <v>-11.872400000000001</v>
      </c>
      <c r="E82" t="s">
        <v>5</v>
      </c>
      <c r="F82" t="s">
        <v>6</v>
      </c>
      <c r="I82" s="3"/>
    </row>
    <row r="83" spans="1:9" x14ac:dyDescent="0.25">
      <c r="A83" t="s">
        <v>90</v>
      </c>
      <c r="B83">
        <v>-0.34589104999999998</v>
      </c>
      <c r="C83">
        <v>2.805587E-2</v>
      </c>
      <c r="D83">
        <v>-12.3287</v>
      </c>
      <c r="E83" t="s">
        <v>5</v>
      </c>
      <c r="F83" t="s">
        <v>6</v>
      </c>
      <c r="I83" s="3"/>
    </row>
    <row r="84" spans="1:9" x14ac:dyDescent="0.25">
      <c r="A84" t="s">
        <v>91</v>
      </c>
      <c r="B84">
        <v>-0.35707703000000002</v>
      </c>
      <c r="C84">
        <v>2.8439300000000001E-2</v>
      </c>
      <c r="D84">
        <v>-12.5558</v>
      </c>
      <c r="E84" t="s">
        <v>5</v>
      </c>
      <c r="F84" t="s">
        <v>6</v>
      </c>
      <c r="I84" s="3"/>
    </row>
    <row r="85" spans="1:9" x14ac:dyDescent="0.25">
      <c r="A85" t="s">
        <v>92</v>
      </c>
      <c r="B85">
        <v>-0.38524729000000002</v>
      </c>
      <c r="C85">
        <v>2.8730729999999999E-2</v>
      </c>
      <c r="D85">
        <v>-13.408899999999999</v>
      </c>
      <c r="E85" t="s">
        <v>5</v>
      </c>
      <c r="F85" t="s">
        <v>6</v>
      </c>
      <c r="I85" s="3"/>
    </row>
    <row r="86" spans="1:9" x14ac:dyDescent="0.25">
      <c r="A86" t="s">
        <v>93</v>
      </c>
      <c r="B86">
        <v>-0.36944118999999997</v>
      </c>
      <c r="C86">
        <v>2.9281209999999998E-2</v>
      </c>
      <c r="D86">
        <v>-12.617000000000001</v>
      </c>
      <c r="E86" t="s">
        <v>5</v>
      </c>
      <c r="F86" t="s">
        <v>6</v>
      </c>
      <c r="I86" s="3"/>
    </row>
    <row r="87" spans="1:9" x14ac:dyDescent="0.25">
      <c r="A87" t="s">
        <v>94</v>
      </c>
      <c r="B87">
        <v>-0.38776311000000002</v>
      </c>
      <c r="C87">
        <v>2.9638149999999999E-2</v>
      </c>
      <c r="D87">
        <v>-13.0832</v>
      </c>
      <c r="E87" t="s">
        <v>5</v>
      </c>
      <c r="F87" t="s">
        <v>6</v>
      </c>
      <c r="I87" s="3"/>
    </row>
    <row r="88" spans="1:9" x14ac:dyDescent="0.25">
      <c r="A88" t="s">
        <v>95</v>
      </c>
      <c r="B88">
        <v>-0.40131510999999997</v>
      </c>
      <c r="C88">
        <v>3.0049820000000001E-2</v>
      </c>
      <c r="D88">
        <v>-13.355</v>
      </c>
      <c r="E88" t="s">
        <v>5</v>
      </c>
      <c r="F88" t="s">
        <v>6</v>
      </c>
      <c r="I88" s="3"/>
    </row>
    <row r="89" spans="1:9" x14ac:dyDescent="0.25">
      <c r="A89" t="s">
        <v>96</v>
      </c>
      <c r="B89">
        <v>-0.38640427999999999</v>
      </c>
      <c r="C89">
        <v>3.0582020000000001E-2</v>
      </c>
      <c r="D89">
        <v>-12.635</v>
      </c>
      <c r="E89" t="s">
        <v>5</v>
      </c>
      <c r="F89" t="s">
        <v>6</v>
      </c>
      <c r="I89" s="3"/>
    </row>
    <row r="90" spans="1:9" x14ac:dyDescent="0.25">
      <c r="A90" t="s">
        <v>97</v>
      </c>
      <c r="B90">
        <v>-0.50755276000000005</v>
      </c>
      <c r="C90">
        <v>3.0821310000000001E-2</v>
      </c>
      <c r="D90">
        <v>-16.467600000000001</v>
      </c>
      <c r="E90" t="s">
        <v>5</v>
      </c>
      <c r="F90" t="s">
        <v>6</v>
      </c>
      <c r="I90" s="3"/>
    </row>
    <row r="91" spans="1:9" x14ac:dyDescent="0.25">
      <c r="A91" t="s">
        <v>98</v>
      </c>
      <c r="B91">
        <v>-0.42211915999999999</v>
      </c>
      <c r="C91">
        <v>3.1616070000000003E-2</v>
      </c>
      <c r="D91">
        <v>-13.3514</v>
      </c>
      <c r="E91" t="s">
        <v>5</v>
      </c>
      <c r="F91" t="s">
        <v>6</v>
      </c>
      <c r="I91" s="3"/>
    </row>
    <row r="92" spans="1:9" x14ac:dyDescent="0.25">
      <c r="A92" t="s">
        <v>99</v>
      </c>
      <c r="B92">
        <v>-0.48990456999999998</v>
      </c>
      <c r="C92">
        <v>3.1934629999999999E-2</v>
      </c>
      <c r="D92">
        <v>-15.3409</v>
      </c>
      <c r="E92" t="s">
        <v>5</v>
      </c>
      <c r="F92" t="s">
        <v>6</v>
      </c>
      <c r="I92" s="3"/>
    </row>
    <row r="93" spans="1:9" x14ac:dyDescent="0.25">
      <c r="A93" t="s">
        <v>100</v>
      </c>
      <c r="B93">
        <v>-0.58197445000000003</v>
      </c>
      <c r="C93">
        <v>3.2489030000000002E-2</v>
      </c>
      <c r="D93">
        <v>-17.913</v>
      </c>
      <c r="E93" t="s">
        <v>5</v>
      </c>
      <c r="F93" t="s">
        <v>6</v>
      </c>
      <c r="I93" s="3"/>
    </row>
    <row r="94" spans="1:9" x14ac:dyDescent="0.25">
      <c r="A94" t="s">
        <v>101</v>
      </c>
      <c r="B94">
        <v>-0.50703014000000002</v>
      </c>
      <c r="C94">
        <v>3.3122289999999999E-2</v>
      </c>
      <c r="D94">
        <v>-15.3078</v>
      </c>
      <c r="E94" t="s">
        <v>5</v>
      </c>
      <c r="F94" t="s">
        <v>6</v>
      </c>
      <c r="I94" s="3"/>
    </row>
    <row r="95" spans="1:9" x14ac:dyDescent="0.25">
      <c r="A95" t="s">
        <v>102</v>
      </c>
      <c r="B95">
        <v>-0.62877590999999999</v>
      </c>
      <c r="C95">
        <v>3.342411E-2</v>
      </c>
      <c r="D95">
        <v>-18.812000000000001</v>
      </c>
      <c r="E95" t="s">
        <v>5</v>
      </c>
      <c r="F95" t="s">
        <v>6</v>
      </c>
      <c r="I95" s="3"/>
    </row>
    <row r="96" spans="1:9" x14ac:dyDescent="0.25">
      <c r="A96" t="s">
        <v>103</v>
      </c>
      <c r="B96">
        <v>-0.57909096000000004</v>
      </c>
      <c r="C96">
        <v>3.4100070000000003E-2</v>
      </c>
      <c r="D96">
        <v>-16.982099999999999</v>
      </c>
      <c r="E96" t="s">
        <v>5</v>
      </c>
      <c r="F96" t="s">
        <v>6</v>
      </c>
      <c r="I96" s="3"/>
    </row>
    <row r="97" spans="1:9" x14ac:dyDescent="0.25">
      <c r="A97" t="s">
        <v>104</v>
      </c>
      <c r="B97">
        <v>-0.54064765999999997</v>
      </c>
      <c r="C97">
        <v>3.472484E-2</v>
      </c>
      <c r="D97">
        <v>-15.5695</v>
      </c>
      <c r="E97" t="s">
        <v>5</v>
      </c>
      <c r="F97" t="s">
        <v>6</v>
      </c>
      <c r="I97" s="3"/>
    </row>
    <row r="98" spans="1:9" x14ac:dyDescent="0.25">
      <c r="A98" t="s">
        <v>105</v>
      </c>
      <c r="B98">
        <v>-0.55865111999999995</v>
      </c>
      <c r="C98">
        <v>3.5350890000000003E-2</v>
      </c>
      <c r="D98">
        <v>-15.803000000000001</v>
      </c>
      <c r="E98" t="s">
        <v>5</v>
      </c>
      <c r="F98" t="s">
        <v>6</v>
      </c>
      <c r="I98" s="3"/>
    </row>
    <row r="99" spans="1:9" x14ac:dyDescent="0.25">
      <c r="A99" t="s">
        <v>106</v>
      </c>
      <c r="B99">
        <v>-0.60720478</v>
      </c>
      <c r="C99">
        <v>3.5845309999999998E-2</v>
      </c>
      <c r="D99">
        <v>-16.939599999999999</v>
      </c>
      <c r="E99" t="s">
        <v>5</v>
      </c>
      <c r="F99" t="s">
        <v>6</v>
      </c>
      <c r="I99" s="3"/>
    </row>
    <row r="100" spans="1:9" x14ac:dyDescent="0.25">
      <c r="A100" t="s">
        <v>107</v>
      </c>
      <c r="B100">
        <v>-0.61298337999999997</v>
      </c>
      <c r="C100">
        <v>3.6592659999999999E-2</v>
      </c>
      <c r="D100">
        <v>-16.7515</v>
      </c>
      <c r="E100" t="s">
        <v>5</v>
      </c>
      <c r="F100" t="s">
        <v>6</v>
      </c>
      <c r="I100" s="3"/>
    </row>
    <row r="101" spans="1:9" x14ac:dyDescent="0.25">
      <c r="A101" t="s">
        <v>108</v>
      </c>
      <c r="B101">
        <v>-0.65689584000000001</v>
      </c>
      <c r="C101">
        <v>3.7073269999999998E-2</v>
      </c>
      <c r="D101">
        <v>-17.718900000000001</v>
      </c>
      <c r="E101" t="s">
        <v>5</v>
      </c>
      <c r="F101" t="s">
        <v>6</v>
      </c>
      <c r="I101" s="3"/>
    </row>
    <row r="102" spans="1:9" x14ac:dyDescent="0.25">
      <c r="A102" t="s">
        <v>109</v>
      </c>
      <c r="B102">
        <v>-0.67243874000000003</v>
      </c>
      <c r="C102">
        <v>3.7570510000000001E-2</v>
      </c>
      <c r="D102">
        <v>-17.898</v>
      </c>
      <c r="E102" t="s">
        <v>5</v>
      </c>
      <c r="F102" t="s">
        <v>6</v>
      </c>
      <c r="I102" s="3"/>
    </row>
    <row r="103" spans="1:9" x14ac:dyDescent="0.25">
      <c r="A103" t="s">
        <v>110</v>
      </c>
      <c r="B103">
        <v>-0.65445332000000001</v>
      </c>
      <c r="C103">
        <v>3.8405559999999998E-2</v>
      </c>
      <c r="D103">
        <v>-17.040600000000001</v>
      </c>
      <c r="E103" t="s">
        <v>5</v>
      </c>
      <c r="F103" t="s">
        <v>6</v>
      </c>
      <c r="I103" s="3"/>
    </row>
    <row r="104" spans="1:9" x14ac:dyDescent="0.25">
      <c r="A104" t="s">
        <v>111</v>
      </c>
      <c r="B104">
        <v>-0.74773666000000005</v>
      </c>
      <c r="C104">
        <v>3.8787200000000001E-2</v>
      </c>
      <c r="D104">
        <v>-19.277899999999999</v>
      </c>
      <c r="E104" t="s">
        <v>5</v>
      </c>
      <c r="F104" t="s">
        <v>6</v>
      </c>
      <c r="I104" s="3"/>
    </row>
    <row r="105" spans="1:9" x14ac:dyDescent="0.25">
      <c r="A105" t="s">
        <v>112</v>
      </c>
      <c r="B105">
        <v>-0.77271920999999999</v>
      </c>
      <c r="C105">
        <v>3.946566E-2</v>
      </c>
      <c r="D105">
        <v>-19.579499999999999</v>
      </c>
      <c r="E105" t="s">
        <v>5</v>
      </c>
      <c r="F105" t="s">
        <v>6</v>
      </c>
      <c r="I105" s="3"/>
    </row>
    <row r="106" spans="1:9" x14ac:dyDescent="0.25">
      <c r="A106" t="s">
        <v>113</v>
      </c>
      <c r="B106">
        <v>-0.76842725000000001</v>
      </c>
      <c r="C106">
        <v>4.011783E-2</v>
      </c>
      <c r="D106">
        <v>-19.154299999999999</v>
      </c>
      <c r="E106" t="s">
        <v>5</v>
      </c>
      <c r="F106" t="s">
        <v>6</v>
      </c>
      <c r="I106" s="3"/>
    </row>
    <row r="107" spans="1:9" x14ac:dyDescent="0.25">
      <c r="A107" t="s">
        <v>114</v>
      </c>
      <c r="B107">
        <v>-0.83372763000000005</v>
      </c>
      <c r="C107">
        <v>4.0760110000000002E-2</v>
      </c>
      <c r="D107">
        <v>-20.454499999999999</v>
      </c>
      <c r="E107" t="s">
        <v>5</v>
      </c>
      <c r="F107" t="s">
        <v>6</v>
      </c>
      <c r="I107" s="3"/>
    </row>
    <row r="108" spans="1:9" x14ac:dyDescent="0.25">
      <c r="A108" t="s">
        <v>115</v>
      </c>
      <c r="B108">
        <v>-0.80480112000000004</v>
      </c>
      <c r="C108">
        <v>4.151883E-2</v>
      </c>
      <c r="D108">
        <v>-19.384</v>
      </c>
      <c r="E108" t="s">
        <v>5</v>
      </c>
      <c r="F108" t="s">
        <v>6</v>
      </c>
      <c r="I108" s="3"/>
    </row>
    <row r="109" spans="1:9" x14ac:dyDescent="0.25">
      <c r="A109" t="s">
        <v>116</v>
      </c>
      <c r="B109">
        <v>-0.77650427</v>
      </c>
      <c r="C109">
        <v>4.2318759999999997E-2</v>
      </c>
      <c r="D109">
        <v>-18.3489</v>
      </c>
      <c r="E109" t="s">
        <v>5</v>
      </c>
      <c r="F109" t="s">
        <v>6</v>
      </c>
      <c r="I109" s="3"/>
    </row>
    <row r="110" spans="1:9" x14ac:dyDescent="0.25">
      <c r="A110" t="s">
        <v>117</v>
      </c>
      <c r="B110">
        <v>-0.79214569000000001</v>
      </c>
      <c r="C110">
        <v>4.297082E-2</v>
      </c>
      <c r="D110">
        <v>-18.4345</v>
      </c>
      <c r="E110" t="s">
        <v>5</v>
      </c>
      <c r="F110" t="s">
        <v>6</v>
      </c>
      <c r="I110" s="3"/>
    </row>
    <row r="111" spans="1:9" x14ac:dyDescent="0.25">
      <c r="A111" t="s">
        <v>118</v>
      </c>
      <c r="B111">
        <v>-0.79418995000000003</v>
      </c>
      <c r="C111">
        <v>4.3733290000000001E-2</v>
      </c>
      <c r="D111">
        <v>-18.159800000000001</v>
      </c>
      <c r="E111" t="s">
        <v>5</v>
      </c>
      <c r="F111" t="s">
        <v>6</v>
      </c>
      <c r="I111" s="3"/>
    </row>
    <row r="112" spans="1:9" x14ac:dyDescent="0.25">
      <c r="A112" t="s">
        <v>119</v>
      </c>
      <c r="B112">
        <v>-0.82036509999999996</v>
      </c>
      <c r="C112">
        <v>4.4402629999999998E-2</v>
      </c>
      <c r="D112">
        <v>-18.4756</v>
      </c>
      <c r="E112" t="s">
        <v>5</v>
      </c>
      <c r="F112" t="s">
        <v>6</v>
      </c>
      <c r="I112" s="3"/>
    </row>
    <row r="113" spans="1:9" x14ac:dyDescent="0.25">
      <c r="A113" t="s">
        <v>120</v>
      </c>
      <c r="B113">
        <v>-0.83480007000000001</v>
      </c>
      <c r="C113">
        <v>4.5037489999999999E-2</v>
      </c>
      <c r="D113">
        <v>-18.535699999999999</v>
      </c>
      <c r="E113" t="s">
        <v>5</v>
      </c>
      <c r="F113" t="s">
        <v>6</v>
      </c>
      <c r="I113" s="3"/>
    </row>
    <row r="114" spans="1:9" x14ac:dyDescent="0.25">
      <c r="A114" t="s">
        <v>121</v>
      </c>
      <c r="B114">
        <v>-0.88007612000000002</v>
      </c>
      <c r="C114">
        <v>4.5826079999999998E-2</v>
      </c>
      <c r="D114">
        <v>-19.204699999999999</v>
      </c>
      <c r="E114" t="s">
        <v>5</v>
      </c>
      <c r="F114" t="s">
        <v>6</v>
      </c>
      <c r="I114" s="3"/>
    </row>
    <row r="115" spans="1:9" x14ac:dyDescent="0.25">
      <c r="A115" t="s">
        <v>122</v>
      </c>
      <c r="B115">
        <v>-0.84488837000000006</v>
      </c>
      <c r="C115">
        <v>4.6530019999999998E-2</v>
      </c>
      <c r="D115">
        <v>-18.157900000000001</v>
      </c>
      <c r="E115" t="s">
        <v>5</v>
      </c>
      <c r="F115" t="s">
        <v>6</v>
      </c>
      <c r="I115" s="3"/>
    </row>
    <row r="116" spans="1:9" x14ac:dyDescent="0.25">
      <c r="A116" t="s">
        <v>123</v>
      </c>
      <c r="B116">
        <v>-0.94505976000000003</v>
      </c>
      <c r="C116">
        <v>4.7014220000000002E-2</v>
      </c>
      <c r="D116">
        <v>-20.101600000000001</v>
      </c>
      <c r="E116" t="s">
        <v>5</v>
      </c>
      <c r="F116" t="s">
        <v>6</v>
      </c>
      <c r="I116" s="3"/>
    </row>
    <row r="117" spans="1:9" x14ac:dyDescent="0.25">
      <c r="A117" t="s">
        <v>124</v>
      </c>
      <c r="B117">
        <v>-0.98463257000000004</v>
      </c>
      <c r="C117">
        <v>4.779311E-2</v>
      </c>
      <c r="D117">
        <v>-20.602</v>
      </c>
      <c r="E117" t="s">
        <v>5</v>
      </c>
      <c r="F117" t="s">
        <v>6</v>
      </c>
      <c r="I117" s="3"/>
    </row>
    <row r="118" spans="1:9" x14ac:dyDescent="0.25">
      <c r="A118" t="s">
        <v>125</v>
      </c>
      <c r="B118">
        <v>-0.97598512999999998</v>
      </c>
      <c r="C118">
        <v>4.851743E-2</v>
      </c>
      <c r="D118">
        <v>-20.116199999999999</v>
      </c>
      <c r="E118" t="s">
        <v>5</v>
      </c>
      <c r="F118" t="s">
        <v>6</v>
      </c>
      <c r="I118" s="3"/>
    </row>
    <row r="119" spans="1:9" x14ac:dyDescent="0.25">
      <c r="A119" t="s">
        <v>126</v>
      </c>
      <c r="B119">
        <v>-1.0364433200000001</v>
      </c>
      <c r="C119">
        <v>4.9182629999999998E-2</v>
      </c>
      <c r="D119">
        <v>-21.073399999999999</v>
      </c>
      <c r="E119" t="s">
        <v>5</v>
      </c>
      <c r="F119" t="s">
        <v>6</v>
      </c>
      <c r="I119" s="3"/>
    </row>
    <row r="120" spans="1:9" x14ac:dyDescent="0.25">
      <c r="A120" t="s">
        <v>127</v>
      </c>
      <c r="B120">
        <v>-0.98458908999999994</v>
      </c>
      <c r="C120">
        <v>4.993409E-2</v>
      </c>
      <c r="D120">
        <v>-19.7178</v>
      </c>
      <c r="E120" t="s">
        <v>5</v>
      </c>
      <c r="F120" t="s">
        <v>6</v>
      </c>
      <c r="I120" s="3"/>
    </row>
    <row r="121" spans="1:9" x14ac:dyDescent="0.25">
      <c r="A121" t="s">
        <v>128</v>
      </c>
      <c r="B121">
        <v>-0.98904764999999994</v>
      </c>
      <c r="C121">
        <v>5.0852759999999997E-2</v>
      </c>
      <c r="D121">
        <v>-19.449200000000001</v>
      </c>
      <c r="E121" t="s">
        <v>5</v>
      </c>
      <c r="F121" t="s">
        <v>6</v>
      </c>
      <c r="I121" s="3"/>
    </row>
    <row r="122" spans="1:9" x14ac:dyDescent="0.25">
      <c r="A122" t="s">
        <v>129</v>
      </c>
      <c r="B122">
        <v>-1.05585478</v>
      </c>
      <c r="C122">
        <v>5.1505479999999999E-2</v>
      </c>
      <c r="D122">
        <v>-20.4999</v>
      </c>
      <c r="E122" t="s">
        <v>5</v>
      </c>
      <c r="F122" t="s">
        <v>6</v>
      </c>
      <c r="I122" s="3"/>
    </row>
    <row r="123" spans="1:9" x14ac:dyDescent="0.25">
      <c r="A123" t="s">
        <v>130</v>
      </c>
      <c r="B123">
        <v>-0.99877152000000002</v>
      </c>
      <c r="C123">
        <v>5.2483599999999998E-2</v>
      </c>
      <c r="D123">
        <v>-19.030200000000001</v>
      </c>
      <c r="E123" t="s">
        <v>5</v>
      </c>
      <c r="F123" t="s">
        <v>6</v>
      </c>
      <c r="I123" s="3"/>
    </row>
    <row r="124" spans="1:9" x14ac:dyDescent="0.25">
      <c r="A124" t="s">
        <v>131</v>
      </c>
      <c r="B124">
        <v>-1.03189274</v>
      </c>
      <c r="C124">
        <v>5.3107979999999999E-2</v>
      </c>
      <c r="D124">
        <v>-19.430099999999999</v>
      </c>
      <c r="E124" t="s">
        <v>5</v>
      </c>
      <c r="F124" t="s">
        <v>6</v>
      </c>
      <c r="I124" s="3"/>
    </row>
    <row r="125" spans="1:9" x14ac:dyDescent="0.25">
      <c r="A125" t="s">
        <v>132</v>
      </c>
      <c r="B125">
        <v>-1.0871989399999999</v>
      </c>
      <c r="C125">
        <v>5.370606E-2</v>
      </c>
      <c r="D125">
        <v>-20.243500000000001</v>
      </c>
      <c r="E125" t="s">
        <v>5</v>
      </c>
      <c r="F125" t="s">
        <v>6</v>
      </c>
      <c r="I125" s="3"/>
    </row>
    <row r="126" spans="1:9" x14ac:dyDescent="0.25">
      <c r="A126" t="s">
        <v>133</v>
      </c>
      <c r="B126">
        <v>-1.10882144</v>
      </c>
      <c r="C126">
        <v>5.4574440000000002E-2</v>
      </c>
      <c r="D126">
        <v>-20.317599999999999</v>
      </c>
      <c r="E126" t="s">
        <v>5</v>
      </c>
      <c r="F126" t="s">
        <v>6</v>
      </c>
      <c r="I126" s="3"/>
    </row>
    <row r="127" spans="1:9" x14ac:dyDescent="0.25">
      <c r="A127" t="s">
        <v>134</v>
      </c>
      <c r="B127">
        <v>-1.11466011</v>
      </c>
      <c r="C127">
        <v>5.5270489999999999E-2</v>
      </c>
      <c r="D127">
        <v>-20.167400000000001</v>
      </c>
      <c r="E127" t="s">
        <v>5</v>
      </c>
      <c r="F127" t="s">
        <v>6</v>
      </c>
      <c r="I127" s="3"/>
    </row>
    <row r="128" spans="1:9" x14ac:dyDescent="0.25">
      <c r="A128" t="s">
        <v>135</v>
      </c>
      <c r="B128">
        <v>-1.17597866</v>
      </c>
      <c r="C128">
        <v>5.5872329999999998E-2</v>
      </c>
      <c r="D128">
        <v>-21.047599999999999</v>
      </c>
      <c r="E128" t="s">
        <v>5</v>
      </c>
      <c r="F128" t="s">
        <v>6</v>
      </c>
      <c r="I128" s="3"/>
    </row>
    <row r="129" spans="1:9" x14ac:dyDescent="0.25">
      <c r="A129" t="s">
        <v>136</v>
      </c>
      <c r="B129">
        <v>-1.19470342</v>
      </c>
      <c r="C129">
        <v>5.6582E-2</v>
      </c>
      <c r="D129">
        <v>-21.114599999999999</v>
      </c>
      <c r="E129" t="s">
        <v>5</v>
      </c>
      <c r="F129" t="s">
        <v>6</v>
      </c>
      <c r="I129" s="3"/>
    </row>
    <row r="130" spans="1:9" x14ac:dyDescent="0.25">
      <c r="A130" t="s">
        <v>137</v>
      </c>
      <c r="B130">
        <v>-1.23632589</v>
      </c>
      <c r="C130">
        <v>5.7338310000000003E-2</v>
      </c>
      <c r="D130">
        <v>-21.562000000000001</v>
      </c>
      <c r="E130" t="s">
        <v>5</v>
      </c>
      <c r="F130" t="s">
        <v>6</v>
      </c>
      <c r="I13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16" workbookViewId="0">
      <selection activeCell="A25" sqref="A25:XFD25"/>
    </sheetView>
  </sheetViews>
  <sheetFormatPr defaultRowHeight="15" x14ac:dyDescent="0.25"/>
  <cols>
    <col min="1" max="1" width="20.42578125" bestFit="1" customWidth="1"/>
    <col min="2" max="2" width="9.140625" style="2"/>
  </cols>
  <sheetData>
    <row r="1" spans="1:6" x14ac:dyDescent="0.25">
      <c r="B1" s="2" t="s">
        <v>0</v>
      </c>
      <c r="C1" t="s">
        <v>1</v>
      </c>
      <c r="D1" t="s">
        <v>2</v>
      </c>
      <c r="E1" t="s">
        <v>3</v>
      </c>
    </row>
    <row r="2" spans="1:6" x14ac:dyDescent="0.25">
      <c r="A2" t="s">
        <v>4</v>
      </c>
      <c r="B2" s="2">
        <v>0.54871000000000003</v>
      </c>
      <c r="C2" s="1">
        <v>2.1854999999999999E-2</v>
      </c>
      <c r="D2">
        <v>25.1066</v>
      </c>
      <c r="E2" t="s">
        <v>5</v>
      </c>
      <c r="F2" t="s">
        <v>6</v>
      </c>
    </row>
    <row r="3" spans="1:6" x14ac:dyDescent="0.25">
      <c r="A3" t="s">
        <v>7</v>
      </c>
      <c r="B3" s="2">
        <v>0.34065000000000001</v>
      </c>
      <c r="C3" s="1">
        <v>2.1985999999999999E-2</v>
      </c>
      <c r="D3">
        <v>15.4941</v>
      </c>
      <c r="E3" t="s">
        <v>5</v>
      </c>
      <c r="F3" t="s">
        <v>6</v>
      </c>
    </row>
    <row r="4" spans="1:6" x14ac:dyDescent="0.25">
      <c r="A4" t="s">
        <v>8</v>
      </c>
      <c r="B4" s="2">
        <v>0.31487999999999999</v>
      </c>
      <c r="C4" s="1">
        <v>2.2214000000000001E-2</v>
      </c>
      <c r="D4">
        <v>14.175000000000001</v>
      </c>
      <c r="E4" t="s">
        <v>5</v>
      </c>
      <c r="F4" t="s">
        <v>6</v>
      </c>
    </row>
    <row r="5" spans="1:6" x14ac:dyDescent="0.25">
      <c r="A5" t="s">
        <v>9</v>
      </c>
      <c r="B5" s="2">
        <v>0.28677999999999998</v>
      </c>
      <c r="C5" s="1">
        <v>2.2540999999999999E-2</v>
      </c>
      <c r="D5">
        <v>12.7226</v>
      </c>
      <c r="E5" t="s">
        <v>5</v>
      </c>
      <c r="F5" t="s">
        <v>6</v>
      </c>
    </row>
    <row r="6" spans="1:6" x14ac:dyDescent="0.25">
      <c r="A6" t="s">
        <v>10</v>
      </c>
      <c r="B6" s="2">
        <v>0.25969999999999999</v>
      </c>
      <c r="C6" s="1">
        <v>2.2867999999999999E-2</v>
      </c>
      <c r="D6">
        <v>11.3565</v>
      </c>
      <c r="E6" t="s">
        <v>5</v>
      </c>
      <c r="F6" t="s">
        <v>6</v>
      </c>
    </row>
    <row r="7" spans="1:6" x14ac:dyDescent="0.25">
      <c r="A7" t="s">
        <v>11</v>
      </c>
      <c r="B7" s="2">
        <v>0.22105</v>
      </c>
      <c r="C7" s="1">
        <v>2.3161000000000001E-2</v>
      </c>
      <c r="D7">
        <v>9.5442999999999998</v>
      </c>
      <c r="E7" t="s">
        <v>5</v>
      </c>
      <c r="F7" t="s">
        <v>6</v>
      </c>
    </row>
    <row r="8" spans="1:6" x14ac:dyDescent="0.25">
      <c r="A8" t="s">
        <v>12</v>
      </c>
      <c r="B8" s="2">
        <v>0.1772</v>
      </c>
      <c r="C8" s="1">
        <v>2.3460999999999999E-2</v>
      </c>
      <c r="D8">
        <v>7.5529999999999999</v>
      </c>
      <c r="E8" s="1">
        <v>4.2629999999999997E-14</v>
      </c>
      <c r="F8" t="s">
        <v>6</v>
      </c>
    </row>
    <row r="9" spans="1:6" x14ac:dyDescent="0.25">
      <c r="A9" t="s">
        <v>13</v>
      </c>
      <c r="B9" s="2">
        <v>0.17380000000000001</v>
      </c>
      <c r="C9" s="1">
        <v>2.3781E-2</v>
      </c>
      <c r="D9">
        <v>7.3085000000000004</v>
      </c>
      <c r="E9" s="1">
        <v>2.7080000000000002E-13</v>
      </c>
      <c r="F9" t="s">
        <v>6</v>
      </c>
    </row>
    <row r="10" spans="1:6" x14ac:dyDescent="0.25">
      <c r="A10" t="s">
        <v>14</v>
      </c>
      <c r="B10" s="2">
        <v>0.17158999999999999</v>
      </c>
      <c r="C10" s="1">
        <v>2.4132000000000001E-2</v>
      </c>
      <c r="D10">
        <v>7.1105</v>
      </c>
      <c r="E10" s="1">
        <v>1.1579999999999999E-12</v>
      </c>
      <c r="F10" t="s">
        <v>6</v>
      </c>
    </row>
    <row r="11" spans="1:6" x14ac:dyDescent="0.25">
      <c r="A11" t="s">
        <v>15</v>
      </c>
      <c r="B11" s="2">
        <v>0.15028</v>
      </c>
      <c r="C11" s="1">
        <v>2.4542999999999999E-2</v>
      </c>
      <c r="D11">
        <v>6.1228999999999996</v>
      </c>
      <c r="E11" s="1">
        <v>9.199E-10</v>
      </c>
      <c r="F11" t="s">
        <v>6</v>
      </c>
    </row>
    <row r="12" spans="1:6" x14ac:dyDescent="0.25">
      <c r="A12" t="s">
        <v>16</v>
      </c>
      <c r="B12" s="2">
        <v>0.14304</v>
      </c>
      <c r="C12" s="1">
        <v>2.5044E-2</v>
      </c>
      <c r="D12">
        <v>5.7115999999999998</v>
      </c>
      <c r="E12" s="1">
        <v>1.1199999999999999E-8</v>
      </c>
      <c r="F12" t="s">
        <v>6</v>
      </c>
    </row>
    <row r="13" spans="1:6" x14ac:dyDescent="0.25">
      <c r="A13" t="s">
        <v>17</v>
      </c>
      <c r="B13" s="2">
        <v>0.16763</v>
      </c>
      <c r="C13" s="1">
        <v>2.5492999999999998E-2</v>
      </c>
      <c r="D13">
        <v>6.5754000000000001</v>
      </c>
      <c r="E13" s="1">
        <v>4.8599999999999999E-11</v>
      </c>
      <c r="F13" t="s">
        <v>6</v>
      </c>
    </row>
    <row r="14" spans="1:6" x14ac:dyDescent="0.25">
      <c r="A14" t="s">
        <v>18</v>
      </c>
      <c r="B14" s="2">
        <v>0.16170000000000001</v>
      </c>
      <c r="C14" s="1">
        <v>2.5940000000000001E-2</v>
      </c>
      <c r="D14">
        <v>6.2335000000000003</v>
      </c>
      <c r="E14" s="1">
        <v>4.5669999999999998E-10</v>
      </c>
      <c r="F14" t="s">
        <v>6</v>
      </c>
    </row>
    <row r="15" spans="1:6" x14ac:dyDescent="0.25">
      <c r="A15" t="s">
        <v>19</v>
      </c>
      <c r="B15" s="2">
        <v>0.15125</v>
      </c>
      <c r="C15" s="1">
        <v>2.6261E-2</v>
      </c>
      <c r="D15">
        <v>5.7595999999999998</v>
      </c>
      <c r="E15" s="1">
        <v>8.4399999999999998E-9</v>
      </c>
      <c r="F15" t="s">
        <v>6</v>
      </c>
    </row>
    <row r="16" spans="1:6" x14ac:dyDescent="0.25">
      <c r="A16" t="s">
        <v>20</v>
      </c>
      <c r="B16" s="2">
        <v>0.12578</v>
      </c>
      <c r="C16" s="1">
        <v>2.6610000000000002E-2</v>
      </c>
      <c r="D16">
        <v>4.7266000000000004</v>
      </c>
      <c r="E16" s="1">
        <v>2.2840000000000001E-6</v>
      </c>
      <c r="F16" t="s">
        <v>6</v>
      </c>
    </row>
    <row r="17" spans="1:6" x14ac:dyDescent="0.25">
      <c r="A17" t="s">
        <v>21</v>
      </c>
      <c r="B17" s="2">
        <v>0.12887999999999999</v>
      </c>
      <c r="C17" s="1">
        <v>2.6973E-2</v>
      </c>
      <c r="D17">
        <v>4.7781000000000002</v>
      </c>
      <c r="E17" s="1">
        <v>1.77E-6</v>
      </c>
      <c r="F17" t="s">
        <v>6</v>
      </c>
    </row>
    <row r="18" spans="1:6" x14ac:dyDescent="0.25">
      <c r="A18" t="s">
        <v>22</v>
      </c>
      <c r="B18" s="2">
        <v>0.12898999999999999</v>
      </c>
      <c r="C18" s="1">
        <v>2.7411000000000001E-2</v>
      </c>
      <c r="D18">
        <v>4.7057000000000002</v>
      </c>
      <c r="E18" s="1">
        <v>2.531E-6</v>
      </c>
      <c r="F18" t="s">
        <v>6</v>
      </c>
    </row>
    <row r="19" spans="1:6" x14ac:dyDescent="0.25">
      <c r="A19" t="s">
        <v>23</v>
      </c>
      <c r="B19" s="2">
        <v>0.10588</v>
      </c>
      <c r="C19" s="1">
        <v>2.7866999999999999E-2</v>
      </c>
      <c r="D19">
        <v>3.7993999999999999</v>
      </c>
      <c r="E19">
        <v>1.451E-4</v>
      </c>
      <c r="F19" t="s">
        <v>6</v>
      </c>
    </row>
    <row r="20" spans="1:6" x14ac:dyDescent="0.25">
      <c r="A20" t="s">
        <v>24</v>
      </c>
      <c r="B20" s="2">
        <v>0.11475</v>
      </c>
      <c r="C20" s="1">
        <v>2.8275999999999999E-2</v>
      </c>
      <c r="D20">
        <v>4.0580999999999996</v>
      </c>
      <c r="E20" s="1">
        <v>4.9480000000000001E-5</v>
      </c>
      <c r="F20" t="s">
        <v>6</v>
      </c>
    </row>
    <row r="21" spans="1:6" x14ac:dyDescent="0.25">
      <c r="A21" t="s">
        <v>26</v>
      </c>
      <c r="B21" s="2">
        <v>0.14013</v>
      </c>
      <c r="C21" s="1">
        <v>2.8837000000000002E-2</v>
      </c>
      <c r="D21">
        <v>4.8592000000000004</v>
      </c>
      <c r="E21" s="1">
        <v>1.1790000000000001E-6</v>
      </c>
      <c r="F21" t="s">
        <v>6</v>
      </c>
    </row>
    <row r="22" spans="1:6" x14ac:dyDescent="0.25">
      <c r="A22" t="s">
        <v>27</v>
      </c>
      <c r="B22" s="2">
        <v>0.12922</v>
      </c>
      <c r="C22" s="1">
        <v>2.9286E-2</v>
      </c>
      <c r="D22">
        <v>4.4123000000000001</v>
      </c>
      <c r="E22" s="1">
        <v>1.023E-5</v>
      </c>
      <c r="F22" t="s">
        <v>6</v>
      </c>
    </row>
    <row r="23" spans="1:6" x14ac:dyDescent="0.25">
      <c r="A23" t="s">
        <v>28</v>
      </c>
      <c r="B23" s="2">
        <v>0.10993</v>
      </c>
      <c r="C23" s="1">
        <v>2.9842E-2</v>
      </c>
      <c r="D23">
        <v>3.6839</v>
      </c>
      <c r="E23">
        <v>2.297E-4</v>
      </c>
      <c r="F23" t="s">
        <v>6</v>
      </c>
    </row>
    <row r="24" spans="1:6" x14ac:dyDescent="0.25">
      <c r="A24" t="s">
        <v>29</v>
      </c>
      <c r="B24" s="2">
        <v>0.12501999999999999</v>
      </c>
      <c r="C24" s="1">
        <v>3.0355E-2</v>
      </c>
      <c r="D24">
        <v>4.1184000000000003</v>
      </c>
      <c r="E24" s="1">
        <v>3.8160000000000001E-5</v>
      </c>
      <c r="F24" t="s">
        <v>6</v>
      </c>
    </row>
    <row r="25" spans="1:6" s="5" customFormat="1" x14ac:dyDescent="0.25">
      <c r="A25" s="5" t="s">
        <v>31</v>
      </c>
      <c r="B25" s="6">
        <v>9.0263999999999997E-2</v>
      </c>
      <c r="C25" s="7">
        <v>3.1123999999999999E-2</v>
      </c>
      <c r="D25" s="5">
        <v>2.9001000000000001</v>
      </c>
      <c r="E25" s="5">
        <v>3.7303000000000002E-3</v>
      </c>
      <c r="F25" s="5" t="s">
        <v>30</v>
      </c>
    </row>
    <row r="26" spans="1:6" x14ac:dyDescent="0.25">
      <c r="A26" t="s">
        <v>32</v>
      </c>
      <c r="B26" s="2">
        <v>0.10686</v>
      </c>
      <c r="C26" s="1">
        <v>3.1878999999999998E-2</v>
      </c>
      <c r="D26">
        <v>3.3519000000000001</v>
      </c>
      <c r="E26">
        <v>8.0259999999999999E-4</v>
      </c>
      <c r="F26" t="s">
        <v>6</v>
      </c>
    </row>
    <row r="27" spans="1:6" x14ac:dyDescent="0.25">
      <c r="A27" t="s">
        <v>33</v>
      </c>
      <c r="B27" s="2">
        <v>0.11574</v>
      </c>
      <c r="C27" s="1">
        <v>3.2514000000000001E-2</v>
      </c>
      <c r="D27">
        <v>3.5596999999999999</v>
      </c>
      <c r="E27">
        <v>3.7130000000000003E-4</v>
      </c>
      <c r="F27" t="s">
        <v>6</v>
      </c>
    </row>
    <row r="28" spans="1:6" x14ac:dyDescent="0.25">
      <c r="A28" t="s">
        <v>35</v>
      </c>
      <c r="B28" s="2">
        <v>5.0061000000000001E-2</v>
      </c>
      <c r="C28" s="1">
        <v>3.3269E-2</v>
      </c>
      <c r="D28">
        <v>1.5046999999999999</v>
      </c>
      <c r="E28">
        <v>0.13239480000000001</v>
      </c>
    </row>
    <row r="29" spans="1:6" x14ac:dyDescent="0.25">
      <c r="A29" t="s">
        <v>36</v>
      </c>
      <c r="B29" s="2">
        <v>7.1778999999999996E-2</v>
      </c>
      <c r="C29" s="1">
        <v>3.4241000000000001E-2</v>
      </c>
      <c r="D29">
        <v>2.0962999999999998</v>
      </c>
      <c r="E29">
        <v>3.6058300000000001E-2</v>
      </c>
      <c r="F29" t="s">
        <v>25</v>
      </c>
    </row>
    <row r="30" spans="1:6" x14ac:dyDescent="0.25">
      <c r="A30" t="s">
        <v>37</v>
      </c>
      <c r="B30" s="2">
        <v>6.5092999999999998E-2</v>
      </c>
      <c r="C30" s="1">
        <v>3.5347999999999997E-2</v>
      </c>
      <c r="D30">
        <v>1.8414999999999999</v>
      </c>
      <c r="E30">
        <v>6.5549399999999994E-2</v>
      </c>
      <c r="F30" t="s">
        <v>34</v>
      </c>
    </row>
    <row r="31" spans="1:6" x14ac:dyDescent="0.25">
      <c r="A31" t="s">
        <v>38</v>
      </c>
      <c r="B31" s="2">
        <v>4.4954000000000001E-2</v>
      </c>
      <c r="C31" s="1">
        <v>3.6243999999999998E-2</v>
      </c>
      <c r="D31">
        <v>1.2403</v>
      </c>
      <c r="E31">
        <v>0.21485599999999999</v>
      </c>
    </row>
    <row r="32" spans="1:6" x14ac:dyDescent="0.25">
      <c r="A32" t="s">
        <v>39</v>
      </c>
      <c r="B32" s="2">
        <v>5.4708E-2</v>
      </c>
      <c r="C32" s="1">
        <v>3.7245E-2</v>
      </c>
      <c r="D32">
        <v>1.4689000000000001</v>
      </c>
      <c r="E32">
        <v>0.14186969999999999</v>
      </c>
    </row>
    <row r="33" spans="1:6" x14ac:dyDescent="0.25">
      <c r="A33" t="s">
        <v>40</v>
      </c>
      <c r="B33" s="2">
        <v>3.0602000000000001E-2</v>
      </c>
      <c r="C33" s="1">
        <v>3.8348E-2</v>
      </c>
      <c r="D33">
        <v>0.79800000000000004</v>
      </c>
      <c r="E33">
        <v>0.42486570000000001</v>
      </c>
    </row>
    <row r="34" spans="1:6" x14ac:dyDescent="0.25">
      <c r="A34" t="s">
        <v>41</v>
      </c>
      <c r="B34" s="2">
        <v>9.4569E-2</v>
      </c>
      <c r="C34" s="1">
        <v>3.9516999999999997E-2</v>
      </c>
      <c r="D34">
        <v>2.3931</v>
      </c>
      <c r="E34">
        <v>1.6705600000000001E-2</v>
      </c>
      <c r="F34" t="s">
        <v>25</v>
      </c>
    </row>
    <row r="35" spans="1:6" x14ac:dyDescent="0.25">
      <c r="A35" t="s">
        <v>42</v>
      </c>
      <c r="B35" s="2">
        <v>5.7754E-2</v>
      </c>
      <c r="C35" s="1">
        <v>4.0751000000000002E-2</v>
      </c>
      <c r="D35">
        <v>1.4172</v>
      </c>
      <c r="E35">
        <v>0.156414</v>
      </c>
    </row>
    <row r="36" spans="1:6" x14ac:dyDescent="0.25">
      <c r="A36" t="s">
        <v>43</v>
      </c>
      <c r="B36" s="2">
        <v>3.9898999999999997E-2</v>
      </c>
      <c r="C36" s="1">
        <v>4.2237999999999998E-2</v>
      </c>
      <c r="D36">
        <v>0.9446</v>
      </c>
      <c r="E36">
        <v>0.34484870000000001</v>
      </c>
    </row>
    <row r="37" spans="1:6" x14ac:dyDescent="0.25">
      <c r="A37" t="s">
        <v>44</v>
      </c>
      <c r="B37" s="2">
        <v>4.7313000000000001E-2</v>
      </c>
      <c r="C37" s="1">
        <v>4.3844000000000001E-2</v>
      </c>
      <c r="D37">
        <v>1.0790999999999999</v>
      </c>
      <c r="E37">
        <v>0.28052830000000001</v>
      </c>
    </row>
    <row r="38" spans="1:6" x14ac:dyDescent="0.25">
      <c r="A38" t="s">
        <v>45</v>
      </c>
      <c r="B38" s="2">
        <v>8.3959000000000006E-2</v>
      </c>
      <c r="C38" s="1">
        <v>4.5522E-2</v>
      </c>
      <c r="D38">
        <v>1.8444</v>
      </c>
      <c r="E38">
        <v>6.5132700000000002E-2</v>
      </c>
      <c r="F38" t="s">
        <v>34</v>
      </c>
    </row>
    <row r="39" spans="1:6" x14ac:dyDescent="0.25">
      <c r="A39" t="s">
        <v>46</v>
      </c>
      <c r="B39" s="2">
        <v>1.7240999999999999E-2</v>
      </c>
      <c r="C39" s="1">
        <v>4.7275999999999999E-2</v>
      </c>
      <c r="D39">
        <v>0.36470000000000002</v>
      </c>
      <c r="E39">
        <v>0.71534330000000002</v>
      </c>
    </row>
    <row r="40" spans="1:6" x14ac:dyDescent="0.25">
      <c r="A40" t="s">
        <v>47</v>
      </c>
      <c r="B40" s="2">
        <v>2.4511000000000002E-2</v>
      </c>
      <c r="C40" s="1">
        <v>4.9132000000000002E-2</v>
      </c>
      <c r="D40">
        <v>0.49890000000000001</v>
      </c>
      <c r="E40">
        <v>0.61785409999999996</v>
      </c>
    </row>
    <row r="41" spans="1:6" x14ac:dyDescent="0.25">
      <c r="A41" t="s">
        <v>48</v>
      </c>
      <c r="B41" s="2">
        <v>8.6414999999999999E-3</v>
      </c>
      <c r="C41" s="1">
        <v>5.1318000000000003E-2</v>
      </c>
      <c r="D41">
        <v>0.16839999999999999</v>
      </c>
      <c r="E41">
        <v>0.8662744</v>
      </c>
    </row>
    <row r="42" spans="1:6" x14ac:dyDescent="0.25">
      <c r="A42" t="s">
        <v>49</v>
      </c>
      <c r="B42" s="2">
        <v>4.5816000000000003E-2</v>
      </c>
      <c r="C42" s="1">
        <v>5.3879000000000003E-2</v>
      </c>
      <c r="D42">
        <v>0.85029999999999994</v>
      </c>
      <c r="E42">
        <v>0.3951366</v>
      </c>
    </row>
    <row r="43" spans="1:6" x14ac:dyDescent="0.25">
      <c r="A43" t="s">
        <v>50</v>
      </c>
      <c r="B43" s="2">
        <v>5.0470000000000001E-2</v>
      </c>
      <c r="C43" s="1">
        <v>5.6273999999999998E-2</v>
      </c>
      <c r="D43">
        <v>0.89690000000000003</v>
      </c>
      <c r="E43">
        <v>0.3697994</v>
      </c>
    </row>
    <row r="44" spans="1:6" x14ac:dyDescent="0.25">
      <c r="A44" t="s">
        <v>51</v>
      </c>
      <c r="B44" s="2">
        <v>4.7285000000000001E-2</v>
      </c>
      <c r="C44" s="1">
        <v>5.8892E-2</v>
      </c>
      <c r="D44">
        <v>0.80289999999999995</v>
      </c>
      <c r="E44">
        <v>0.42202689999999998</v>
      </c>
    </row>
    <row r="45" spans="1:6" x14ac:dyDescent="0.25">
      <c r="A45" t="s">
        <v>52</v>
      </c>
      <c r="B45" s="2">
        <v>-5.7343999999999999E-2</v>
      </c>
      <c r="C45" s="1">
        <v>6.0326999999999999E-2</v>
      </c>
      <c r="D45">
        <v>-0.9506</v>
      </c>
      <c r="E45">
        <v>0.34182810000000002</v>
      </c>
    </row>
    <row r="46" spans="1:6" x14ac:dyDescent="0.25">
      <c r="A46" t="s">
        <v>53</v>
      </c>
      <c r="B46" s="2">
        <v>-5.5288000000000004E-3</v>
      </c>
      <c r="C46" s="1">
        <v>6.2673999999999994E-2</v>
      </c>
      <c r="D46">
        <v>-8.8200000000000001E-2</v>
      </c>
      <c r="E46">
        <v>0.92970629999999999</v>
      </c>
    </row>
    <row r="47" spans="1:6" x14ac:dyDescent="0.25">
      <c r="A47" t="s">
        <v>54</v>
      </c>
      <c r="B47" s="2">
        <v>6.7295000000000002E-3</v>
      </c>
      <c r="C47" s="1">
        <v>6.5408999999999995E-2</v>
      </c>
      <c r="D47">
        <v>0.10290000000000001</v>
      </c>
      <c r="E47">
        <v>0.91805490000000001</v>
      </c>
    </row>
    <row r="48" spans="1:6" x14ac:dyDescent="0.25">
      <c r="A48" t="s">
        <v>55</v>
      </c>
      <c r="B48" s="2">
        <v>-5.6897999999999997E-2</v>
      </c>
      <c r="C48" s="1">
        <v>6.8121000000000001E-2</v>
      </c>
      <c r="D48">
        <v>-0.83530000000000004</v>
      </c>
      <c r="E48">
        <v>0.40357379999999998</v>
      </c>
    </row>
    <row r="49" spans="1:5" x14ac:dyDescent="0.25">
      <c r="A49" t="s">
        <v>56</v>
      </c>
      <c r="B49" s="2">
        <v>-6.3531000000000004E-2</v>
      </c>
      <c r="C49" s="1">
        <v>7.1326000000000001E-2</v>
      </c>
      <c r="D49">
        <v>-0.89070000000000005</v>
      </c>
      <c r="E49">
        <v>0.37308920000000001</v>
      </c>
    </row>
    <row r="50" spans="1:5" x14ac:dyDescent="0.25">
      <c r="A50" t="s">
        <v>57</v>
      </c>
      <c r="B50" s="2">
        <v>-0.10732</v>
      </c>
      <c r="C50" s="1">
        <v>7.4338000000000001E-2</v>
      </c>
      <c r="D50">
        <v>-1.4436</v>
      </c>
      <c r="E50">
        <v>0.14884849999999999</v>
      </c>
    </row>
    <row r="51" spans="1:5" x14ac:dyDescent="0.25">
      <c r="A51" t="s">
        <v>58</v>
      </c>
      <c r="B51" s="2">
        <v>-6.0995000000000001E-2</v>
      </c>
      <c r="C51" s="1">
        <v>7.7771999999999994E-2</v>
      </c>
      <c r="D51">
        <v>-0.7843</v>
      </c>
      <c r="E51">
        <v>0.43287629999999999</v>
      </c>
    </row>
    <row r="52" spans="1:5" x14ac:dyDescent="0.25">
      <c r="A52" t="s">
        <v>59</v>
      </c>
      <c r="B52" s="2">
        <v>-1.6154999999999999E-2</v>
      </c>
      <c r="C52" s="1">
        <v>8.0826999999999996E-2</v>
      </c>
      <c r="D52">
        <v>-0.19989999999999999</v>
      </c>
      <c r="E52">
        <v>0.84158180000000005</v>
      </c>
    </row>
    <row r="53" spans="1:5" x14ac:dyDescent="0.25">
      <c r="A53" t="s">
        <v>60</v>
      </c>
      <c r="B53" s="2">
        <v>-2.3807999999999999E-2</v>
      </c>
      <c r="C53" s="1">
        <v>8.4889000000000006E-2</v>
      </c>
      <c r="D53">
        <v>-0.28050000000000003</v>
      </c>
      <c r="E53">
        <v>0.77912680000000001</v>
      </c>
    </row>
    <row r="54" spans="1:5" x14ac:dyDescent="0.25">
      <c r="A54" t="s">
        <v>61</v>
      </c>
      <c r="B54" s="2">
        <v>-0.12651000000000001</v>
      </c>
      <c r="C54" s="1">
        <v>9.0383000000000005E-2</v>
      </c>
      <c r="D54">
        <v>-1.3997999999999999</v>
      </c>
      <c r="E54">
        <v>0.161583</v>
      </c>
    </row>
    <row r="55" spans="1:5" x14ac:dyDescent="0.25">
      <c r="A55" t="s">
        <v>62</v>
      </c>
      <c r="B55" s="2">
        <v>-9.6573000000000006E-2</v>
      </c>
      <c r="C55" s="1">
        <v>9.7128999999999993E-2</v>
      </c>
      <c r="D55">
        <v>-0.99429999999999996</v>
      </c>
      <c r="E55">
        <v>0.32008809999999999</v>
      </c>
    </row>
    <row r="56" spans="1:5" x14ac:dyDescent="0.25">
      <c r="A56" t="s">
        <v>63</v>
      </c>
      <c r="B56" s="2">
        <v>-3.7651999999999998E-2</v>
      </c>
      <c r="C56" s="1">
        <v>0.10296</v>
      </c>
      <c r="D56">
        <v>-0.36570000000000003</v>
      </c>
      <c r="E56">
        <v>0.71458330000000003</v>
      </c>
    </row>
    <row r="57" spans="1:5" x14ac:dyDescent="0.25">
      <c r="A57" t="s">
        <v>64</v>
      </c>
      <c r="B57" s="2">
        <v>-8.2046999999999995E-2</v>
      </c>
      <c r="C57" s="1">
        <v>0.11234</v>
      </c>
      <c r="D57">
        <v>-0.73029999999999995</v>
      </c>
      <c r="E57">
        <v>0.46517960000000003</v>
      </c>
    </row>
    <row r="58" spans="1:5" x14ac:dyDescent="0.25">
      <c r="A58" t="s">
        <v>65</v>
      </c>
      <c r="B58" s="2">
        <v>-7.5609999999999997E-2</v>
      </c>
      <c r="C58" s="1">
        <v>0.12767000000000001</v>
      </c>
      <c r="D58">
        <v>-0.59219999999999995</v>
      </c>
      <c r="E58">
        <v>0.55369179999999996</v>
      </c>
    </row>
    <row r="59" spans="1:5" x14ac:dyDescent="0.25">
      <c r="A59" t="s">
        <v>66</v>
      </c>
      <c r="B59" s="2">
        <v>3.7747000000000003E-2</v>
      </c>
      <c r="C59" s="1">
        <v>0.14202000000000001</v>
      </c>
      <c r="D59">
        <v>0.26579999999999998</v>
      </c>
      <c r="E59">
        <v>0.79040829999999995</v>
      </c>
    </row>
    <row r="60" spans="1:5" x14ac:dyDescent="0.25">
      <c r="A60" t="s">
        <v>67</v>
      </c>
      <c r="B60" s="2">
        <v>0.22822000000000001</v>
      </c>
      <c r="C60" s="1">
        <v>0.17429</v>
      </c>
      <c r="D60">
        <v>1.3093999999999999</v>
      </c>
      <c r="E60">
        <v>0.19040750000000001</v>
      </c>
    </row>
    <row r="61" spans="1:5" x14ac:dyDescent="0.25">
      <c r="A61" t="s">
        <v>68</v>
      </c>
      <c r="B61" s="2">
        <v>0.1535</v>
      </c>
      <c r="C61" s="1">
        <v>0.23397999999999999</v>
      </c>
      <c r="D61">
        <v>0.65610000000000002</v>
      </c>
      <c r="E61">
        <v>0.51178400000000002</v>
      </c>
    </row>
    <row r="62" spans="1:5" x14ac:dyDescent="0.25">
      <c r="A62" t="s">
        <v>69</v>
      </c>
      <c r="B62" s="2">
        <v>0.43602999999999997</v>
      </c>
      <c r="C62" s="1">
        <v>0.45002999999999999</v>
      </c>
      <c r="D62">
        <v>0.96889999999999998</v>
      </c>
      <c r="E62">
        <v>0.33259709999999998</v>
      </c>
    </row>
    <row r="63" spans="1:5" x14ac:dyDescent="0.25">
      <c r="A63" t="s">
        <v>70</v>
      </c>
      <c r="B63" s="2">
        <v>3.8899999999999997E-2</v>
      </c>
      <c r="C63" s="1">
        <v>0.45</v>
      </c>
      <c r="D63">
        <v>8.6400000000000005E-2</v>
      </c>
      <c r="E63">
        <v>0.9311123</v>
      </c>
    </row>
    <row r="64" spans="1:5" x14ac:dyDescent="0.25">
      <c r="A64" t="s">
        <v>71</v>
      </c>
      <c r="B64" s="2">
        <v>6.2273000000000002E-2</v>
      </c>
      <c r="C64" s="1">
        <v>0.53239999999999998</v>
      </c>
      <c r="D64">
        <v>0.11700000000000001</v>
      </c>
      <c r="E64">
        <v>0.906887</v>
      </c>
    </row>
    <row r="65" spans="1:6" x14ac:dyDescent="0.25">
      <c r="A65" t="s">
        <v>72</v>
      </c>
      <c r="B65" s="2">
        <v>-0.15064</v>
      </c>
      <c r="C65" s="1">
        <v>0.59518000000000004</v>
      </c>
      <c r="D65">
        <v>-0.25309999999999999</v>
      </c>
      <c r="E65">
        <v>0.80019340000000005</v>
      </c>
    </row>
    <row r="66" spans="1:6" x14ac:dyDescent="0.25">
      <c r="A66" t="s">
        <v>73</v>
      </c>
      <c r="B66" s="2">
        <v>-0.64410000000000001</v>
      </c>
      <c r="C66" s="1">
        <v>0.84138999999999997</v>
      </c>
      <c r="D66">
        <v>-0.76549999999999996</v>
      </c>
      <c r="E66">
        <v>0.44396190000000002</v>
      </c>
    </row>
    <row r="67" spans="1:6" x14ac:dyDescent="0.25">
      <c r="A67" t="s">
        <v>74</v>
      </c>
      <c r="B67" s="2">
        <v>-2.0038</v>
      </c>
      <c r="C67" s="1">
        <v>1.1897</v>
      </c>
      <c r="D67">
        <v>-1.6842999999999999</v>
      </c>
      <c r="E67">
        <v>9.2118199999999997E-2</v>
      </c>
      <c r="F67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opLeftCell="A16" workbookViewId="0">
      <selection activeCell="A27" sqref="A27:XFD27"/>
    </sheetView>
  </sheetViews>
  <sheetFormatPr defaultRowHeight="15" x14ac:dyDescent="0.25"/>
  <cols>
    <col min="1" max="1" width="20.42578125" bestFit="1" customWidth="1"/>
  </cols>
  <sheetData>
    <row r="1" spans="1:7" x14ac:dyDescent="0.25">
      <c r="A1" t="s">
        <v>142</v>
      </c>
      <c r="B1" t="s">
        <v>143</v>
      </c>
      <c r="C1" t="s">
        <v>144</v>
      </c>
      <c r="D1" t="s">
        <v>145</v>
      </c>
    </row>
    <row r="3" spans="1:7" x14ac:dyDescent="0.25">
      <c r="B3" t="s">
        <v>0</v>
      </c>
      <c r="C3" t="s">
        <v>146</v>
      </c>
      <c r="D3" t="s">
        <v>147</v>
      </c>
      <c r="E3" t="s">
        <v>142</v>
      </c>
      <c r="F3" t="s">
        <v>148</v>
      </c>
      <c r="G3" t="s">
        <v>3</v>
      </c>
    </row>
    <row r="4" spans="1:7" x14ac:dyDescent="0.25">
      <c r="A4" t="s">
        <v>4</v>
      </c>
      <c r="B4">
        <v>0.58550462999999997</v>
      </c>
      <c r="C4">
        <v>2.177635E-2</v>
      </c>
      <c r="D4">
        <v>26.8872</v>
      </c>
      <c r="E4" t="s">
        <v>149</v>
      </c>
      <c r="F4" s="1">
        <v>2.2E-16</v>
      </c>
      <c r="G4" t="s">
        <v>6</v>
      </c>
    </row>
    <row r="5" spans="1:7" x14ac:dyDescent="0.25">
      <c r="A5" t="s">
        <v>7</v>
      </c>
      <c r="B5">
        <v>0.35902451000000002</v>
      </c>
      <c r="C5">
        <v>2.3465779999999999E-2</v>
      </c>
      <c r="D5">
        <v>15.299899999999999</v>
      </c>
      <c r="E5" t="s">
        <v>149</v>
      </c>
      <c r="F5" s="1">
        <v>2.2E-16</v>
      </c>
      <c r="G5" t="s">
        <v>6</v>
      </c>
    </row>
    <row r="6" spans="1:7" x14ac:dyDescent="0.25">
      <c r="A6" t="s">
        <v>8</v>
      </c>
      <c r="B6">
        <v>0.34501511000000001</v>
      </c>
      <c r="C6">
        <v>2.376853E-2</v>
      </c>
      <c r="D6">
        <v>14.515599999999999</v>
      </c>
      <c r="E6" t="s">
        <v>149</v>
      </c>
      <c r="F6" s="1">
        <v>2.2E-16</v>
      </c>
      <c r="G6" t="s">
        <v>6</v>
      </c>
    </row>
    <row r="7" spans="1:7" x14ac:dyDescent="0.25">
      <c r="A7" t="s">
        <v>9</v>
      </c>
      <c r="B7">
        <v>0.32543879999999997</v>
      </c>
      <c r="C7">
        <v>2.423852E-2</v>
      </c>
      <c r="D7">
        <v>13.426500000000001</v>
      </c>
      <c r="E7" t="s">
        <v>149</v>
      </c>
      <c r="F7" s="1">
        <v>2.2E-16</v>
      </c>
      <c r="G7" t="s">
        <v>6</v>
      </c>
    </row>
    <row r="8" spans="1:7" x14ac:dyDescent="0.25">
      <c r="A8" t="s">
        <v>10</v>
      </c>
      <c r="B8">
        <v>0.30171104999999998</v>
      </c>
      <c r="C8">
        <v>2.5014419999999999E-2</v>
      </c>
      <c r="D8">
        <v>12.061500000000001</v>
      </c>
      <c r="E8" t="s">
        <v>149</v>
      </c>
      <c r="F8" s="1">
        <v>2.2E-16</v>
      </c>
      <c r="G8" t="s">
        <v>6</v>
      </c>
    </row>
    <row r="9" spans="1:7" x14ac:dyDescent="0.25">
      <c r="A9" t="s">
        <v>11</v>
      </c>
      <c r="B9">
        <v>0.28356213000000002</v>
      </c>
      <c r="C9">
        <v>2.5239899999999999E-2</v>
      </c>
      <c r="D9">
        <v>11.2347</v>
      </c>
      <c r="E9" t="s">
        <v>149</v>
      </c>
      <c r="F9" s="1">
        <v>2.2E-16</v>
      </c>
      <c r="G9" t="s">
        <v>6</v>
      </c>
    </row>
    <row r="10" spans="1:7" x14ac:dyDescent="0.25">
      <c r="A10" t="s">
        <v>12</v>
      </c>
      <c r="B10">
        <v>0.24744304</v>
      </c>
      <c r="C10">
        <v>2.6286710000000001E-2</v>
      </c>
      <c r="D10">
        <v>9.4131999999999998</v>
      </c>
      <c r="E10" t="s">
        <v>149</v>
      </c>
      <c r="F10" s="1">
        <v>2.2E-16</v>
      </c>
      <c r="G10" t="s">
        <v>6</v>
      </c>
    </row>
    <row r="11" spans="1:7" x14ac:dyDescent="0.25">
      <c r="A11" t="s">
        <v>13</v>
      </c>
      <c r="B11">
        <v>0.22209066999999999</v>
      </c>
      <c r="C11">
        <v>2.7069659999999999E-2</v>
      </c>
      <c r="D11">
        <v>8.2043999999999997</v>
      </c>
      <c r="E11" s="1">
        <v>2.3249999999999998E-16</v>
      </c>
      <c r="F11" t="s">
        <v>6</v>
      </c>
    </row>
    <row r="12" spans="1:7" x14ac:dyDescent="0.25">
      <c r="A12" t="s">
        <v>14</v>
      </c>
      <c r="B12">
        <v>0.24427916999999999</v>
      </c>
      <c r="C12">
        <v>2.7122449999999999E-2</v>
      </c>
      <c r="D12">
        <v>9.0065000000000008</v>
      </c>
      <c r="E12" t="s">
        <v>149</v>
      </c>
      <c r="F12" s="1">
        <v>2.2E-16</v>
      </c>
      <c r="G12" t="s">
        <v>6</v>
      </c>
    </row>
    <row r="13" spans="1:7" x14ac:dyDescent="0.25">
      <c r="A13" t="s">
        <v>15</v>
      </c>
      <c r="B13">
        <v>0.19017222</v>
      </c>
      <c r="C13">
        <v>2.8212379999999999E-2</v>
      </c>
      <c r="D13">
        <v>6.7407000000000004</v>
      </c>
      <c r="E13" s="1">
        <v>1.5779999999999999E-11</v>
      </c>
      <c r="F13" t="s">
        <v>6</v>
      </c>
    </row>
    <row r="14" spans="1:7" x14ac:dyDescent="0.25">
      <c r="A14" t="s">
        <v>16</v>
      </c>
      <c r="B14">
        <v>0.17011287999999999</v>
      </c>
      <c r="C14">
        <v>2.927942E-2</v>
      </c>
      <c r="D14">
        <v>5.81</v>
      </c>
      <c r="E14" s="1">
        <v>6.2529999999999998E-9</v>
      </c>
      <c r="F14" t="s">
        <v>6</v>
      </c>
    </row>
    <row r="15" spans="1:7" x14ac:dyDescent="0.25">
      <c r="A15" t="s">
        <v>17</v>
      </c>
      <c r="B15">
        <v>0.17639576000000001</v>
      </c>
      <c r="C15">
        <v>2.8987180000000001E-2</v>
      </c>
      <c r="D15">
        <v>6.0853000000000002</v>
      </c>
      <c r="E15" s="1">
        <v>1.1639999999999999E-9</v>
      </c>
      <c r="F15" t="s">
        <v>6</v>
      </c>
    </row>
    <row r="16" spans="1:7" x14ac:dyDescent="0.25">
      <c r="A16" t="s">
        <v>18</v>
      </c>
      <c r="B16">
        <v>0.15005594</v>
      </c>
      <c r="C16">
        <v>2.925587E-2</v>
      </c>
      <c r="D16">
        <v>5.1291000000000002</v>
      </c>
      <c r="E16" s="1">
        <v>2.9130000000000002E-7</v>
      </c>
      <c r="F16" t="s">
        <v>6</v>
      </c>
    </row>
    <row r="17" spans="1:6" x14ac:dyDescent="0.25">
      <c r="A17" t="s">
        <v>19</v>
      </c>
      <c r="B17">
        <v>0.16558508</v>
      </c>
      <c r="C17">
        <v>2.9705579999999999E-2</v>
      </c>
      <c r="D17">
        <v>5.5742000000000003</v>
      </c>
      <c r="E17" s="1">
        <v>2.4879999999999998E-8</v>
      </c>
      <c r="F17" t="s">
        <v>6</v>
      </c>
    </row>
    <row r="18" spans="1:6" x14ac:dyDescent="0.25">
      <c r="A18" t="s">
        <v>20</v>
      </c>
      <c r="B18">
        <v>0.17968876</v>
      </c>
      <c r="C18">
        <v>2.9963199999999999E-2</v>
      </c>
      <c r="D18">
        <v>5.9969999999999999</v>
      </c>
      <c r="E18" s="1">
        <v>2.0120000000000001E-9</v>
      </c>
      <c r="F18" t="s">
        <v>6</v>
      </c>
    </row>
    <row r="19" spans="1:6" x14ac:dyDescent="0.25">
      <c r="A19" t="s">
        <v>21</v>
      </c>
      <c r="B19">
        <v>0.14750537999999999</v>
      </c>
      <c r="C19">
        <v>3.112264E-2</v>
      </c>
      <c r="D19">
        <v>4.7394999999999996</v>
      </c>
      <c r="E19" s="1">
        <v>2.1430000000000001E-6</v>
      </c>
      <c r="F19" t="s">
        <v>6</v>
      </c>
    </row>
    <row r="20" spans="1:6" x14ac:dyDescent="0.25">
      <c r="A20" t="s">
        <v>22</v>
      </c>
      <c r="B20">
        <v>0.14273026999999999</v>
      </c>
      <c r="C20">
        <v>3.1650459999999998E-2</v>
      </c>
      <c r="D20">
        <v>4.5095999999999998</v>
      </c>
      <c r="E20" s="1">
        <v>6.4980000000000003E-6</v>
      </c>
      <c r="F20" t="s">
        <v>6</v>
      </c>
    </row>
    <row r="21" spans="1:6" x14ac:dyDescent="0.25">
      <c r="A21" t="s">
        <v>23</v>
      </c>
      <c r="B21">
        <v>0.14588538000000001</v>
      </c>
      <c r="C21">
        <v>3.2167540000000001E-2</v>
      </c>
      <c r="D21">
        <v>4.5351999999999997</v>
      </c>
      <c r="E21" s="1">
        <v>5.7570000000000001E-6</v>
      </c>
      <c r="F21" t="s">
        <v>6</v>
      </c>
    </row>
    <row r="22" spans="1:6" x14ac:dyDescent="0.25">
      <c r="A22" t="s">
        <v>24</v>
      </c>
      <c r="B22">
        <v>0.11736417</v>
      </c>
      <c r="C22">
        <v>3.2353899999999998E-2</v>
      </c>
      <c r="D22">
        <v>3.6274999999999999</v>
      </c>
      <c r="E22">
        <v>2.8620000000000002E-4</v>
      </c>
      <c r="F22" t="s">
        <v>6</v>
      </c>
    </row>
    <row r="23" spans="1:6" x14ac:dyDescent="0.25">
      <c r="A23" t="s">
        <v>26</v>
      </c>
      <c r="B23">
        <v>0.13737837999999999</v>
      </c>
      <c r="C23">
        <v>3.279572E-2</v>
      </c>
      <c r="D23">
        <v>4.1889000000000003</v>
      </c>
      <c r="E23" s="1">
        <v>2.8039999999999999E-5</v>
      </c>
      <c r="F23" t="s">
        <v>6</v>
      </c>
    </row>
    <row r="24" spans="1:6" x14ac:dyDescent="0.25">
      <c r="A24" t="s">
        <v>27</v>
      </c>
      <c r="B24">
        <v>0.12086924</v>
      </c>
      <c r="C24">
        <v>3.3404740000000002E-2</v>
      </c>
      <c r="D24">
        <v>3.6183000000000001</v>
      </c>
      <c r="E24">
        <v>2.966E-4</v>
      </c>
      <c r="F24" t="s">
        <v>6</v>
      </c>
    </row>
    <row r="25" spans="1:6" x14ac:dyDescent="0.25">
      <c r="A25" t="s">
        <v>28</v>
      </c>
      <c r="B25">
        <v>0.16296389</v>
      </c>
      <c r="C25">
        <v>3.411989E-2</v>
      </c>
      <c r="D25">
        <v>4.7762000000000002</v>
      </c>
      <c r="E25" s="1">
        <v>1.787E-6</v>
      </c>
      <c r="F25" t="s">
        <v>6</v>
      </c>
    </row>
    <row r="26" spans="1:6" x14ac:dyDescent="0.25">
      <c r="A26" t="s">
        <v>29</v>
      </c>
      <c r="B26">
        <v>8.8225860000000003E-2</v>
      </c>
      <c r="C26">
        <v>3.5326110000000001E-2</v>
      </c>
      <c r="D26">
        <v>2.4975000000000001</v>
      </c>
      <c r="E26">
        <v>1.25088E-2</v>
      </c>
      <c r="F26" t="s">
        <v>25</v>
      </c>
    </row>
    <row r="27" spans="1:6" s="5" customFormat="1" x14ac:dyDescent="0.25">
      <c r="A27" s="5" t="s">
        <v>31</v>
      </c>
      <c r="B27" s="5">
        <v>8.3317249999999995E-2</v>
      </c>
      <c r="C27" s="5">
        <v>3.54569E-2</v>
      </c>
      <c r="D27" s="5">
        <v>2.3498000000000001</v>
      </c>
      <c r="E27" s="5">
        <v>1.87832E-2</v>
      </c>
      <c r="F27" s="5" t="s">
        <v>25</v>
      </c>
    </row>
    <row r="28" spans="1:6" x14ac:dyDescent="0.25">
      <c r="A28" t="s">
        <v>32</v>
      </c>
      <c r="B28">
        <v>6.1692280000000002E-2</v>
      </c>
      <c r="C28">
        <v>3.5790929999999999E-2</v>
      </c>
      <c r="D28">
        <v>1.7237</v>
      </c>
      <c r="E28">
        <v>8.4765699999999999E-2</v>
      </c>
      <c r="F28" t="s">
        <v>34</v>
      </c>
    </row>
    <row r="29" spans="1:6" x14ac:dyDescent="0.25">
      <c r="A29" t="s">
        <v>33</v>
      </c>
      <c r="B29">
        <v>7.8507999999999994E-2</v>
      </c>
      <c r="C29">
        <v>3.6404020000000002E-2</v>
      </c>
      <c r="D29">
        <v>2.1566000000000001</v>
      </c>
      <c r="E29">
        <v>3.1039400000000002E-2</v>
      </c>
      <c r="F29" t="s">
        <v>25</v>
      </c>
    </row>
    <row r="30" spans="1:6" x14ac:dyDescent="0.25">
      <c r="A30" t="s">
        <v>35</v>
      </c>
      <c r="B30">
        <v>3.8337780000000002E-2</v>
      </c>
      <c r="C30">
        <v>3.6954389999999997E-2</v>
      </c>
      <c r="D30">
        <v>1.0374000000000001</v>
      </c>
      <c r="E30">
        <v>0.29953380000000002</v>
      </c>
    </row>
    <row r="31" spans="1:6" x14ac:dyDescent="0.25">
      <c r="A31" t="s">
        <v>36</v>
      </c>
      <c r="B31">
        <v>5.57273E-2</v>
      </c>
      <c r="C31">
        <v>3.8294059999999998E-2</v>
      </c>
      <c r="D31">
        <v>1.4552</v>
      </c>
      <c r="E31">
        <v>0.14560190000000001</v>
      </c>
    </row>
    <row r="32" spans="1:6" x14ac:dyDescent="0.25">
      <c r="A32" t="s">
        <v>37</v>
      </c>
      <c r="B32">
        <v>4.0081829999999999E-2</v>
      </c>
      <c r="C32">
        <v>3.9344329999999997E-2</v>
      </c>
      <c r="D32">
        <v>1.0186999999999999</v>
      </c>
      <c r="E32">
        <v>0.30832480000000001</v>
      </c>
    </row>
    <row r="33" spans="1:5" x14ac:dyDescent="0.25">
      <c r="A33" t="s">
        <v>38</v>
      </c>
      <c r="B33">
        <v>3.4612480000000001E-2</v>
      </c>
      <c r="C33">
        <v>3.9016670000000003E-2</v>
      </c>
      <c r="D33">
        <v>0.8871</v>
      </c>
      <c r="E33">
        <v>0.37501469999999998</v>
      </c>
    </row>
    <row r="34" spans="1:5" x14ac:dyDescent="0.25">
      <c r="A34" t="s">
        <v>39</v>
      </c>
      <c r="B34">
        <v>3.1183720000000002E-2</v>
      </c>
      <c r="C34">
        <v>4.1453959999999998E-2</v>
      </c>
      <c r="D34">
        <v>0.75219999999999998</v>
      </c>
      <c r="E34">
        <v>0.45190160000000001</v>
      </c>
    </row>
    <row r="35" spans="1:5" x14ac:dyDescent="0.25">
      <c r="A35" t="s">
        <v>40</v>
      </c>
      <c r="B35">
        <v>4.016745E-2</v>
      </c>
      <c r="C35">
        <v>4.0746480000000002E-2</v>
      </c>
      <c r="D35">
        <v>0.98580000000000001</v>
      </c>
      <c r="E35">
        <v>0.3242371</v>
      </c>
    </row>
    <row r="36" spans="1:5" x14ac:dyDescent="0.25">
      <c r="A36" t="s">
        <v>41</v>
      </c>
      <c r="B36">
        <v>1.6870030000000001E-2</v>
      </c>
      <c r="C36">
        <v>4.1836539999999998E-2</v>
      </c>
      <c r="D36">
        <v>0.4032</v>
      </c>
      <c r="E36">
        <v>0.68677440000000001</v>
      </c>
    </row>
    <row r="37" spans="1:5" x14ac:dyDescent="0.25">
      <c r="A37" t="s">
        <v>42</v>
      </c>
      <c r="B37">
        <v>5.2940929999999997E-2</v>
      </c>
      <c r="C37">
        <v>4.3121119999999999E-2</v>
      </c>
      <c r="D37">
        <v>1.2277</v>
      </c>
      <c r="E37">
        <v>0.21955060000000001</v>
      </c>
    </row>
    <row r="38" spans="1:5" x14ac:dyDescent="0.25">
      <c r="A38" t="s">
        <v>43</v>
      </c>
      <c r="B38">
        <v>5.2269929999999999E-2</v>
      </c>
      <c r="C38">
        <v>4.4397399999999997E-2</v>
      </c>
      <c r="D38">
        <v>1.1773</v>
      </c>
      <c r="E38">
        <v>0.2390688</v>
      </c>
    </row>
    <row r="39" spans="1:5" x14ac:dyDescent="0.25">
      <c r="A39" t="s">
        <v>44</v>
      </c>
      <c r="B39">
        <v>1.485991E-2</v>
      </c>
      <c r="C39">
        <v>4.5737659999999999E-2</v>
      </c>
      <c r="D39">
        <v>0.32490000000000002</v>
      </c>
      <c r="E39">
        <v>0.74526119999999996</v>
      </c>
    </row>
    <row r="40" spans="1:5" x14ac:dyDescent="0.25">
      <c r="A40" t="s">
        <v>45</v>
      </c>
      <c r="B40">
        <v>1.0064180000000001E-2</v>
      </c>
      <c r="C40">
        <v>4.6690530000000001E-2</v>
      </c>
      <c r="D40">
        <v>0.21560000000000001</v>
      </c>
      <c r="E40">
        <v>0.82933800000000002</v>
      </c>
    </row>
    <row r="41" spans="1:5" x14ac:dyDescent="0.25">
      <c r="A41" t="s">
        <v>46</v>
      </c>
      <c r="B41">
        <v>-1.507351E-2</v>
      </c>
      <c r="C41">
        <v>4.9180300000000003E-2</v>
      </c>
      <c r="D41">
        <v>-0.30649999999999999</v>
      </c>
      <c r="E41">
        <v>0.75922800000000001</v>
      </c>
    </row>
    <row r="42" spans="1:5" x14ac:dyDescent="0.25">
      <c r="A42" t="s">
        <v>47</v>
      </c>
      <c r="B42">
        <v>2.7574979999999999E-2</v>
      </c>
      <c r="C42">
        <v>4.9862030000000002E-2</v>
      </c>
      <c r="D42">
        <v>0.55300000000000005</v>
      </c>
      <c r="E42">
        <v>0.58024609999999999</v>
      </c>
    </row>
    <row r="43" spans="1:5" x14ac:dyDescent="0.25">
      <c r="A43" t="s">
        <v>48</v>
      </c>
      <c r="B43">
        <v>2.6265750000000001E-2</v>
      </c>
      <c r="C43">
        <v>5.2235730000000001E-2</v>
      </c>
      <c r="D43">
        <v>0.50280000000000002</v>
      </c>
      <c r="E43">
        <v>0.6150833</v>
      </c>
    </row>
    <row r="44" spans="1:5" x14ac:dyDescent="0.25">
      <c r="A44" t="s">
        <v>49</v>
      </c>
      <c r="B44">
        <v>2.4660870000000001E-2</v>
      </c>
      <c r="C44">
        <v>5.3422570000000003E-2</v>
      </c>
      <c r="D44">
        <v>0.46160000000000001</v>
      </c>
      <c r="E44">
        <v>0.64435489999999995</v>
      </c>
    </row>
    <row r="45" spans="1:5" x14ac:dyDescent="0.25">
      <c r="A45" t="s">
        <v>50</v>
      </c>
      <c r="B45">
        <v>1.5695600000000001E-2</v>
      </c>
      <c r="C45">
        <v>5.5842309999999999E-2</v>
      </c>
      <c r="D45">
        <v>0.28110000000000002</v>
      </c>
      <c r="E45">
        <v>0.77865680000000004</v>
      </c>
    </row>
    <row r="46" spans="1:5" x14ac:dyDescent="0.25">
      <c r="A46" t="s">
        <v>51</v>
      </c>
      <c r="B46">
        <v>-2.737407E-2</v>
      </c>
      <c r="C46">
        <v>5.8405970000000001E-2</v>
      </c>
      <c r="D46">
        <v>-0.46870000000000001</v>
      </c>
      <c r="E46">
        <v>0.63929429999999998</v>
      </c>
    </row>
    <row r="47" spans="1:5" x14ac:dyDescent="0.25">
      <c r="A47" t="s">
        <v>52</v>
      </c>
      <c r="B47">
        <v>-8.5409719999999995E-2</v>
      </c>
      <c r="C47">
        <v>6.0724180000000003E-2</v>
      </c>
      <c r="D47">
        <v>-1.4065000000000001</v>
      </c>
      <c r="E47">
        <v>0.15957089999999999</v>
      </c>
    </row>
    <row r="48" spans="1:5" x14ac:dyDescent="0.25">
      <c r="A48" t="s">
        <v>53</v>
      </c>
      <c r="B48">
        <v>-3.0252680000000001E-2</v>
      </c>
      <c r="C48">
        <v>6.1506560000000002E-2</v>
      </c>
      <c r="D48">
        <v>-0.4919</v>
      </c>
      <c r="E48">
        <v>0.62281799999999998</v>
      </c>
    </row>
    <row r="49" spans="1:6" x14ac:dyDescent="0.25">
      <c r="A49" t="s">
        <v>54</v>
      </c>
      <c r="B49">
        <v>-0.16830444999999999</v>
      </c>
      <c r="C49">
        <v>6.5828269999999994E-2</v>
      </c>
      <c r="D49">
        <v>-2.5567000000000002</v>
      </c>
      <c r="E49">
        <v>1.0566799999999999E-2</v>
      </c>
      <c r="F49" t="s">
        <v>25</v>
      </c>
    </row>
    <row r="50" spans="1:6" x14ac:dyDescent="0.25">
      <c r="A50" t="s">
        <v>55</v>
      </c>
      <c r="B50">
        <v>-6.8925810000000004E-2</v>
      </c>
      <c r="C50">
        <v>6.7061510000000005E-2</v>
      </c>
      <c r="D50">
        <v>-1.0278</v>
      </c>
      <c r="E50">
        <v>0.3040447</v>
      </c>
    </row>
    <row r="51" spans="1:6" x14ac:dyDescent="0.25">
      <c r="A51" t="s">
        <v>56</v>
      </c>
      <c r="B51">
        <v>-5.6949369999999999E-2</v>
      </c>
      <c r="C51">
        <v>6.5156119999999998E-2</v>
      </c>
      <c r="D51">
        <v>-0.874</v>
      </c>
      <c r="E51">
        <v>0.3820945</v>
      </c>
    </row>
    <row r="52" spans="1:6" x14ac:dyDescent="0.25">
      <c r="A52" t="s">
        <v>57</v>
      </c>
      <c r="B52">
        <v>-1.4875869999999999E-2</v>
      </c>
      <c r="C52">
        <v>6.209547E-2</v>
      </c>
      <c r="D52">
        <v>-0.23960000000000001</v>
      </c>
      <c r="E52">
        <v>0.81066800000000006</v>
      </c>
    </row>
    <row r="53" spans="1:6" x14ac:dyDescent="0.25">
      <c r="A53" t="s">
        <v>58</v>
      </c>
      <c r="B53">
        <v>-4.8936880000000002E-2</v>
      </c>
      <c r="C53">
        <v>6.9195670000000001E-2</v>
      </c>
      <c r="D53">
        <v>-0.70720000000000005</v>
      </c>
      <c r="E53">
        <v>0.4794273</v>
      </c>
    </row>
    <row r="54" spans="1:6" x14ac:dyDescent="0.25">
      <c r="A54" t="s">
        <v>59</v>
      </c>
      <c r="B54">
        <v>3.7158610000000002E-2</v>
      </c>
      <c r="C54">
        <v>7.5480679999999994E-2</v>
      </c>
      <c r="D54">
        <v>0.49230000000000002</v>
      </c>
      <c r="E54">
        <v>0.62251250000000002</v>
      </c>
    </row>
    <row r="55" spans="1:6" x14ac:dyDescent="0.25">
      <c r="A55" t="s">
        <v>60</v>
      </c>
      <c r="B55">
        <v>1.6842530000000001E-2</v>
      </c>
      <c r="C55">
        <v>7.4558959999999994E-2</v>
      </c>
      <c r="D55">
        <v>0.22589999999999999</v>
      </c>
      <c r="E55">
        <v>0.82128290000000004</v>
      </c>
    </row>
    <row r="56" spans="1:6" x14ac:dyDescent="0.25">
      <c r="A56" t="s">
        <v>61</v>
      </c>
      <c r="B56">
        <v>-4.8084210000000002E-2</v>
      </c>
      <c r="C56">
        <v>8.3587869999999995E-2</v>
      </c>
      <c r="D56">
        <v>-0.57530000000000003</v>
      </c>
      <c r="E56">
        <v>0.56512030000000002</v>
      </c>
    </row>
    <row r="57" spans="1:6" x14ac:dyDescent="0.25">
      <c r="A57" t="s">
        <v>62</v>
      </c>
      <c r="B57">
        <v>-9.6915150000000005E-2</v>
      </c>
      <c r="C57">
        <v>8.194092E-2</v>
      </c>
      <c r="D57">
        <v>-1.1827000000000001</v>
      </c>
      <c r="E57">
        <v>0.23691129999999999</v>
      </c>
    </row>
    <row r="58" spans="1:6" x14ac:dyDescent="0.25">
      <c r="A58" t="s">
        <v>63</v>
      </c>
      <c r="B58">
        <v>-4.9690230000000002E-2</v>
      </c>
      <c r="C58">
        <v>9.0954519999999997E-2</v>
      </c>
      <c r="D58">
        <v>-0.54630000000000001</v>
      </c>
      <c r="E58">
        <v>0.58484670000000005</v>
      </c>
    </row>
    <row r="59" spans="1:6" x14ac:dyDescent="0.25">
      <c r="A59" t="s">
        <v>64</v>
      </c>
      <c r="B59">
        <v>-3.6010590000000002E-2</v>
      </c>
      <c r="C59">
        <v>9.1951160000000004E-2</v>
      </c>
      <c r="D59">
        <v>-0.3916</v>
      </c>
      <c r="E59">
        <v>0.6953338</v>
      </c>
    </row>
    <row r="60" spans="1:6" x14ac:dyDescent="0.25">
      <c r="A60" t="s">
        <v>65</v>
      </c>
      <c r="B60">
        <v>-8.9420020000000003E-2</v>
      </c>
      <c r="C60">
        <v>0.10568001</v>
      </c>
      <c r="D60">
        <v>-0.84609999999999996</v>
      </c>
      <c r="E60">
        <v>0.39747549999999998</v>
      </c>
    </row>
    <row r="61" spans="1:6" x14ac:dyDescent="0.25">
      <c r="A61" t="s">
        <v>66</v>
      </c>
      <c r="B61">
        <v>-3.3051780000000003E-2</v>
      </c>
      <c r="C61">
        <v>9.9694519999999995E-2</v>
      </c>
      <c r="D61">
        <v>-0.33150000000000002</v>
      </c>
      <c r="E61">
        <v>0.74024389999999995</v>
      </c>
    </row>
    <row r="62" spans="1:6" x14ac:dyDescent="0.25">
      <c r="A62" t="s">
        <v>67</v>
      </c>
      <c r="B62">
        <v>2.7766119999999998E-2</v>
      </c>
      <c r="C62">
        <v>0.1017248</v>
      </c>
      <c r="D62">
        <v>0.27300000000000002</v>
      </c>
      <c r="E62">
        <v>0.78488930000000001</v>
      </c>
    </row>
    <row r="63" spans="1:6" x14ac:dyDescent="0.25">
      <c r="A63" t="s">
        <v>68</v>
      </c>
      <c r="B63">
        <v>-9.3782889999999994E-2</v>
      </c>
      <c r="C63">
        <v>0.12420575</v>
      </c>
      <c r="D63">
        <v>-0.75509999999999999</v>
      </c>
      <c r="E63">
        <v>0.45021299999999997</v>
      </c>
    </row>
    <row r="64" spans="1:6" x14ac:dyDescent="0.25">
      <c r="A64" t="s">
        <v>69</v>
      </c>
      <c r="B64">
        <v>8.8513579999999994E-2</v>
      </c>
      <c r="C64">
        <v>0.14434278</v>
      </c>
      <c r="D64">
        <v>0.61319999999999997</v>
      </c>
      <c r="E64">
        <v>0.53973260000000001</v>
      </c>
    </row>
    <row r="65" spans="1:7" x14ac:dyDescent="0.25">
      <c r="A65" t="s">
        <v>70</v>
      </c>
      <c r="B65">
        <v>7.3109380000000002E-2</v>
      </c>
      <c r="C65">
        <v>0.15147421</v>
      </c>
      <c r="D65">
        <v>0.48270000000000002</v>
      </c>
      <c r="E65">
        <v>0.62934290000000004</v>
      </c>
    </row>
    <row r="66" spans="1:7" x14ac:dyDescent="0.25">
      <c r="A66" t="s">
        <v>71</v>
      </c>
      <c r="B66">
        <v>0.16803408</v>
      </c>
      <c r="C66">
        <v>0.23937681999999999</v>
      </c>
      <c r="D66">
        <v>0.70199999999999996</v>
      </c>
      <c r="E66">
        <v>0.48270160000000001</v>
      </c>
    </row>
    <row r="67" spans="1:7" x14ac:dyDescent="0.25">
      <c r="A67" t="s">
        <v>72</v>
      </c>
      <c r="B67">
        <v>0.33194337000000002</v>
      </c>
      <c r="C67">
        <v>0.30144379999999998</v>
      </c>
      <c r="D67">
        <v>1.1012</v>
      </c>
      <c r="E67">
        <v>0.2708198</v>
      </c>
    </row>
    <row r="68" spans="1:7" x14ac:dyDescent="0.25">
      <c r="A68" t="s">
        <v>73</v>
      </c>
      <c r="B68">
        <v>0.47260362</v>
      </c>
      <c r="C68">
        <v>0.75386286000000002</v>
      </c>
      <c r="D68">
        <v>0.62690000000000001</v>
      </c>
      <c r="E68">
        <v>0.5307191</v>
      </c>
    </row>
    <row r="69" spans="1:7" x14ac:dyDescent="0.25">
      <c r="A69" t="s">
        <v>74</v>
      </c>
      <c r="B69">
        <v>0.27768039</v>
      </c>
      <c r="C69">
        <v>0.73251648000000003</v>
      </c>
      <c r="D69">
        <v>0.37909999999999999</v>
      </c>
      <c r="E69">
        <v>0.70463070000000005</v>
      </c>
    </row>
    <row r="70" spans="1:7" x14ac:dyDescent="0.25">
      <c r="A70" t="s">
        <v>76</v>
      </c>
      <c r="B70">
        <v>0.56912936999999997</v>
      </c>
      <c r="C70">
        <v>2.863516E-2</v>
      </c>
      <c r="D70">
        <v>19.8752</v>
      </c>
      <c r="E70" t="s">
        <v>149</v>
      </c>
      <c r="F70" s="1">
        <v>2.2E-16</v>
      </c>
      <c r="G70" t="s">
        <v>6</v>
      </c>
    </row>
    <row r="71" spans="1:7" x14ac:dyDescent="0.25">
      <c r="A71" t="s">
        <v>77</v>
      </c>
      <c r="B71">
        <v>3.9619099999999999E-3</v>
      </c>
      <c r="C71">
        <v>1.9585700000000002E-3</v>
      </c>
      <c r="D71">
        <v>2.0228999999999999</v>
      </c>
      <c r="E71">
        <v>4.3088300000000003E-2</v>
      </c>
      <c r="F71" t="s">
        <v>25</v>
      </c>
    </row>
    <row r="72" spans="1:7" x14ac:dyDescent="0.25">
      <c r="A72" t="s">
        <v>150</v>
      </c>
      <c r="B72">
        <v>1.023521E-2</v>
      </c>
      <c r="C72">
        <v>2.100861E-2</v>
      </c>
      <c r="D72">
        <v>0.48720000000000002</v>
      </c>
      <c r="E72">
        <v>0.62612310000000004</v>
      </c>
    </row>
    <row r="73" spans="1:7" x14ac:dyDescent="0.25">
      <c r="A73" t="s">
        <v>151</v>
      </c>
      <c r="B73">
        <v>-1.5201599999999999E-2</v>
      </c>
      <c r="C73">
        <v>2.2173869999999998E-2</v>
      </c>
      <c r="D73">
        <v>-0.68559999999999999</v>
      </c>
      <c r="E73">
        <v>0.49298890000000001</v>
      </c>
    </row>
    <row r="74" spans="1:7" x14ac:dyDescent="0.25">
      <c r="A74" t="s">
        <v>152</v>
      </c>
      <c r="B74">
        <v>-7.0115869999999997E-2</v>
      </c>
      <c r="C74">
        <v>2.368377E-2</v>
      </c>
      <c r="D74">
        <v>-2.9605000000000001</v>
      </c>
      <c r="E74">
        <v>3.0715999999999999E-3</v>
      </c>
      <c r="F74" t="s">
        <v>30</v>
      </c>
    </row>
    <row r="75" spans="1:7" x14ac:dyDescent="0.25">
      <c r="A75" t="s">
        <v>153</v>
      </c>
      <c r="B75">
        <v>-1.6949019999999999E-2</v>
      </c>
      <c r="C75">
        <v>2.4132839999999999E-2</v>
      </c>
      <c r="D75">
        <v>-0.70230000000000004</v>
      </c>
      <c r="E75">
        <v>0.48247899999999999</v>
      </c>
    </row>
    <row r="76" spans="1:7" x14ac:dyDescent="0.25">
      <c r="A76" t="s">
        <v>154</v>
      </c>
      <c r="B76">
        <v>-4.0345579999999999E-2</v>
      </c>
      <c r="C76">
        <v>2.484186E-2</v>
      </c>
      <c r="D76">
        <v>-1.6241000000000001</v>
      </c>
      <c r="E76">
        <v>0.10435609999999999</v>
      </c>
    </row>
    <row r="77" spans="1:7" x14ac:dyDescent="0.25">
      <c r="A77" t="s">
        <v>78</v>
      </c>
      <c r="B77">
        <v>-9.5407569999999997E-2</v>
      </c>
      <c r="C77">
        <v>2.6687289999999999E-2</v>
      </c>
      <c r="D77">
        <v>-3.5750000000000002</v>
      </c>
      <c r="E77">
        <v>3.502E-4</v>
      </c>
      <c r="F77" t="s">
        <v>6</v>
      </c>
    </row>
    <row r="78" spans="1:7" x14ac:dyDescent="0.25">
      <c r="A78" t="s">
        <v>79</v>
      </c>
      <c r="B78">
        <v>-4.3915940000000001E-2</v>
      </c>
      <c r="C78">
        <v>2.645175E-2</v>
      </c>
      <c r="D78">
        <v>-1.6601999999999999</v>
      </c>
      <c r="E78">
        <v>9.6869499999999997E-2</v>
      </c>
      <c r="F78" t="s">
        <v>34</v>
      </c>
    </row>
    <row r="79" spans="1:7" x14ac:dyDescent="0.25">
      <c r="A79" t="s">
        <v>80</v>
      </c>
      <c r="B79">
        <v>-4.8810239999999998E-2</v>
      </c>
      <c r="C79">
        <v>2.736742E-2</v>
      </c>
      <c r="D79">
        <v>-1.7835000000000001</v>
      </c>
      <c r="E79">
        <v>7.4503100000000003E-2</v>
      </c>
      <c r="F79" t="s">
        <v>34</v>
      </c>
    </row>
    <row r="80" spans="1:7" x14ac:dyDescent="0.25">
      <c r="A80" t="s">
        <v>81</v>
      </c>
      <c r="B80">
        <v>-1.769865E-2</v>
      </c>
      <c r="C80">
        <v>2.8687919999999999E-2</v>
      </c>
      <c r="D80">
        <v>-0.6169</v>
      </c>
      <c r="E80">
        <v>0.53727659999999999</v>
      </c>
    </row>
    <row r="81" spans="1:6" x14ac:dyDescent="0.25">
      <c r="A81" t="s">
        <v>82</v>
      </c>
      <c r="B81">
        <v>1.9528529999999999E-2</v>
      </c>
      <c r="C81">
        <v>2.979422E-2</v>
      </c>
      <c r="D81">
        <v>0.65539999999999998</v>
      </c>
      <c r="E81">
        <v>0.51218039999999998</v>
      </c>
    </row>
    <row r="82" spans="1:6" x14ac:dyDescent="0.25">
      <c r="A82" t="s">
        <v>83</v>
      </c>
      <c r="B82">
        <v>-8.1025100000000003E-3</v>
      </c>
      <c r="C82">
        <v>3.0792480000000001E-2</v>
      </c>
      <c r="D82">
        <v>-0.2631</v>
      </c>
      <c r="E82">
        <v>0.7924485</v>
      </c>
    </row>
    <row r="83" spans="1:6" x14ac:dyDescent="0.25">
      <c r="A83" t="s">
        <v>84</v>
      </c>
      <c r="B83">
        <v>2.5421719999999998E-2</v>
      </c>
      <c r="C83">
        <v>3.2192819999999997E-2</v>
      </c>
      <c r="D83">
        <v>0.78969999999999996</v>
      </c>
      <c r="E83">
        <v>0.42972080000000001</v>
      </c>
    </row>
    <row r="84" spans="1:6" x14ac:dyDescent="0.25">
      <c r="A84" t="s">
        <v>85</v>
      </c>
      <c r="B84">
        <v>-5.2553759999999998E-2</v>
      </c>
      <c r="C84">
        <v>3.322394E-2</v>
      </c>
      <c r="D84">
        <v>-1.5818000000000001</v>
      </c>
      <c r="E84">
        <v>0.1136952</v>
      </c>
    </row>
    <row r="85" spans="1:6" x14ac:dyDescent="0.25">
      <c r="A85" t="s">
        <v>86</v>
      </c>
      <c r="B85">
        <v>-2.8941689999999999E-2</v>
      </c>
      <c r="C85">
        <v>3.4666919999999997E-2</v>
      </c>
      <c r="D85">
        <v>-0.83489999999999998</v>
      </c>
      <c r="E85">
        <v>0.40380260000000001</v>
      </c>
    </row>
    <row r="86" spans="1:6" x14ac:dyDescent="0.25">
      <c r="A86" t="s">
        <v>87</v>
      </c>
      <c r="B86">
        <v>-4.9557909999999997E-2</v>
      </c>
      <c r="C86">
        <v>3.6105289999999998E-2</v>
      </c>
      <c r="D86">
        <v>-1.3726</v>
      </c>
      <c r="E86">
        <v>0.16987940000000001</v>
      </c>
    </row>
    <row r="87" spans="1:6" x14ac:dyDescent="0.25">
      <c r="A87" t="s">
        <v>88</v>
      </c>
      <c r="B87">
        <v>-9.3475660000000002E-2</v>
      </c>
      <c r="C87">
        <v>3.7713869999999997E-2</v>
      </c>
      <c r="D87">
        <v>-2.4784999999999999</v>
      </c>
      <c r="E87">
        <v>1.3192300000000001E-2</v>
      </c>
      <c r="F87" t="s">
        <v>25</v>
      </c>
    </row>
    <row r="88" spans="1:6" x14ac:dyDescent="0.25">
      <c r="A88" t="s">
        <v>89</v>
      </c>
      <c r="B88">
        <v>-8.0459870000000003E-2</v>
      </c>
      <c r="C88">
        <v>3.9197580000000003E-2</v>
      </c>
      <c r="D88">
        <v>-2.0527000000000002</v>
      </c>
      <c r="E88">
        <v>4.0104899999999999E-2</v>
      </c>
      <c r="F88" t="s">
        <v>25</v>
      </c>
    </row>
    <row r="89" spans="1:6" x14ac:dyDescent="0.25">
      <c r="A89" t="s">
        <v>90</v>
      </c>
      <c r="B89">
        <v>-7.1164779999999997E-2</v>
      </c>
      <c r="C89">
        <v>4.1038900000000003E-2</v>
      </c>
      <c r="D89">
        <v>-1.7341</v>
      </c>
      <c r="E89">
        <v>8.2904599999999995E-2</v>
      </c>
      <c r="F89" t="s">
        <v>34</v>
      </c>
    </row>
    <row r="90" spans="1:6" x14ac:dyDescent="0.25">
      <c r="A90" t="s">
        <v>91</v>
      </c>
      <c r="B90">
        <v>-4.321879E-2</v>
      </c>
      <c r="C90">
        <v>4.2018399999999997E-2</v>
      </c>
      <c r="D90">
        <v>-1.0286</v>
      </c>
      <c r="E90">
        <v>0.30368339999999999</v>
      </c>
    </row>
    <row r="91" spans="1:6" x14ac:dyDescent="0.25">
      <c r="A91" t="s">
        <v>92</v>
      </c>
      <c r="B91">
        <v>-4.7682620000000002E-2</v>
      </c>
      <c r="C91">
        <v>4.3474760000000001E-2</v>
      </c>
      <c r="D91">
        <v>-1.0968</v>
      </c>
      <c r="E91">
        <v>0.27273459999999999</v>
      </c>
    </row>
    <row r="92" spans="1:6" x14ac:dyDescent="0.25">
      <c r="A92" t="s">
        <v>93</v>
      </c>
      <c r="B92">
        <v>-2.7969259999999999E-2</v>
      </c>
      <c r="C92">
        <v>4.5184090000000003E-2</v>
      </c>
      <c r="D92">
        <v>-0.61899999999999999</v>
      </c>
      <c r="E92">
        <v>0.53591230000000001</v>
      </c>
    </row>
    <row r="93" spans="1:6" x14ac:dyDescent="0.25">
      <c r="A93" t="s">
        <v>94</v>
      </c>
      <c r="B93">
        <v>-1.8535079999999999E-2</v>
      </c>
      <c r="C93">
        <v>4.6779420000000002E-2</v>
      </c>
      <c r="D93">
        <v>-0.3962</v>
      </c>
      <c r="E93">
        <v>0.69194080000000002</v>
      </c>
    </row>
    <row r="94" spans="1:6" x14ac:dyDescent="0.25">
      <c r="A94" t="s">
        <v>95</v>
      </c>
      <c r="B94">
        <v>-3.9913909999999997E-2</v>
      </c>
      <c r="C94">
        <v>4.8074550000000001E-2</v>
      </c>
      <c r="D94">
        <v>-0.83030000000000004</v>
      </c>
      <c r="E94">
        <v>0.40639789999999998</v>
      </c>
    </row>
    <row r="95" spans="1:6" x14ac:dyDescent="0.25">
      <c r="A95" t="s">
        <v>96</v>
      </c>
      <c r="B95">
        <v>5.1867000000000005E-4</v>
      </c>
      <c r="C95">
        <v>5.0004859999999998E-2</v>
      </c>
      <c r="D95">
        <v>1.04E-2</v>
      </c>
      <c r="E95">
        <v>0.99172419999999994</v>
      </c>
    </row>
    <row r="96" spans="1:6" x14ac:dyDescent="0.25">
      <c r="A96" t="s">
        <v>97</v>
      </c>
      <c r="B96">
        <v>-0.10799641</v>
      </c>
      <c r="C96">
        <v>5.1647209999999999E-2</v>
      </c>
      <c r="D96">
        <v>-2.0910000000000002</v>
      </c>
      <c r="E96">
        <v>3.6525099999999998E-2</v>
      </c>
      <c r="F96" t="s">
        <v>25</v>
      </c>
    </row>
    <row r="97" spans="1:6" x14ac:dyDescent="0.25">
      <c r="A97" t="s">
        <v>98</v>
      </c>
      <c r="B97">
        <v>-1.068821E-2</v>
      </c>
      <c r="C97">
        <v>5.311126E-2</v>
      </c>
      <c r="D97">
        <v>-0.20119999999999999</v>
      </c>
      <c r="E97">
        <v>0.84050959999999997</v>
      </c>
    </row>
    <row r="98" spans="1:6" x14ac:dyDescent="0.25">
      <c r="A98" t="s">
        <v>99</v>
      </c>
      <c r="B98">
        <v>-6.1108919999999997E-2</v>
      </c>
      <c r="C98">
        <v>5.4626510000000003E-2</v>
      </c>
      <c r="D98">
        <v>-1.1187</v>
      </c>
      <c r="E98">
        <v>0.26328259999999998</v>
      </c>
    </row>
    <row r="99" spans="1:6" x14ac:dyDescent="0.25">
      <c r="A99" t="s">
        <v>100</v>
      </c>
      <c r="B99">
        <v>-0.14502239</v>
      </c>
      <c r="C99">
        <v>5.6155610000000002E-2</v>
      </c>
      <c r="D99">
        <v>-2.5825</v>
      </c>
      <c r="E99">
        <v>9.8089000000000006E-3</v>
      </c>
      <c r="F99" t="s">
        <v>30</v>
      </c>
    </row>
    <row r="100" spans="1:6" x14ac:dyDescent="0.25">
      <c r="A100" t="s">
        <v>101</v>
      </c>
      <c r="B100">
        <v>-7.6149090000000003E-2</v>
      </c>
      <c r="C100">
        <v>5.8131969999999998E-2</v>
      </c>
      <c r="D100">
        <v>-1.3099000000000001</v>
      </c>
      <c r="E100">
        <v>0.19021869999999999</v>
      </c>
    </row>
    <row r="101" spans="1:6" x14ac:dyDescent="0.25">
      <c r="A101" t="s">
        <v>102</v>
      </c>
      <c r="B101">
        <v>-9.8413100000000003E-2</v>
      </c>
      <c r="C101">
        <v>5.9217329999999999E-2</v>
      </c>
      <c r="D101">
        <v>-1.6618999999999999</v>
      </c>
      <c r="E101">
        <v>9.6534300000000003E-2</v>
      </c>
      <c r="F101" t="s">
        <v>34</v>
      </c>
    </row>
    <row r="102" spans="1:6" x14ac:dyDescent="0.25">
      <c r="A102" t="s">
        <v>103</v>
      </c>
      <c r="B102">
        <v>-9.3996179999999999E-2</v>
      </c>
      <c r="C102">
        <v>6.1107069999999999E-2</v>
      </c>
      <c r="D102">
        <v>-1.5382</v>
      </c>
      <c r="E102">
        <v>0.12399549999999999</v>
      </c>
    </row>
    <row r="103" spans="1:6" x14ac:dyDescent="0.25">
      <c r="A103" t="s">
        <v>104</v>
      </c>
      <c r="B103">
        <v>-3.7970120000000003E-2</v>
      </c>
      <c r="C103">
        <v>6.2946210000000002E-2</v>
      </c>
      <c r="D103">
        <v>-0.60319999999999996</v>
      </c>
      <c r="E103">
        <v>0.54636580000000001</v>
      </c>
    </row>
    <row r="104" spans="1:6" x14ac:dyDescent="0.25">
      <c r="A104" t="s">
        <v>105</v>
      </c>
      <c r="B104">
        <v>-3.6410669999999999E-2</v>
      </c>
      <c r="C104">
        <v>6.4919169999999998E-2</v>
      </c>
      <c r="D104">
        <v>-0.56089999999999995</v>
      </c>
      <c r="E104">
        <v>0.57489219999999996</v>
      </c>
    </row>
    <row r="105" spans="1:6" x14ac:dyDescent="0.25">
      <c r="A105" t="s">
        <v>106</v>
      </c>
      <c r="B105">
        <v>-5.5073740000000003E-2</v>
      </c>
      <c r="C105">
        <v>6.6233990000000006E-2</v>
      </c>
      <c r="D105">
        <v>-0.83150000000000002</v>
      </c>
      <c r="E105">
        <v>0.4056903</v>
      </c>
    </row>
    <row r="106" spans="1:6" x14ac:dyDescent="0.25">
      <c r="A106" t="s">
        <v>107</v>
      </c>
      <c r="B106">
        <v>-2.1594149999999999E-2</v>
      </c>
      <c r="C106">
        <v>6.8041870000000004E-2</v>
      </c>
      <c r="D106">
        <v>-0.31740000000000002</v>
      </c>
      <c r="E106">
        <v>0.75096640000000003</v>
      </c>
    </row>
    <row r="107" spans="1:6" x14ac:dyDescent="0.25">
      <c r="A107" t="s">
        <v>108</v>
      </c>
      <c r="B107">
        <v>-3.9131279999999997E-2</v>
      </c>
      <c r="C107">
        <v>6.9824449999999996E-2</v>
      </c>
      <c r="D107">
        <v>-0.56040000000000001</v>
      </c>
      <c r="E107">
        <v>0.5751908</v>
      </c>
    </row>
    <row r="108" spans="1:6" x14ac:dyDescent="0.25">
      <c r="A108" t="s">
        <v>109</v>
      </c>
      <c r="B108">
        <v>-7.0132529999999998E-2</v>
      </c>
      <c r="C108">
        <v>7.1226609999999996E-2</v>
      </c>
      <c r="D108">
        <v>-0.98460000000000003</v>
      </c>
      <c r="E108">
        <v>0.32480179999999997</v>
      </c>
    </row>
    <row r="109" spans="1:6" x14ac:dyDescent="0.25">
      <c r="A109" t="s">
        <v>110</v>
      </c>
      <c r="B109">
        <v>-5.8492199999999996E-3</v>
      </c>
      <c r="C109">
        <v>7.3161210000000004E-2</v>
      </c>
      <c r="D109">
        <v>-7.9899999999999999E-2</v>
      </c>
      <c r="E109">
        <v>0.93627729999999998</v>
      </c>
    </row>
    <row r="110" spans="1:6" x14ac:dyDescent="0.25">
      <c r="A110" t="s">
        <v>111</v>
      </c>
      <c r="B110">
        <v>-0.10156794</v>
      </c>
      <c r="C110">
        <v>7.4347540000000004E-2</v>
      </c>
      <c r="D110">
        <v>-1.3661000000000001</v>
      </c>
      <c r="E110">
        <v>0.171901</v>
      </c>
    </row>
    <row r="111" spans="1:6" x14ac:dyDescent="0.25">
      <c r="A111" t="s">
        <v>112</v>
      </c>
      <c r="B111">
        <v>-9.869936E-2</v>
      </c>
      <c r="C111">
        <v>7.6269359999999994E-2</v>
      </c>
      <c r="D111">
        <v>-1.2941</v>
      </c>
      <c r="E111">
        <v>0.19563539999999999</v>
      </c>
    </row>
    <row r="112" spans="1:6" x14ac:dyDescent="0.25">
      <c r="A112" t="s">
        <v>113</v>
      </c>
      <c r="B112">
        <v>-8.5925360000000006E-2</v>
      </c>
      <c r="C112">
        <v>7.7729320000000005E-2</v>
      </c>
      <c r="D112">
        <v>-1.1053999999999999</v>
      </c>
      <c r="E112">
        <v>0.26896829999999999</v>
      </c>
    </row>
    <row r="113" spans="1:6" x14ac:dyDescent="0.25">
      <c r="A113" t="s">
        <v>114</v>
      </c>
      <c r="B113">
        <v>-0.15492597999999999</v>
      </c>
      <c r="C113">
        <v>7.9761360000000003E-2</v>
      </c>
      <c r="D113">
        <v>-1.9423999999999999</v>
      </c>
      <c r="E113">
        <v>5.2093300000000002E-2</v>
      </c>
      <c r="F113" t="s">
        <v>34</v>
      </c>
    </row>
    <row r="114" spans="1:6" x14ac:dyDescent="0.25">
      <c r="A114" t="s">
        <v>115</v>
      </c>
      <c r="B114">
        <v>-0.11601002000000001</v>
      </c>
      <c r="C114">
        <v>8.1687700000000002E-2</v>
      </c>
      <c r="D114">
        <v>-1.4201999999999999</v>
      </c>
      <c r="E114">
        <v>0.15556049999999999</v>
      </c>
    </row>
    <row r="115" spans="1:6" x14ac:dyDescent="0.25">
      <c r="A115" t="s">
        <v>116</v>
      </c>
      <c r="B115">
        <v>-4.5122780000000001E-2</v>
      </c>
      <c r="C115">
        <v>8.342608E-2</v>
      </c>
      <c r="D115">
        <v>-0.54090000000000005</v>
      </c>
      <c r="E115">
        <v>0.58859660000000003</v>
      </c>
    </row>
    <row r="116" spans="1:6" x14ac:dyDescent="0.25">
      <c r="A116" t="s">
        <v>117</v>
      </c>
      <c r="B116">
        <v>-8.0993010000000004E-2</v>
      </c>
      <c r="C116">
        <v>8.4921510000000006E-2</v>
      </c>
      <c r="D116">
        <v>-0.95369999999999999</v>
      </c>
      <c r="E116">
        <v>0.34021610000000002</v>
      </c>
    </row>
    <row r="117" spans="1:6" x14ac:dyDescent="0.25">
      <c r="A117" t="s">
        <v>118</v>
      </c>
      <c r="B117">
        <v>-6.5565180000000001E-2</v>
      </c>
      <c r="C117">
        <v>8.680409E-2</v>
      </c>
      <c r="D117">
        <v>-0.75529999999999997</v>
      </c>
      <c r="E117">
        <v>0.45005529999999999</v>
      </c>
    </row>
    <row r="118" spans="1:6" x14ac:dyDescent="0.25">
      <c r="A118" t="s">
        <v>119</v>
      </c>
      <c r="B118">
        <v>-5.0239619999999999E-2</v>
      </c>
      <c r="C118">
        <v>8.8696179999999999E-2</v>
      </c>
      <c r="D118">
        <v>-0.56640000000000001</v>
      </c>
      <c r="E118">
        <v>0.57110609999999995</v>
      </c>
    </row>
    <row r="119" spans="1:6" x14ac:dyDescent="0.25">
      <c r="A119" t="s">
        <v>120</v>
      </c>
      <c r="B119">
        <v>-9.4764879999999996E-2</v>
      </c>
      <c r="C119">
        <v>9.0127810000000003E-2</v>
      </c>
      <c r="D119">
        <v>-1.0513999999999999</v>
      </c>
      <c r="E119">
        <v>0.2930527</v>
      </c>
    </row>
    <row r="120" spans="1:6" x14ac:dyDescent="0.25">
      <c r="A120" t="s">
        <v>121</v>
      </c>
      <c r="B120">
        <v>-8.8621770000000002E-2</v>
      </c>
      <c r="C120">
        <v>9.2305570000000003E-2</v>
      </c>
      <c r="D120">
        <v>-0.96009999999999995</v>
      </c>
      <c r="E120">
        <v>0.33700989999999997</v>
      </c>
    </row>
    <row r="121" spans="1:6" x14ac:dyDescent="0.25">
      <c r="A121" t="s">
        <v>122</v>
      </c>
      <c r="B121">
        <v>-3.9599639999999998E-2</v>
      </c>
      <c r="C121">
        <v>9.3857540000000003E-2</v>
      </c>
      <c r="D121">
        <v>-0.4219</v>
      </c>
      <c r="E121">
        <v>0.67308939999999995</v>
      </c>
    </row>
    <row r="122" spans="1:6" x14ac:dyDescent="0.25">
      <c r="A122" t="s">
        <v>123</v>
      </c>
      <c r="B122">
        <v>-0.14613234</v>
      </c>
      <c r="C122">
        <v>9.5370510000000006E-2</v>
      </c>
      <c r="D122">
        <v>-1.5323</v>
      </c>
      <c r="E122">
        <v>0.1254594</v>
      </c>
    </row>
    <row r="123" spans="1:6" x14ac:dyDescent="0.25">
      <c r="A123" t="s">
        <v>124</v>
      </c>
      <c r="B123">
        <v>-0.13240772000000001</v>
      </c>
      <c r="C123">
        <v>9.6818539999999995E-2</v>
      </c>
      <c r="D123">
        <v>-1.3675999999999999</v>
      </c>
      <c r="E123">
        <v>0.1714425</v>
      </c>
    </row>
    <row r="124" spans="1:6" x14ac:dyDescent="0.25">
      <c r="A124" t="s">
        <v>125</v>
      </c>
      <c r="B124">
        <v>-0.12469909999999999</v>
      </c>
      <c r="C124">
        <v>9.8973279999999997E-2</v>
      </c>
      <c r="D124">
        <v>-1.2599</v>
      </c>
      <c r="E124">
        <v>0.20769650000000001</v>
      </c>
    </row>
    <row r="125" spans="1:6" x14ac:dyDescent="0.25">
      <c r="A125" t="s">
        <v>126</v>
      </c>
      <c r="B125">
        <v>-0.16677344999999999</v>
      </c>
      <c r="C125">
        <v>0.10035711999999999</v>
      </c>
      <c r="D125">
        <v>-1.6617999999999999</v>
      </c>
      <c r="E125">
        <v>9.6553799999999995E-2</v>
      </c>
      <c r="F125" t="s">
        <v>34</v>
      </c>
    </row>
    <row r="126" spans="1:6" x14ac:dyDescent="0.25">
      <c r="A126" t="s">
        <v>127</v>
      </c>
      <c r="B126">
        <v>-0.10943298999999999</v>
      </c>
      <c r="C126">
        <v>0.10287731</v>
      </c>
      <c r="D126">
        <v>-1.0637000000000001</v>
      </c>
      <c r="E126">
        <v>0.28745480000000001</v>
      </c>
    </row>
    <row r="127" spans="1:6" x14ac:dyDescent="0.25">
      <c r="A127" t="s">
        <v>128</v>
      </c>
      <c r="B127">
        <v>-8.685698E-2</v>
      </c>
      <c r="C127">
        <v>0.10462858999999999</v>
      </c>
      <c r="D127">
        <v>-0.83009999999999995</v>
      </c>
      <c r="E127">
        <v>0.40645690000000001</v>
      </c>
    </row>
    <row r="128" spans="1:6" x14ac:dyDescent="0.25">
      <c r="A128" t="s">
        <v>129</v>
      </c>
      <c r="B128">
        <v>-0.14809533999999999</v>
      </c>
      <c r="C128">
        <v>0.10632215</v>
      </c>
      <c r="D128">
        <v>-1.3929</v>
      </c>
      <c r="E128">
        <v>0.1636531</v>
      </c>
    </row>
    <row r="129" spans="1:14" x14ac:dyDescent="0.25">
      <c r="A129" t="s">
        <v>130</v>
      </c>
      <c r="B129">
        <v>-7.0549520000000004E-2</v>
      </c>
      <c r="C129">
        <v>0.10860709</v>
      </c>
      <c r="D129">
        <v>-0.64959999999999996</v>
      </c>
      <c r="E129">
        <v>0.51596089999999994</v>
      </c>
    </row>
    <row r="130" spans="1:14" x14ac:dyDescent="0.25">
      <c r="A130" t="s">
        <v>131</v>
      </c>
      <c r="B130">
        <v>-8.0077869999999995E-2</v>
      </c>
      <c r="C130">
        <v>0.11013452</v>
      </c>
      <c r="D130">
        <v>-0.72709999999999997</v>
      </c>
      <c r="E130">
        <v>0.46717039999999999</v>
      </c>
    </row>
    <row r="131" spans="1:14" x14ac:dyDescent="0.25">
      <c r="A131" t="s">
        <v>132</v>
      </c>
      <c r="B131">
        <v>-0.10015858</v>
      </c>
      <c r="C131">
        <v>0.1119188</v>
      </c>
      <c r="D131">
        <v>-0.89490000000000003</v>
      </c>
      <c r="E131">
        <v>0.37082949999999998</v>
      </c>
    </row>
    <row r="132" spans="1:14" x14ac:dyDescent="0.25">
      <c r="A132" t="s">
        <v>133</v>
      </c>
      <c r="B132">
        <v>-0.13286211000000001</v>
      </c>
      <c r="C132">
        <v>0.11304329</v>
      </c>
      <c r="D132">
        <v>-1.1753</v>
      </c>
      <c r="E132">
        <v>0.2398672</v>
      </c>
    </row>
    <row r="133" spans="1:14" x14ac:dyDescent="0.25">
      <c r="A133" t="s">
        <v>134</v>
      </c>
      <c r="B133">
        <v>-0.12720777</v>
      </c>
      <c r="C133">
        <v>0.11491216</v>
      </c>
      <c r="D133">
        <v>-1.107</v>
      </c>
      <c r="E133">
        <v>0.26829459999999999</v>
      </c>
    </row>
    <row r="134" spans="1:14" x14ac:dyDescent="0.25">
      <c r="A134" t="s">
        <v>135</v>
      </c>
      <c r="B134">
        <v>-0.19323825</v>
      </c>
      <c r="C134">
        <v>0.11683254999999999</v>
      </c>
      <c r="D134">
        <v>-1.6539999999999999</v>
      </c>
      <c r="E134">
        <v>9.8133200000000004E-2</v>
      </c>
      <c r="F134" t="s">
        <v>34</v>
      </c>
    </row>
    <row r="135" spans="1:14" x14ac:dyDescent="0.25">
      <c r="A135" t="s">
        <v>136</v>
      </c>
      <c r="B135">
        <v>-0.17075130999999999</v>
      </c>
      <c r="C135">
        <v>0.11846465</v>
      </c>
      <c r="D135">
        <v>-1.4414</v>
      </c>
      <c r="E135">
        <v>0.14948120000000001</v>
      </c>
    </row>
    <row r="136" spans="1:14" x14ac:dyDescent="0.25">
      <c r="A136" t="s">
        <v>137</v>
      </c>
      <c r="B136">
        <v>-0.21449874999999999</v>
      </c>
      <c r="C136">
        <v>0.11985194</v>
      </c>
      <c r="D136">
        <v>-1.7897000000000001</v>
      </c>
      <c r="E136">
        <v>7.3503399999999997E-2</v>
      </c>
      <c r="F136" t="s">
        <v>34</v>
      </c>
    </row>
    <row r="137" spans="1:14" x14ac:dyDescent="0.25">
      <c r="A137" t="s">
        <v>141</v>
      </c>
    </row>
    <row r="138" spans="1:14" x14ac:dyDescent="0.25">
      <c r="A138" t="s">
        <v>155</v>
      </c>
      <c r="B138" t="s">
        <v>156</v>
      </c>
      <c r="C138">
        <v>0</v>
      </c>
      <c r="D138" t="s">
        <v>157</v>
      </c>
      <c r="E138">
        <v>1E-3</v>
      </c>
      <c r="F138" t="s">
        <v>158</v>
      </c>
      <c r="G138">
        <v>0.01</v>
      </c>
      <c r="H138" t="s">
        <v>159</v>
      </c>
      <c r="I138">
        <v>0.05</v>
      </c>
      <c r="J138" t="s">
        <v>160</v>
      </c>
      <c r="K138">
        <v>0.1</v>
      </c>
      <c r="L138" t="s">
        <v>161</v>
      </c>
      <c r="M138" t="s">
        <v>162</v>
      </c>
      <c r="N1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11" workbookViewId="0">
      <selection activeCell="A27" sqref="A27:XFD27"/>
    </sheetView>
  </sheetViews>
  <sheetFormatPr defaultRowHeight="15" x14ac:dyDescent="0.25"/>
  <cols>
    <col min="1" max="1" width="20.42578125" bestFit="1" customWidth="1"/>
  </cols>
  <sheetData>
    <row r="1" spans="1:6" x14ac:dyDescent="0.25">
      <c r="A1" t="s">
        <v>163</v>
      </c>
      <c r="B1" t="s">
        <v>164</v>
      </c>
    </row>
    <row r="3" spans="1:6" x14ac:dyDescent="0.25">
      <c r="B3" t="s">
        <v>0</v>
      </c>
      <c r="C3" t="s">
        <v>1</v>
      </c>
      <c r="D3" t="s">
        <v>165</v>
      </c>
      <c r="E3" t="s">
        <v>3</v>
      </c>
    </row>
    <row r="4" spans="1:6" x14ac:dyDescent="0.25">
      <c r="A4" t="s">
        <v>4</v>
      </c>
      <c r="B4">
        <v>0.55057480000000003</v>
      </c>
      <c r="C4">
        <v>2.1806200000000001E-2</v>
      </c>
      <c r="D4">
        <v>25.2486</v>
      </c>
      <c r="E4" t="s">
        <v>5</v>
      </c>
      <c r="F4" t="s">
        <v>6</v>
      </c>
    </row>
    <row r="5" spans="1:6" x14ac:dyDescent="0.25">
      <c r="A5" t="s">
        <v>7</v>
      </c>
      <c r="B5">
        <v>0.32586749999999998</v>
      </c>
      <c r="C5">
        <v>2.3414299999999999E-2</v>
      </c>
      <c r="D5">
        <v>13.9175</v>
      </c>
      <c r="E5" t="s">
        <v>5</v>
      </c>
      <c r="F5" t="s">
        <v>6</v>
      </c>
    </row>
    <row r="6" spans="1:6" x14ac:dyDescent="0.25">
      <c r="A6" t="s">
        <v>8</v>
      </c>
      <c r="B6">
        <v>0.2754586</v>
      </c>
      <c r="C6">
        <v>2.48384E-2</v>
      </c>
      <c r="D6">
        <v>11.09</v>
      </c>
      <c r="E6" t="s">
        <v>5</v>
      </c>
      <c r="F6" t="s">
        <v>6</v>
      </c>
    </row>
    <row r="7" spans="1:6" x14ac:dyDescent="0.25">
      <c r="A7" t="s">
        <v>9</v>
      </c>
      <c r="B7">
        <v>0.28039049999999999</v>
      </c>
      <c r="C7">
        <v>2.4806999999999999E-2</v>
      </c>
      <c r="D7">
        <v>11.302899999999999</v>
      </c>
      <c r="E7" t="s">
        <v>5</v>
      </c>
      <c r="F7" t="s">
        <v>6</v>
      </c>
    </row>
    <row r="8" spans="1:6" x14ac:dyDescent="0.25">
      <c r="A8" t="s">
        <v>10</v>
      </c>
      <c r="B8">
        <v>0.23109199999999999</v>
      </c>
      <c r="C8">
        <v>2.5261200000000001E-2</v>
      </c>
      <c r="D8">
        <v>9.1480999999999995</v>
      </c>
      <c r="E8" t="s">
        <v>5</v>
      </c>
      <c r="F8" t="s">
        <v>6</v>
      </c>
    </row>
    <row r="9" spans="1:6" x14ac:dyDescent="0.25">
      <c r="A9" t="s">
        <v>11</v>
      </c>
      <c r="B9">
        <v>0.24086630000000001</v>
      </c>
      <c r="C9">
        <v>2.5821799999999999E-2</v>
      </c>
      <c r="D9">
        <v>9.3279999999999994</v>
      </c>
      <c r="E9" t="s">
        <v>5</v>
      </c>
      <c r="F9" t="s">
        <v>6</v>
      </c>
    </row>
    <row r="10" spans="1:6" x14ac:dyDescent="0.25">
      <c r="A10" t="s">
        <v>12</v>
      </c>
      <c r="B10">
        <v>0.20916699999999999</v>
      </c>
      <c r="C10">
        <v>2.6658299999999999E-2</v>
      </c>
      <c r="D10">
        <v>7.8461999999999996</v>
      </c>
      <c r="E10" s="1">
        <v>4.2989999999999998E-15</v>
      </c>
      <c r="F10" t="s">
        <v>6</v>
      </c>
    </row>
    <row r="11" spans="1:6" x14ac:dyDescent="0.25">
      <c r="A11" t="s">
        <v>13</v>
      </c>
      <c r="B11">
        <v>0.16617319999999999</v>
      </c>
      <c r="C11">
        <v>2.7506900000000001E-2</v>
      </c>
      <c r="D11">
        <v>6.0411000000000001</v>
      </c>
      <c r="E11" s="1">
        <v>1.5320000000000001E-9</v>
      </c>
      <c r="F11" t="s">
        <v>6</v>
      </c>
    </row>
    <row r="12" spans="1:6" x14ac:dyDescent="0.25">
      <c r="A12" t="s">
        <v>14</v>
      </c>
      <c r="B12">
        <v>0.18275420000000001</v>
      </c>
      <c r="C12">
        <v>2.7598999999999999E-2</v>
      </c>
      <c r="D12">
        <v>6.6218000000000004</v>
      </c>
      <c r="E12" s="1">
        <v>3.5540000000000001E-11</v>
      </c>
      <c r="F12" t="s">
        <v>6</v>
      </c>
    </row>
    <row r="13" spans="1:6" x14ac:dyDescent="0.25">
      <c r="A13" t="s">
        <v>15</v>
      </c>
      <c r="B13">
        <v>0.14212749999999999</v>
      </c>
      <c r="C13">
        <v>2.8005499999999999E-2</v>
      </c>
      <c r="D13">
        <v>5.0750000000000002</v>
      </c>
      <c r="E13" s="1">
        <v>3.8770000000000001E-7</v>
      </c>
      <c r="F13" t="s">
        <v>6</v>
      </c>
    </row>
    <row r="14" spans="1:6" x14ac:dyDescent="0.25">
      <c r="A14" t="s">
        <v>16</v>
      </c>
      <c r="B14">
        <v>0.14245140000000001</v>
      </c>
      <c r="C14">
        <v>2.86999E-2</v>
      </c>
      <c r="D14">
        <v>4.9634999999999998</v>
      </c>
      <c r="E14" s="1">
        <v>6.9269999999999995E-7</v>
      </c>
      <c r="F14" t="s">
        <v>6</v>
      </c>
    </row>
    <row r="15" spans="1:6" x14ac:dyDescent="0.25">
      <c r="A15" t="s">
        <v>17</v>
      </c>
      <c r="B15">
        <v>9.6659999999999996E-2</v>
      </c>
      <c r="C15">
        <v>2.8819600000000001E-2</v>
      </c>
      <c r="D15">
        <v>3.3540000000000001</v>
      </c>
      <c r="E15">
        <v>7.9670000000000001E-4</v>
      </c>
      <c r="F15" t="s">
        <v>6</v>
      </c>
    </row>
    <row r="16" spans="1:6" x14ac:dyDescent="0.25">
      <c r="A16" t="s">
        <v>18</v>
      </c>
      <c r="B16">
        <v>0.12189129999999999</v>
      </c>
      <c r="C16">
        <v>2.95179E-2</v>
      </c>
      <c r="D16">
        <v>4.1294000000000004</v>
      </c>
      <c r="E16" s="1">
        <v>3.6380000000000001E-5</v>
      </c>
      <c r="F16" t="s">
        <v>6</v>
      </c>
    </row>
    <row r="17" spans="1:6" x14ac:dyDescent="0.25">
      <c r="A17" t="s">
        <v>19</v>
      </c>
      <c r="B17">
        <v>0.10859050000000001</v>
      </c>
      <c r="C17">
        <v>2.9747200000000001E-2</v>
      </c>
      <c r="D17">
        <v>3.6503999999999999</v>
      </c>
      <c r="E17">
        <v>2.6180000000000002E-4</v>
      </c>
      <c r="F17" t="s">
        <v>6</v>
      </c>
    </row>
    <row r="18" spans="1:6" x14ac:dyDescent="0.25">
      <c r="A18" t="s">
        <v>20</v>
      </c>
      <c r="B18">
        <v>9.6167699999999995E-2</v>
      </c>
      <c r="C18">
        <v>3.0719799999999998E-2</v>
      </c>
      <c r="D18">
        <v>3.1305000000000001</v>
      </c>
      <c r="E18">
        <v>1.7453E-3</v>
      </c>
      <c r="F18" t="s">
        <v>30</v>
      </c>
    </row>
    <row r="19" spans="1:6" x14ac:dyDescent="0.25">
      <c r="A19" t="s">
        <v>21</v>
      </c>
      <c r="B19">
        <v>8.85103E-2</v>
      </c>
      <c r="C19">
        <v>3.0828500000000002E-2</v>
      </c>
      <c r="D19">
        <v>2.871</v>
      </c>
      <c r="E19">
        <v>4.0914000000000002E-3</v>
      </c>
      <c r="F19" t="s">
        <v>30</v>
      </c>
    </row>
    <row r="20" spans="1:6" x14ac:dyDescent="0.25">
      <c r="A20" t="s">
        <v>22</v>
      </c>
      <c r="B20">
        <v>8.5345299999999999E-2</v>
      </c>
      <c r="C20">
        <v>3.1278300000000002E-2</v>
      </c>
      <c r="D20">
        <v>2.7286000000000001</v>
      </c>
      <c r="E20">
        <v>6.3610999999999997E-3</v>
      </c>
      <c r="F20" t="s">
        <v>30</v>
      </c>
    </row>
    <row r="21" spans="1:6" x14ac:dyDescent="0.25">
      <c r="A21" t="s">
        <v>23</v>
      </c>
      <c r="B21">
        <v>9.9123699999999995E-2</v>
      </c>
      <c r="C21">
        <v>3.1205400000000001E-2</v>
      </c>
      <c r="D21">
        <v>3.1764999999999999</v>
      </c>
      <c r="E21">
        <v>1.4908E-3</v>
      </c>
      <c r="F21" t="s">
        <v>30</v>
      </c>
    </row>
    <row r="22" spans="1:6" x14ac:dyDescent="0.25">
      <c r="A22" t="s">
        <v>24</v>
      </c>
      <c r="B22">
        <v>7.7424400000000004E-2</v>
      </c>
      <c r="C22">
        <v>3.1983299999999999E-2</v>
      </c>
      <c r="D22">
        <v>2.4207999999999998</v>
      </c>
      <c r="E22">
        <v>1.5488099999999999E-2</v>
      </c>
      <c r="F22" t="s">
        <v>25</v>
      </c>
    </row>
    <row r="23" spans="1:6" x14ac:dyDescent="0.25">
      <c r="A23" t="s">
        <v>26</v>
      </c>
      <c r="B23">
        <v>7.2969500000000007E-2</v>
      </c>
      <c r="C23">
        <v>3.3623800000000002E-2</v>
      </c>
      <c r="D23">
        <v>2.1701999999999999</v>
      </c>
      <c r="E23">
        <v>2.9994400000000001E-2</v>
      </c>
      <c r="F23" t="s">
        <v>25</v>
      </c>
    </row>
    <row r="24" spans="1:6" x14ac:dyDescent="0.25">
      <c r="A24" t="s">
        <v>27</v>
      </c>
      <c r="B24">
        <v>8.2599400000000003E-2</v>
      </c>
      <c r="C24">
        <v>3.2786000000000003E-2</v>
      </c>
      <c r="D24">
        <v>2.5192999999999999</v>
      </c>
      <c r="E24">
        <v>1.1757800000000001E-2</v>
      </c>
      <c r="F24" t="s">
        <v>25</v>
      </c>
    </row>
    <row r="25" spans="1:6" x14ac:dyDescent="0.25">
      <c r="A25" t="s">
        <v>28</v>
      </c>
      <c r="B25">
        <v>9.3072799999999997E-2</v>
      </c>
      <c r="C25">
        <v>3.3481200000000003E-2</v>
      </c>
      <c r="D25">
        <v>2.7799</v>
      </c>
      <c r="E25">
        <v>5.4386E-3</v>
      </c>
      <c r="F25" t="s">
        <v>30</v>
      </c>
    </row>
    <row r="26" spans="1:6" x14ac:dyDescent="0.25">
      <c r="A26" t="s">
        <v>29</v>
      </c>
      <c r="B26">
        <v>6.0248700000000002E-2</v>
      </c>
      <c r="C26">
        <v>3.4592299999999999E-2</v>
      </c>
      <c r="D26">
        <v>1.7417</v>
      </c>
      <c r="E26">
        <v>8.1565299999999993E-2</v>
      </c>
      <c r="F26" t="s">
        <v>34</v>
      </c>
    </row>
    <row r="27" spans="1:6" s="5" customFormat="1" x14ac:dyDescent="0.25">
      <c r="A27" s="5" t="s">
        <v>31</v>
      </c>
      <c r="B27" s="5">
        <v>5.39052E-2</v>
      </c>
      <c r="C27" s="5">
        <v>3.4957000000000002E-2</v>
      </c>
      <c r="D27" s="5">
        <v>1.542</v>
      </c>
      <c r="E27" s="5">
        <v>0.1230644</v>
      </c>
    </row>
    <row r="28" spans="1:6" x14ac:dyDescent="0.25">
      <c r="A28" t="s">
        <v>32</v>
      </c>
      <c r="B28">
        <v>5.7159399999999999E-2</v>
      </c>
      <c r="C28">
        <v>3.4937900000000001E-2</v>
      </c>
      <c r="D28">
        <v>1.6359999999999999</v>
      </c>
      <c r="E28">
        <v>0.1018347</v>
      </c>
    </row>
    <row r="29" spans="1:6" x14ac:dyDescent="0.25">
      <c r="A29" t="s">
        <v>33</v>
      </c>
      <c r="B29">
        <v>3.2646599999999998E-2</v>
      </c>
      <c r="C29">
        <v>3.6445199999999997E-2</v>
      </c>
      <c r="D29">
        <v>0.89580000000000004</v>
      </c>
      <c r="E29">
        <v>0.37037530000000002</v>
      </c>
    </row>
    <row r="30" spans="1:6" x14ac:dyDescent="0.25">
      <c r="A30" t="s">
        <v>35</v>
      </c>
      <c r="B30">
        <v>3.6477099999999998E-2</v>
      </c>
      <c r="C30">
        <v>3.6969299999999997E-2</v>
      </c>
      <c r="D30">
        <v>0.98670000000000002</v>
      </c>
      <c r="E30">
        <v>0.323797</v>
      </c>
    </row>
    <row r="31" spans="1:6" x14ac:dyDescent="0.25">
      <c r="A31" t="s">
        <v>36</v>
      </c>
      <c r="B31">
        <v>5.2112499999999999E-2</v>
      </c>
      <c r="C31">
        <v>3.7743400000000003E-2</v>
      </c>
      <c r="D31">
        <v>1.3807</v>
      </c>
      <c r="E31">
        <v>0.16737009999999999</v>
      </c>
    </row>
    <row r="32" spans="1:6" x14ac:dyDescent="0.25">
      <c r="A32" t="s">
        <v>37</v>
      </c>
      <c r="B32">
        <v>-2.0671800000000001E-2</v>
      </c>
      <c r="C32">
        <v>3.93405E-2</v>
      </c>
      <c r="D32">
        <v>-0.52549999999999997</v>
      </c>
      <c r="E32">
        <v>0.59926579999999996</v>
      </c>
    </row>
    <row r="33" spans="1:6" x14ac:dyDescent="0.25">
      <c r="A33" t="s">
        <v>38</v>
      </c>
      <c r="B33">
        <v>1.3741700000000001E-2</v>
      </c>
      <c r="C33">
        <v>3.8103499999999998E-2</v>
      </c>
      <c r="D33">
        <v>0.36059999999999998</v>
      </c>
      <c r="E33">
        <v>0.7183678</v>
      </c>
    </row>
    <row r="34" spans="1:6" x14ac:dyDescent="0.25">
      <c r="A34" t="s">
        <v>39</v>
      </c>
      <c r="B34">
        <v>-5.2903000000000004E-3</v>
      </c>
      <c r="C34">
        <v>3.9200899999999997E-2</v>
      </c>
      <c r="D34">
        <v>-0.13500000000000001</v>
      </c>
      <c r="E34">
        <v>0.892648</v>
      </c>
    </row>
    <row r="35" spans="1:6" x14ac:dyDescent="0.25">
      <c r="A35" t="s">
        <v>40</v>
      </c>
      <c r="B35">
        <v>-1.51915E-2</v>
      </c>
      <c r="C35">
        <v>4.1375200000000001E-2</v>
      </c>
      <c r="D35">
        <v>-0.36720000000000003</v>
      </c>
      <c r="E35">
        <v>0.71349580000000001</v>
      </c>
    </row>
    <row r="36" spans="1:6" x14ac:dyDescent="0.25">
      <c r="A36" t="s">
        <v>41</v>
      </c>
      <c r="B36">
        <v>-2.4235199999999998E-2</v>
      </c>
      <c r="C36">
        <v>4.1960400000000002E-2</v>
      </c>
      <c r="D36">
        <v>-0.5776</v>
      </c>
      <c r="E36">
        <v>0.56355319999999998</v>
      </c>
    </row>
    <row r="37" spans="1:6" x14ac:dyDescent="0.25">
      <c r="A37" t="s">
        <v>42</v>
      </c>
      <c r="B37">
        <v>-3.5782899999999999E-2</v>
      </c>
      <c r="C37">
        <v>4.2745100000000001E-2</v>
      </c>
      <c r="D37">
        <v>-0.83709999999999996</v>
      </c>
      <c r="E37">
        <v>0.40252359999999998</v>
      </c>
    </row>
    <row r="38" spans="1:6" x14ac:dyDescent="0.25">
      <c r="A38" t="s">
        <v>43</v>
      </c>
      <c r="B38">
        <v>-5.7096800000000003E-2</v>
      </c>
      <c r="C38">
        <v>4.49974E-2</v>
      </c>
      <c r="D38">
        <v>-1.2688999999999999</v>
      </c>
      <c r="E38">
        <v>0.20448050000000001</v>
      </c>
    </row>
    <row r="39" spans="1:6" x14ac:dyDescent="0.25">
      <c r="A39" t="s">
        <v>44</v>
      </c>
      <c r="B39">
        <v>-1.8564199999999999E-2</v>
      </c>
      <c r="C39">
        <v>4.3554000000000002E-2</v>
      </c>
      <c r="D39">
        <v>-0.42620000000000002</v>
      </c>
      <c r="E39">
        <v>0.66993789999999998</v>
      </c>
    </row>
    <row r="40" spans="1:6" x14ac:dyDescent="0.25">
      <c r="A40" t="s">
        <v>45</v>
      </c>
      <c r="B40">
        <v>-7.1861800000000003E-2</v>
      </c>
      <c r="C40">
        <v>4.7784100000000003E-2</v>
      </c>
      <c r="D40">
        <v>-1.5039</v>
      </c>
      <c r="E40">
        <v>0.1326116</v>
      </c>
    </row>
    <row r="41" spans="1:6" x14ac:dyDescent="0.25">
      <c r="A41" t="s">
        <v>46</v>
      </c>
      <c r="B41">
        <v>-9.4637799999999994E-2</v>
      </c>
      <c r="C41">
        <v>5.1682600000000002E-2</v>
      </c>
      <c r="D41">
        <v>-1.8310999999999999</v>
      </c>
      <c r="E41">
        <v>6.7081100000000005E-2</v>
      </c>
      <c r="F41" t="s">
        <v>34</v>
      </c>
    </row>
    <row r="42" spans="1:6" x14ac:dyDescent="0.25">
      <c r="A42" t="s">
        <v>47</v>
      </c>
      <c r="B42">
        <v>-7.1262199999999998E-2</v>
      </c>
      <c r="C42">
        <v>5.0330800000000002E-2</v>
      </c>
      <c r="D42">
        <v>-1.4158999999999999</v>
      </c>
      <c r="E42">
        <v>0.15681300000000001</v>
      </c>
    </row>
    <row r="43" spans="1:6" x14ac:dyDescent="0.25">
      <c r="A43" t="s">
        <v>48</v>
      </c>
      <c r="B43">
        <v>-4.8198900000000003E-2</v>
      </c>
      <c r="C43">
        <v>5.0934800000000002E-2</v>
      </c>
      <c r="D43">
        <v>-0.94630000000000003</v>
      </c>
      <c r="E43">
        <v>0.34400269999999999</v>
      </c>
    </row>
    <row r="44" spans="1:6" x14ac:dyDescent="0.25">
      <c r="A44" t="s">
        <v>49</v>
      </c>
      <c r="B44">
        <v>-3.9350099999999999E-2</v>
      </c>
      <c r="C44">
        <v>5.3447500000000002E-2</v>
      </c>
      <c r="D44">
        <v>-0.73619999999999997</v>
      </c>
      <c r="E44">
        <v>0.4615862</v>
      </c>
    </row>
    <row r="45" spans="1:6" x14ac:dyDescent="0.25">
      <c r="A45" t="s">
        <v>50</v>
      </c>
      <c r="B45">
        <v>-0.10363219999999999</v>
      </c>
      <c r="C45">
        <v>5.5974700000000002E-2</v>
      </c>
      <c r="D45">
        <v>-1.8513999999999999</v>
      </c>
      <c r="E45">
        <v>6.4111199999999993E-2</v>
      </c>
      <c r="F45" t="s">
        <v>34</v>
      </c>
    </row>
    <row r="46" spans="1:6" x14ac:dyDescent="0.25">
      <c r="A46" t="s">
        <v>51</v>
      </c>
      <c r="B46">
        <v>-8.5086499999999995E-2</v>
      </c>
      <c r="C46">
        <v>5.8229799999999998E-2</v>
      </c>
      <c r="D46">
        <v>-1.4612000000000001</v>
      </c>
      <c r="E46">
        <v>0.14395659999999999</v>
      </c>
    </row>
    <row r="47" spans="1:6" x14ac:dyDescent="0.25">
      <c r="A47" t="s">
        <v>52</v>
      </c>
      <c r="B47">
        <v>-9.2269599999999993E-2</v>
      </c>
      <c r="C47">
        <v>5.8654199999999997E-2</v>
      </c>
      <c r="D47">
        <v>-1.5730999999999999</v>
      </c>
      <c r="E47">
        <v>0.1156937</v>
      </c>
    </row>
    <row r="48" spans="1:6" x14ac:dyDescent="0.25">
      <c r="A48" t="s">
        <v>53</v>
      </c>
      <c r="B48">
        <v>-0.14006109999999999</v>
      </c>
      <c r="C48">
        <v>5.8805200000000002E-2</v>
      </c>
      <c r="D48">
        <v>-2.3818000000000001</v>
      </c>
      <c r="E48">
        <v>1.7229700000000001E-2</v>
      </c>
      <c r="F48" t="s">
        <v>25</v>
      </c>
    </row>
    <row r="49" spans="1:6" x14ac:dyDescent="0.25">
      <c r="A49" t="s">
        <v>54</v>
      </c>
      <c r="B49">
        <v>-0.1883349</v>
      </c>
      <c r="C49">
        <v>6.4566299999999993E-2</v>
      </c>
      <c r="D49">
        <v>-2.9169</v>
      </c>
      <c r="E49">
        <v>3.5352999999999999E-3</v>
      </c>
      <c r="F49" t="s">
        <v>30</v>
      </c>
    </row>
    <row r="50" spans="1:6" x14ac:dyDescent="0.25">
      <c r="A50" t="s">
        <v>55</v>
      </c>
      <c r="B50">
        <v>-0.135301</v>
      </c>
      <c r="C50">
        <v>6.6446199999999997E-2</v>
      </c>
      <c r="D50">
        <v>-2.0362</v>
      </c>
      <c r="E50">
        <v>4.1726300000000001E-2</v>
      </c>
      <c r="F50" t="s">
        <v>25</v>
      </c>
    </row>
    <row r="51" spans="1:6" x14ac:dyDescent="0.25">
      <c r="A51" t="s">
        <v>56</v>
      </c>
      <c r="B51">
        <v>-0.20271059999999999</v>
      </c>
      <c r="C51">
        <v>6.9165199999999996E-2</v>
      </c>
      <c r="D51">
        <v>-2.9308000000000001</v>
      </c>
      <c r="E51">
        <v>3.3809000000000001E-3</v>
      </c>
      <c r="F51" t="s">
        <v>30</v>
      </c>
    </row>
    <row r="52" spans="1:6" x14ac:dyDescent="0.25">
      <c r="A52" t="s">
        <v>57</v>
      </c>
      <c r="B52">
        <v>-0.12251140000000001</v>
      </c>
      <c r="C52">
        <v>6.8702299999999994E-2</v>
      </c>
      <c r="D52">
        <v>-1.7831999999999999</v>
      </c>
      <c r="E52">
        <v>7.4551500000000007E-2</v>
      </c>
      <c r="F52" t="s">
        <v>34</v>
      </c>
    </row>
    <row r="53" spans="1:6" x14ac:dyDescent="0.25">
      <c r="A53" t="s">
        <v>58</v>
      </c>
      <c r="B53">
        <v>-0.14858460000000001</v>
      </c>
      <c r="C53">
        <v>7.2817199999999999E-2</v>
      </c>
      <c r="D53">
        <v>-2.0405000000000002</v>
      </c>
      <c r="E53">
        <v>4.1299700000000002E-2</v>
      </c>
      <c r="F53" t="s">
        <v>25</v>
      </c>
    </row>
    <row r="54" spans="1:6" x14ac:dyDescent="0.25">
      <c r="A54" t="s">
        <v>59</v>
      </c>
      <c r="B54">
        <v>-8.1848699999999996E-2</v>
      </c>
      <c r="C54">
        <v>7.3075899999999999E-2</v>
      </c>
      <c r="D54">
        <v>-1.1201000000000001</v>
      </c>
      <c r="E54">
        <v>0.26269290000000001</v>
      </c>
    </row>
    <row r="55" spans="1:6" x14ac:dyDescent="0.25">
      <c r="A55" t="s">
        <v>60</v>
      </c>
      <c r="B55">
        <v>2.0431899999999999E-2</v>
      </c>
      <c r="C55">
        <v>7.5734200000000002E-2</v>
      </c>
      <c r="D55">
        <v>0.26979999999999998</v>
      </c>
      <c r="E55">
        <v>0.78732630000000003</v>
      </c>
    </row>
    <row r="56" spans="1:6" x14ac:dyDescent="0.25">
      <c r="A56" t="s">
        <v>61</v>
      </c>
      <c r="B56">
        <v>-0.1219956</v>
      </c>
      <c r="C56">
        <v>7.5654700000000005E-2</v>
      </c>
      <c r="D56">
        <v>-1.6125</v>
      </c>
      <c r="E56">
        <v>0.1068475</v>
      </c>
    </row>
    <row r="57" spans="1:6" x14ac:dyDescent="0.25">
      <c r="A57" t="s">
        <v>62</v>
      </c>
      <c r="B57">
        <v>-0.19470109999999999</v>
      </c>
      <c r="C57">
        <v>8.9145199999999994E-2</v>
      </c>
      <c r="D57">
        <v>-2.1840999999999999</v>
      </c>
      <c r="E57">
        <v>2.89564E-2</v>
      </c>
      <c r="F57" t="s">
        <v>25</v>
      </c>
    </row>
    <row r="58" spans="1:6" x14ac:dyDescent="0.25">
      <c r="A58" t="s">
        <v>63</v>
      </c>
      <c r="B58">
        <v>-6.8681300000000001E-2</v>
      </c>
      <c r="C58">
        <v>8.1099400000000002E-2</v>
      </c>
      <c r="D58">
        <v>-0.84689999999999999</v>
      </c>
      <c r="E58">
        <v>0.39706360000000002</v>
      </c>
    </row>
    <row r="59" spans="1:6" x14ac:dyDescent="0.25">
      <c r="A59" t="s">
        <v>64</v>
      </c>
      <c r="B59">
        <v>-7.47284E-2</v>
      </c>
      <c r="C59">
        <v>9.3922900000000004E-2</v>
      </c>
      <c r="D59">
        <v>-0.79559999999999997</v>
      </c>
      <c r="E59">
        <v>0.42624450000000003</v>
      </c>
    </row>
    <row r="60" spans="1:6" x14ac:dyDescent="0.25">
      <c r="A60" t="s">
        <v>65</v>
      </c>
      <c r="B60">
        <v>-6.9492300000000007E-2</v>
      </c>
      <c r="C60">
        <v>9.0277700000000002E-2</v>
      </c>
      <c r="D60">
        <v>-0.76980000000000004</v>
      </c>
      <c r="E60">
        <v>0.4414418</v>
      </c>
    </row>
    <row r="61" spans="1:6" x14ac:dyDescent="0.25">
      <c r="A61" t="s">
        <v>66</v>
      </c>
      <c r="B61">
        <v>-1.30895E-2</v>
      </c>
      <c r="C61">
        <v>9.7859000000000002E-2</v>
      </c>
      <c r="D61">
        <v>-0.1338</v>
      </c>
      <c r="E61">
        <v>0.89359350000000004</v>
      </c>
    </row>
    <row r="62" spans="1:6" x14ac:dyDescent="0.25">
      <c r="A62" t="s">
        <v>67</v>
      </c>
      <c r="B62">
        <v>1.28059E-2</v>
      </c>
      <c r="C62">
        <v>0.1053906</v>
      </c>
      <c r="D62">
        <v>0.1215</v>
      </c>
      <c r="E62">
        <v>0.90328799999999998</v>
      </c>
    </row>
    <row r="63" spans="1:6" x14ac:dyDescent="0.25">
      <c r="A63" t="s">
        <v>68</v>
      </c>
      <c r="B63">
        <v>-6.84033E-2</v>
      </c>
      <c r="C63">
        <v>0.1467561</v>
      </c>
      <c r="D63">
        <v>-0.46610000000000001</v>
      </c>
      <c r="E63">
        <v>0.64114300000000002</v>
      </c>
    </row>
    <row r="64" spans="1:6" x14ac:dyDescent="0.25">
      <c r="A64" t="s">
        <v>69</v>
      </c>
      <c r="B64">
        <v>-2.6773000000000002E-2</v>
      </c>
      <c r="C64">
        <v>0.15923280000000001</v>
      </c>
      <c r="D64">
        <v>-0.1681</v>
      </c>
      <c r="E64">
        <v>0.86647540000000001</v>
      </c>
    </row>
    <row r="65" spans="1:6" x14ac:dyDescent="0.25">
      <c r="A65" t="s">
        <v>70</v>
      </c>
      <c r="B65">
        <v>-3.0618900000000001E-2</v>
      </c>
      <c r="C65">
        <v>0.16512350000000001</v>
      </c>
      <c r="D65">
        <v>-0.18540000000000001</v>
      </c>
      <c r="E65">
        <v>0.85289159999999997</v>
      </c>
    </row>
    <row r="66" spans="1:6" x14ac:dyDescent="0.25">
      <c r="A66" t="s">
        <v>71</v>
      </c>
      <c r="B66">
        <v>-0.1107573</v>
      </c>
      <c r="C66">
        <v>0.28148050000000002</v>
      </c>
      <c r="D66">
        <v>-0.39350000000000002</v>
      </c>
      <c r="E66">
        <v>0.69396429999999998</v>
      </c>
    </row>
    <row r="67" spans="1:6" x14ac:dyDescent="0.25">
      <c r="A67" t="s">
        <v>72</v>
      </c>
      <c r="B67">
        <v>0.18589559999999999</v>
      </c>
      <c r="C67">
        <v>0.33503860000000002</v>
      </c>
      <c r="D67">
        <v>0.55479999999999996</v>
      </c>
      <c r="E67">
        <v>0.57899880000000004</v>
      </c>
    </row>
    <row r="68" spans="1:6" x14ac:dyDescent="0.25">
      <c r="A68" t="s">
        <v>73</v>
      </c>
      <c r="B68">
        <v>2.6974399999999999E-2</v>
      </c>
      <c r="C68">
        <v>0.2074463</v>
      </c>
      <c r="D68">
        <v>0.13</v>
      </c>
      <c r="E68">
        <v>0.89654199999999995</v>
      </c>
    </row>
    <row r="69" spans="1:6" x14ac:dyDescent="0.25">
      <c r="A69" t="s">
        <v>74</v>
      </c>
      <c r="B69">
        <v>-1.3560875999999999</v>
      </c>
      <c r="C69">
        <v>0.51685170000000002</v>
      </c>
      <c r="D69">
        <v>-2.6236999999999999</v>
      </c>
      <c r="E69">
        <v>8.6972000000000004E-3</v>
      </c>
      <c r="F69" t="s">
        <v>30</v>
      </c>
    </row>
    <row r="70" spans="1:6" x14ac:dyDescent="0.25">
      <c r="A70" t="s">
        <v>76</v>
      </c>
      <c r="B70">
        <v>0.60938720000000002</v>
      </c>
      <c r="C70">
        <v>2.8630300000000001E-2</v>
      </c>
      <c r="D70">
        <v>21.284700000000001</v>
      </c>
      <c r="E70" t="s">
        <v>5</v>
      </c>
      <c r="F70" t="s">
        <v>6</v>
      </c>
    </row>
    <row r="71" spans="1:6" x14ac:dyDescent="0.25">
      <c r="A71" t="s">
        <v>77</v>
      </c>
      <c r="B71">
        <v>5.4587999999999998E-3</v>
      </c>
      <c r="C71">
        <v>1.9796000000000002E-3</v>
      </c>
      <c r="D71">
        <v>2.7576000000000001</v>
      </c>
      <c r="E71">
        <v>5.8231999999999997E-3</v>
      </c>
      <c r="F71" t="s">
        <v>30</v>
      </c>
    </row>
    <row r="72" spans="1:6" x14ac:dyDescent="0.25">
      <c r="A72" t="s">
        <v>150</v>
      </c>
      <c r="B72">
        <v>1.6868999999999999E-2</v>
      </c>
      <c r="C72">
        <v>2.1802100000000001E-2</v>
      </c>
      <c r="D72">
        <v>0.77370000000000005</v>
      </c>
      <c r="E72">
        <v>0.43909019999999999</v>
      </c>
    </row>
    <row r="73" spans="1:6" x14ac:dyDescent="0.25">
      <c r="A73" t="s">
        <v>151</v>
      </c>
      <c r="B73">
        <v>1.27577E-2</v>
      </c>
      <c r="C73">
        <v>2.2933800000000001E-2</v>
      </c>
      <c r="D73">
        <v>0.55630000000000002</v>
      </c>
      <c r="E73">
        <v>0.57801650000000004</v>
      </c>
    </row>
    <row r="74" spans="1:6" x14ac:dyDescent="0.25">
      <c r="A74" t="s">
        <v>152</v>
      </c>
      <c r="B74">
        <v>1.9873700000000001E-2</v>
      </c>
      <c r="C74">
        <v>2.4188100000000001E-2</v>
      </c>
      <c r="D74">
        <v>0.8216</v>
      </c>
      <c r="E74">
        <v>0.41128809999999999</v>
      </c>
    </row>
    <row r="75" spans="1:6" x14ac:dyDescent="0.25">
      <c r="A75" t="s">
        <v>153</v>
      </c>
      <c r="B75">
        <v>-4.7498999999999996E-3</v>
      </c>
      <c r="C75">
        <v>2.5130599999999999E-2</v>
      </c>
      <c r="D75">
        <v>-0.189</v>
      </c>
      <c r="E75">
        <v>0.85008519999999999</v>
      </c>
    </row>
    <row r="76" spans="1:6" x14ac:dyDescent="0.25">
      <c r="A76" t="s">
        <v>154</v>
      </c>
      <c r="B76">
        <v>3.67047E-2</v>
      </c>
      <c r="C76">
        <v>2.5503100000000001E-2</v>
      </c>
      <c r="D76">
        <v>1.4392</v>
      </c>
      <c r="E76">
        <v>0.15008750000000001</v>
      </c>
    </row>
    <row r="77" spans="1:6" x14ac:dyDescent="0.25">
      <c r="A77" t="s">
        <v>78</v>
      </c>
      <c r="B77">
        <v>-2.7702399999999999E-2</v>
      </c>
      <c r="C77">
        <v>2.7139400000000001E-2</v>
      </c>
      <c r="D77">
        <v>-1.0206999999999999</v>
      </c>
      <c r="E77">
        <v>0.30737550000000002</v>
      </c>
    </row>
    <row r="78" spans="1:6" x14ac:dyDescent="0.25">
      <c r="A78" t="s">
        <v>79</v>
      </c>
      <c r="B78">
        <v>1.9324899999999999E-2</v>
      </c>
      <c r="C78">
        <v>2.7172700000000001E-2</v>
      </c>
      <c r="D78">
        <v>0.71120000000000005</v>
      </c>
      <c r="E78">
        <v>0.47696830000000001</v>
      </c>
    </row>
    <row r="79" spans="1:6" x14ac:dyDescent="0.25">
      <c r="A79" t="s">
        <v>80</v>
      </c>
      <c r="B79">
        <v>7.8151999999999996E-3</v>
      </c>
      <c r="C79">
        <v>2.7847E-2</v>
      </c>
      <c r="D79">
        <v>0.28060000000000002</v>
      </c>
      <c r="E79">
        <v>0.77898179999999995</v>
      </c>
    </row>
    <row r="80" spans="1:6" x14ac:dyDescent="0.25">
      <c r="A80" t="s">
        <v>81</v>
      </c>
      <c r="B80">
        <v>1.6188600000000001E-2</v>
      </c>
      <c r="C80">
        <v>2.87251E-2</v>
      </c>
      <c r="D80">
        <v>0.56359999999999999</v>
      </c>
      <c r="E80">
        <v>0.57304750000000004</v>
      </c>
    </row>
    <row r="81" spans="1:6" x14ac:dyDescent="0.25">
      <c r="A81" t="s">
        <v>82</v>
      </c>
      <c r="B81">
        <v>6.0888600000000001E-2</v>
      </c>
      <c r="C81">
        <v>3.0188099999999999E-2</v>
      </c>
      <c r="D81">
        <v>2.0169999999999999</v>
      </c>
      <c r="E81">
        <v>4.3699099999999998E-2</v>
      </c>
      <c r="F81" t="s">
        <v>25</v>
      </c>
    </row>
    <row r="82" spans="1:6" x14ac:dyDescent="0.25">
      <c r="A82" t="s">
        <v>83</v>
      </c>
      <c r="B82">
        <v>1.50276E-2</v>
      </c>
      <c r="C82">
        <v>3.1257800000000002E-2</v>
      </c>
      <c r="D82">
        <v>0.48080000000000001</v>
      </c>
      <c r="E82">
        <v>0.63068579999999996</v>
      </c>
    </row>
    <row r="83" spans="1:6" x14ac:dyDescent="0.25">
      <c r="A83" t="s">
        <v>84</v>
      </c>
      <c r="B83">
        <v>5.3409100000000001E-2</v>
      </c>
      <c r="C83">
        <v>3.2889500000000002E-2</v>
      </c>
      <c r="D83">
        <v>1.6238999999999999</v>
      </c>
      <c r="E83">
        <v>0.1043989</v>
      </c>
    </row>
    <row r="84" spans="1:6" x14ac:dyDescent="0.25">
      <c r="A84" t="s">
        <v>85</v>
      </c>
      <c r="B84">
        <v>1.3531999999999999E-3</v>
      </c>
      <c r="C84">
        <v>3.36727E-2</v>
      </c>
      <c r="D84">
        <v>4.02E-2</v>
      </c>
      <c r="E84">
        <v>0.96794429999999998</v>
      </c>
    </row>
    <row r="85" spans="1:6" x14ac:dyDescent="0.25">
      <c r="A85" t="s">
        <v>86</v>
      </c>
      <c r="B85">
        <v>-7.7409999999999996E-3</v>
      </c>
      <c r="C85">
        <v>3.5112299999999999E-2</v>
      </c>
      <c r="D85">
        <v>-0.2205</v>
      </c>
      <c r="E85">
        <v>0.82551019999999997</v>
      </c>
    </row>
    <row r="86" spans="1:6" x14ac:dyDescent="0.25">
      <c r="A86" t="s">
        <v>87</v>
      </c>
      <c r="B86">
        <v>-5.6327E-3</v>
      </c>
      <c r="C86">
        <v>3.6666200000000003E-2</v>
      </c>
      <c r="D86">
        <v>-0.15359999999999999</v>
      </c>
      <c r="E86">
        <v>0.87790860000000004</v>
      </c>
    </row>
    <row r="87" spans="1:6" x14ac:dyDescent="0.25">
      <c r="A87" t="s">
        <v>88</v>
      </c>
      <c r="B87">
        <v>-4.2441100000000002E-2</v>
      </c>
      <c r="C87">
        <v>3.8070199999999998E-2</v>
      </c>
      <c r="D87">
        <v>-1.1148</v>
      </c>
      <c r="E87">
        <v>0.26493129999999998</v>
      </c>
    </row>
    <row r="88" spans="1:6" x14ac:dyDescent="0.25">
      <c r="A88" t="s">
        <v>89</v>
      </c>
      <c r="B88">
        <v>-2.7374699999999998E-2</v>
      </c>
      <c r="C88">
        <v>3.9882599999999997E-2</v>
      </c>
      <c r="D88">
        <v>-0.68640000000000001</v>
      </c>
      <c r="E88">
        <v>0.49247249999999998</v>
      </c>
    </row>
    <row r="89" spans="1:6" x14ac:dyDescent="0.25">
      <c r="A89" t="s">
        <v>90</v>
      </c>
      <c r="B89">
        <v>-6.0051599999999997E-2</v>
      </c>
      <c r="C89">
        <v>4.1612299999999998E-2</v>
      </c>
      <c r="D89">
        <v>-1.4431</v>
      </c>
      <c r="E89">
        <v>0.1489876</v>
      </c>
    </row>
    <row r="90" spans="1:6" x14ac:dyDescent="0.25">
      <c r="A90" t="s">
        <v>91</v>
      </c>
      <c r="B90">
        <v>-3.6616999999999997E-2</v>
      </c>
      <c r="C90">
        <v>4.3073500000000001E-2</v>
      </c>
      <c r="D90">
        <v>-0.85009999999999997</v>
      </c>
      <c r="E90">
        <v>0.39526670000000003</v>
      </c>
    </row>
    <row r="91" spans="1:6" x14ac:dyDescent="0.25">
      <c r="A91" t="s">
        <v>92</v>
      </c>
      <c r="B91">
        <v>-1.9658700000000001E-2</v>
      </c>
      <c r="C91">
        <v>4.4550600000000003E-2</v>
      </c>
      <c r="D91">
        <v>-0.44130000000000003</v>
      </c>
      <c r="E91">
        <v>0.6590201</v>
      </c>
    </row>
    <row r="92" spans="1:6" x14ac:dyDescent="0.25">
      <c r="A92" t="s">
        <v>93</v>
      </c>
      <c r="B92">
        <v>4.3953999999999998E-3</v>
      </c>
      <c r="C92">
        <v>4.6289499999999997E-2</v>
      </c>
      <c r="D92">
        <v>9.5000000000000001E-2</v>
      </c>
      <c r="E92">
        <v>0.92435040000000002</v>
      </c>
    </row>
    <row r="93" spans="1:6" x14ac:dyDescent="0.25">
      <c r="A93" t="s">
        <v>94</v>
      </c>
      <c r="B93">
        <v>1.9541200000000002E-2</v>
      </c>
      <c r="C93">
        <v>4.7785899999999999E-2</v>
      </c>
      <c r="D93">
        <v>0.40889999999999999</v>
      </c>
      <c r="E93">
        <v>0.68258929999999995</v>
      </c>
    </row>
    <row r="94" spans="1:6" x14ac:dyDescent="0.25">
      <c r="A94" t="s">
        <v>95</v>
      </c>
      <c r="B94">
        <v>-1.5861E-3</v>
      </c>
      <c r="C94">
        <v>4.9028099999999998E-2</v>
      </c>
      <c r="D94">
        <v>-3.2399999999999998E-2</v>
      </c>
      <c r="E94">
        <v>0.97419230000000001</v>
      </c>
    </row>
    <row r="95" spans="1:6" x14ac:dyDescent="0.25">
      <c r="A95" t="s">
        <v>96</v>
      </c>
      <c r="B95">
        <v>-6.0771000000000002E-3</v>
      </c>
      <c r="C95">
        <v>5.1012700000000001E-2</v>
      </c>
      <c r="D95">
        <v>-0.1191</v>
      </c>
      <c r="E95">
        <v>0.90517300000000001</v>
      </c>
    </row>
    <row r="96" spans="1:6" x14ac:dyDescent="0.25">
      <c r="A96" t="s">
        <v>97</v>
      </c>
      <c r="B96">
        <v>-5.5222100000000003E-2</v>
      </c>
      <c r="C96">
        <v>5.1990300000000003E-2</v>
      </c>
      <c r="D96">
        <v>-1.0622</v>
      </c>
      <c r="E96">
        <v>0.28816360000000002</v>
      </c>
    </row>
    <row r="97" spans="1:6" x14ac:dyDescent="0.25">
      <c r="A97" t="s">
        <v>98</v>
      </c>
      <c r="B97">
        <v>2.2127000000000001E-2</v>
      </c>
      <c r="C97">
        <v>5.3728400000000003E-2</v>
      </c>
      <c r="D97">
        <v>0.4118</v>
      </c>
      <c r="E97">
        <v>0.68046309999999999</v>
      </c>
    </row>
    <row r="98" spans="1:6" x14ac:dyDescent="0.25">
      <c r="A98" t="s">
        <v>99</v>
      </c>
      <c r="B98">
        <v>-5.0087300000000001E-2</v>
      </c>
      <c r="C98">
        <v>5.5479000000000001E-2</v>
      </c>
      <c r="D98">
        <v>-0.90280000000000005</v>
      </c>
      <c r="E98">
        <v>0.36662410000000001</v>
      </c>
    </row>
    <row r="99" spans="1:6" x14ac:dyDescent="0.25">
      <c r="A99" t="s">
        <v>100</v>
      </c>
      <c r="B99">
        <v>-0.10968319999999999</v>
      </c>
      <c r="C99">
        <v>5.7068099999999997E-2</v>
      </c>
      <c r="D99">
        <v>-1.9219999999999999</v>
      </c>
      <c r="E99">
        <v>5.4610400000000003E-2</v>
      </c>
      <c r="F99" t="s">
        <v>34</v>
      </c>
    </row>
    <row r="100" spans="1:6" x14ac:dyDescent="0.25">
      <c r="A100" t="s">
        <v>101</v>
      </c>
      <c r="B100">
        <v>-4.0171400000000003E-2</v>
      </c>
      <c r="C100">
        <v>5.8684100000000003E-2</v>
      </c>
      <c r="D100">
        <v>-0.6845</v>
      </c>
      <c r="E100">
        <v>0.49363689999999999</v>
      </c>
    </row>
    <row r="101" spans="1:6" x14ac:dyDescent="0.25">
      <c r="A101" t="s">
        <v>102</v>
      </c>
      <c r="B101">
        <v>-0.1080126</v>
      </c>
      <c r="C101">
        <v>6.0100899999999999E-2</v>
      </c>
      <c r="D101">
        <v>-1.7971999999999999</v>
      </c>
      <c r="E101">
        <v>7.2306499999999996E-2</v>
      </c>
      <c r="F101" t="s">
        <v>34</v>
      </c>
    </row>
    <row r="102" spans="1:6" x14ac:dyDescent="0.25">
      <c r="A102" t="s">
        <v>103</v>
      </c>
      <c r="B102">
        <v>-8.7370799999999998E-2</v>
      </c>
      <c r="C102">
        <v>6.1970600000000001E-2</v>
      </c>
      <c r="D102">
        <v>-1.4098999999999999</v>
      </c>
      <c r="E102">
        <v>0.158578</v>
      </c>
    </row>
    <row r="103" spans="1:6" x14ac:dyDescent="0.25">
      <c r="A103" t="s">
        <v>104</v>
      </c>
      <c r="B103">
        <v>-2.67488E-2</v>
      </c>
      <c r="C103">
        <v>6.3950800000000002E-2</v>
      </c>
      <c r="D103">
        <v>-0.41830000000000001</v>
      </c>
      <c r="E103">
        <v>0.67574880000000004</v>
      </c>
    </row>
    <row r="104" spans="1:6" x14ac:dyDescent="0.25">
      <c r="A104" t="s">
        <v>105</v>
      </c>
      <c r="B104">
        <v>-2.11077E-2</v>
      </c>
      <c r="C104">
        <v>6.6032099999999996E-2</v>
      </c>
      <c r="D104">
        <v>-0.31969999999999998</v>
      </c>
      <c r="E104">
        <v>0.7492278</v>
      </c>
    </row>
    <row r="105" spans="1:6" x14ac:dyDescent="0.25">
      <c r="A105" t="s">
        <v>106</v>
      </c>
      <c r="B105">
        <v>-3.7584100000000002E-2</v>
      </c>
      <c r="C105">
        <v>6.7276799999999998E-2</v>
      </c>
      <c r="D105">
        <v>-0.55859999999999999</v>
      </c>
      <c r="E105">
        <v>0.57640119999999995</v>
      </c>
    </row>
    <row r="106" spans="1:6" x14ac:dyDescent="0.25">
      <c r="A106" t="s">
        <v>107</v>
      </c>
      <c r="B106">
        <v>-3.7401499999999997E-2</v>
      </c>
      <c r="C106">
        <v>6.9584999999999994E-2</v>
      </c>
      <c r="D106">
        <v>-0.53749999999999998</v>
      </c>
      <c r="E106">
        <v>0.59092719999999999</v>
      </c>
    </row>
    <row r="107" spans="1:6" x14ac:dyDescent="0.25">
      <c r="A107" t="s">
        <v>108</v>
      </c>
      <c r="B107">
        <v>-3.97758E-2</v>
      </c>
      <c r="C107">
        <v>7.0813299999999996E-2</v>
      </c>
      <c r="D107">
        <v>-0.56169999999999998</v>
      </c>
      <c r="E107">
        <v>0.57432130000000003</v>
      </c>
    </row>
    <row r="108" spans="1:6" x14ac:dyDescent="0.25">
      <c r="A108" t="s">
        <v>109</v>
      </c>
      <c r="B108">
        <v>-5.2018700000000001E-2</v>
      </c>
      <c r="C108">
        <v>7.2079400000000002E-2</v>
      </c>
      <c r="D108">
        <v>-0.72170000000000001</v>
      </c>
      <c r="E108">
        <v>0.47048849999999998</v>
      </c>
    </row>
    <row r="109" spans="1:6" x14ac:dyDescent="0.25">
      <c r="A109" t="s">
        <v>110</v>
      </c>
      <c r="B109">
        <v>-8.3198000000000005E-3</v>
      </c>
      <c r="C109">
        <v>7.4251399999999995E-2</v>
      </c>
      <c r="D109">
        <v>-0.112</v>
      </c>
      <c r="E109">
        <v>0.91078479999999995</v>
      </c>
    </row>
    <row r="110" spans="1:6" x14ac:dyDescent="0.25">
      <c r="A110" t="s">
        <v>111</v>
      </c>
      <c r="B110">
        <v>-9.7328600000000001E-2</v>
      </c>
      <c r="C110">
        <v>7.5437799999999999E-2</v>
      </c>
      <c r="D110">
        <v>-1.2902</v>
      </c>
      <c r="E110">
        <v>0.19698830000000001</v>
      </c>
    </row>
    <row r="111" spans="1:6" x14ac:dyDescent="0.25">
      <c r="A111" t="s">
        <v>112</v>
      </c>
      <c r="B111">
        <v>-8.2188200000000003E-2</v>
      </c>
      <c r="C111">
        <v>7.6973E-2</v>
      </c>
      <c r="D111">
        <v>-1.0678000000000001</v>
      </c>
      <c r="E111">
        <v>0.28563280000000002</v>
      </c>
    </row>
    <row r="112" spans="1:6" x14ac:dyDescent="0.25">
      <c r="A112" t="s">
        <v>113</v>
      </c>
      <c r="B112">
        <v>-7.2274000000000005E-2</v>
      </c>
      <c r="C112">
        <v>7.9042500000000002E-2</v>
      </c>
      <c r="D112">
        <v>-0.91439999999999999</v>
      </c>
      <c r="E112">
        <v>0.3605236</v>
      </c>
    </row>
    <row r="113" spans="1:6" x14ac:dyDescent="0.25">
      <c r="A113" t="s">
        <v>114</v>
      </c>
      <c r="B113">
        <v>-0.116367</v>
      </c>
      <c r="C113">
        <v>8.0679000000000001E-2</v>
      </c>
      <c r="D113">
        <v>-1.4422999999999999</v>
      </c>
      <c r="E113">
        <v>0.1492059</v>
      </c>
    </row>
    <row r="114" spans="1:6" x14ac:dyDescent="0.25">
      <c r="A114" t="s">
        <v>115</v>
      </c>
      <c r="B114">
        <v>-9.9562999999999999E-2</v>
      </c>
      <c r="C114">
        <v>8.2974999999999993E-2</v>
      </c>
      <c r="D114">
        <v>-1.1999</v>
      </c>
      <c r="E114">
        <v>0.23017290000000001</v>
      </c>
    </row>
    <row r="115" spans="1:6" x14ac:dyDescent="0.25">
      <c r="A115" t="s">
        <v>116</v>
      </c>
      <c r="B115">
        <v>-6.2976599999999994E-2</v>
      </c>
      <c r="C115">
        <v>8.4840499999999999E-2</v>
      </c>
      <c r="D115">
        <v>-0.74229999999999996</v>
      </c>
      <c r="E115">
        <v>0.45790979999999998</v>
      </c>
    </row>
    <row r="116" spans="1:6" x14ac:dyDescent="0.25">
      <c r="A116" t="s">
        <v>117</v>
      </c>
      <c r="B116">
        <v>-8.0280500000000005E-2</v>
      </c>
      <c r="C116">
        <v>8.6535899999999999E-2</v>
      </c>
      <c r="D116">
        <v>-0.92769999999999997</v>
      </c>
      <c r="E116">
        <v>0.35355720000000002</v>
      </c>
    </row>
    <row r="117" spans="1:6" x14ac:dyDescent="0.25">
      <c r="A117" t="s">
        <v>118</v>
      </c>
      <c r="B117">
        <v>-4.5693400000000002E-2</v>
      </c>
      <c r="C117">
        <v>8.8374999999999995E-2</v>
      </c>
      <c r="D117">
        <v>-0.51700000000000002</v>
      </c>
      <c r="E117">
        <v>0.60512869999999996</v>
      </c>
    </row>
    <row r="118" spans="1:6" x14ac:dyDescent="0.25">
      <c r="A118" t="s">
        <v>119</v>
      </c>
      <c r="B118">
        <v>-3.8449900000000002E-2</v>
      </c>
      <c r="C118">
        <v>8.9932499999999999E-2</v>
      </c>
      <c r="D118">
        <v>-0.42749999999999999</v>
      </c>
      <c r="E118">
        <v>0.66898480000000005</v>
      </c>
    </row>
    <row r="119" spans="1:6" x14ac:dyDescent="0.25">
      <c r="A119" t="s">
        <v>120</v>
      </c>
      <c r="B119">
        <v>-5.3502899999999999E-2</v>
      </c>
      <c r="C119">
        <v>9.1734899999999994E-2</v>
      </c>
      <c r="D119">
        <v>-0.58320000000000005</v>
      </c>
      <c r="E119">
        <v>0.55973629999999996</v>
      </c>
    </row>
    <row r="120" spans="1:6" x14ac:dyDescent="0.25">
      <c r="A120" t="s">
        <v>121</v>
      </c>
      <c r="B120">
        <v>-6.5991800000000003E-2</v>
      </c>
      <c r="C120">
        <v>9.3628299999999998E-2</v>
      </c>
      <c r="D120">
        <v>-0.70479999999999998</v>
      </c>
      <c r="E120">
        <v>0.48091840000000002</v>
      </c>
    </row>
    <row r="121" spans="1:6" x14ac:dyDescent="0.25">
      <c r="A121" t="s">
        <v>122</v>
      </c>
      <c r="B121">
        <v>-6.4564800000000006E-2</v>
      </c>
      <c r="C121">
        <v>9.5949099999999996E-2</v>
      </c>
      <c r="D121">
        <v>-0.67290000000000005</v>
      </c>
      <c r="E121">
        <v>0.50100699999999998</v>
      </c>
    </row>
    <row r="122" spans="1:6" x14ac:dyDescent="0.25">
      <c r="A122" t="s">
        <v>123</v>
      </c>
      <c r="B122">
        <v>-0.14040459999999999</v>
      </c>
      <c r="C122">
        <v>9.6794199999999997E-2</v>
      </c>
      <c r="D122">
        <v>-1.4504999999999999</v>
      </c>
      <c r="E122">
        <v>0.1469067</v>
      </c>
    </row>
    <row r="123" spans="1:6" x14ac:dyDescent="0.25">
      <c r="A123" t="s">
        <v>124</v>
      </c>
      <c r="B123">
        <v>-0.1514509</v>
      </c>
      <c r="C123">
        <v>9.8278699999999997E-2</v>
      </c>
      <c r="D123">
        <v>-1.5409999999999999</v>
      </c>
      <c r="E123">
        <v>0.1233091</v>
      </c>
    </row>
    <row r="124" spans="1:6" x14ac:dyDescent="0.25">
      <c r="A124" t="s">
        <v>125</v>
      </c>
      <c r="B124">
        <v>-0.13702690000000001</v>
      </c>
      <c r="C124">
        <v>0.1001914</v>
      </c>
      <c r="D124">
        <v>-1.3676999999999999</v>
      </c>
      <c r="E124">
        <v>0.17142199999999999</v>
      </c>
    </row>
    <row r="125" spans="1:6" x14ac:dyDescent="0.25">
      <c r="A125" t="s">
        <v>126</v>
      </c>
      <c r="B125">
        <v>-0.17409949999999999</v>
      </c>
      <c r="C125">
        <v>0.1018009</v>
      </c>
      <c r="D125">
        <v>-1.7101999999999999</v>
      </c>
      <c r="E125">
        <v>8.7230500000000002E-2</v>
      </c>
      <c r="F125" t="s">
        <v>34</v>
      </c>
    </row>
    <row r="126" spans="1:6" x14ac:dyDescent="0.25">
      <c r="A126" t="s">
        <v>127</v>
      </c>
      <c r="B126">
        <v>-0.1254605</v>
      </c>
      <c r="C126">
        <v>0.10415099999999999</v>
      </c>
      <c r="D126">
        <v>-1.2045999999999999</v>
      </c>
      <c r="E126">
        <v>0.22835820000000001</v>
      </c>
    </row>
    <row r="127" spans="1:6" x14ac:dyDescent="0.25">
      <c r="A127" t="s">
        <v>128</v>
      </c>
      <c r="B127">
        <v>-9.9169900000000005E-2</v>
      </c>
      <c r="C127">
        <v>0.10633720000000001</v>
      </c>
      <c r="D127">
        <v>-0.93259999999999998</v>
      </c>
      <c r="E127">
        <v>0.35102800000000001</v>
      </c>
    </row>
    <row r="128" spans="1:6" x14ac:dyDescent="0.25">
      <c r="A128" t="s">
        <v>129</v>
      </c>
      <c r="B128">
        <v>-0.1162999</v>
      </c>
      <c r="C128">
        <v>0.1080383</v>
      </c>
      <c r="D128">
        <v>-1.0765</v>
      </c>
      <c r="E128">
        <v>0.28171839999999998</v>
      </c>
    </row>
    <row r="129" spans="1:6" x14ac:dyDescent="0.25">
      <c r="A129" t="s">
        <v>130</v>
      </c>
      <c r="B129">
        <v>-8.0266299999999999E-2</v>
      </c>
      <c r="C129">
        <v>0.1103623</v>
      </c>
      <c r="D129">
        <v>-0.72729999999999995</v>
      </c>
      <c r="E129">
        <v>0.4670436</v>
      </c>
    </row>
    <row r="130" spans="1:6" x14ac:dyDescent="0.25">
      <c r="A130" t="s">
        <v>131</v>
      </c>
      <c r="B130">
        <v>-8.54737E-2</v>
      </c>
      <c r="C130">
        <v>0.1117335</v>
      </c>
      <c r="D130">
        <v>-0.76500000000000001</v>
      </c>
      <c r="E130">
        <v>0.44428489999999998</v>
      </c>
    </row>
    <row r="131" spans="1:6" x14ac:dyDescent="0.25">
      <c r="A131" t="s">
        <v>132</v>
      </c>
      <c r="B131">
        <v>-0.13838729999999999</v>
      </c>
      <c r="C131">
        <v>0.1136238</v>
      </c>
      <c r="D131">
        <v>-1.2179</v>
      </c>
      <c r="E131">
        <v>0.22324659999999999</v>
      </c>
    </row>
    <row r="132" spans="1:6" x14ac:dyDescent="0.25">
      <c r="A132" t="s">
        <v>133</v>
      </c>
      <c r="B132">
        <v>-0.1451818</v>
      </c>
      <c r="C132">
        <v>0.114769</v>
      </c>
      <c r="D132">
        <v>-1.2649999999999999</v>
      </c>
      <c r="E132">
        <v>0.20587520000000001</v>
      </c>
    </row>
    <row r="133" spans="1:6" x14ac:dyDescent="0.25">
      <c r="A133" t="s">
        <v>134</v>
      </c>
      <c r="B133">
        <v>-0.121653</v>
      </c>
      <c r="C133">
        <v>0.1172116</v>
      </c>
      <c r="D133">
        <v>-1.0379</v>
      </c>
      <c r="E133">
        <v>0.299321</v>
      </c>
    </row>
    <row r="134" spans="1:6" x14ac:dyDescent="0.25">
      <c r="A134" t="s">
        <v>135</v>
      </c>
      <c r="B134">
        <v>-0.20274710000000001</v>
      </c>
      <c r="C134">
        <v>0.1186108</v>
      </c>
      <c r="D134">
        <v>-1.7093</v>
      </c>
      <c r="E134">
        <v>8.7387400000000004E-2</v>
      </c>
      <c r="F134" t="s">
        <v>34</v>
      </c>
    </row>
    <row r="135" spans="1:6" x14ac:dyDescent="0.25">
      <c r="A135" t="s">
        <v>136</v>
      </c>
      <c r="B135">
        <v>-0.20080310000000001</v>
      </c>
      <c r="C135">
        <v>0.1202029</v>
      </c>
      <c r="D135">
        <v>-1.6705000000000001</v>
      </c>
      <c r="E135">
        <v>9.4814399999999993E-2</v>
      </c>
      <c r="F135" t="s">
        <v>34</v>
      </c>
    </row>
    <row r="136" spans="1:6" x14ac:dyDescent="0.25">
      <c r="A136" t="s">
        <v>137</v>
      </c>
      <c r="B136">
        <v>-0.2361636</v>
      </c>
      <c r="C136">
        <v>0.1218109</v>
      </c>
      <c r="D136">
        <v>-1.9388000000000001</v>
      </c>
      <c r="E136">
        <v>5.2529899999999997E-2</v>
      </c>
      <c r="F136" t="s">
        <v>34</v>
      </c>
    </row>
    <row r="137" spans="1:6" x14ac:dyDescent="0.25">
      <c r="A137" t="s">
        <v>141</v>
      </c>
    </row>
    <row r="138" spans="1:6" x14ac:dyDescent="0.25">
      <c r="A138" t="s">
        <v>166</v>
      </c>
      <c r="B138" t="s">
        <v>167</v>
      </c>
      <c r="C138" t="s">
        <v>168</v>
      </c>
      <c r="D138" t="s">
        <v>169</v>
      </c>
      <c r="E138" t="s">
        <v>170</v>
      </c>
      <c r="F13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10" workbookViewId="0">
      <selection activeCell="G28" sqref="G28"/>
    </sheetView>
  </sheetViews>
  <sheetFormatPr defaultRowHeight="15" x14ac:dyDescent="0.25"/>
  <cols>
    <col min="1" max="1" width="20.42578125" bestFit="1" customWidth="1"/>
  </cols>
  <sheetData>
    <row r="1" spans="1:6" x14ac:dyDescent="0.25">
      <c r="A1" t="s">
        <v>163</v>
      </c>
      <c r="B1" t="s">
        <v>164</v>
      </c>
    </row>
    <row r="3" spans="1:6" x14ac:dyDescent="0.25">
      <c r="B3" t="s">
        <v>0</v>
      </c>
      <c r="C3" t="s">
        <v>1</v>
      </c>
      <c r="D3" t="s">
        <v>165</v>
      </c>
      <c r="E3" t="s">
        <v>3</v>
      </c>
    </row>
    <row r="4" spans="1:6" x14ac:dyDescent="0.25">
      <c r="A4" t="s">
        <v>4</v>
      </c>
      <c r="B4">
        <v>0.57183589999999995</v>
      </c>
      <c r="C4">
        <v>2.1541899999999999E-2</v>
      </c>
      <c r="D4">
        <v>26.545200000000001</v>
      </c>
      <c r="E4" t="s">
        <v>5</v>
      </c>
      <c r="F4" t="s">
        <v>6</v>
      </c>
    </row>
    <row r="5" spans="1:6" x14ac:dyDescent="0.25">
      <c r="A5" t="s">
        <v>7</v>
      </c>
      <c r="B5">
        <v>0.34465970000000001</v>
      </c>
      <c r="C5">
        <v>2.3581299999999999E-2</v>
      </c>
      <c r="D5">
        <v>14.6158</v>
      </c>
      <c r="E5" t="s">
        <v>5</v>
      </c>
      <c r="F5" t="s">
        <v>6</v>
      </c>
    </row>
    <row r="6" spans="1:6" x14ac:dyDescent="0.25">
      <c r="A6" t="s">
        <v>8</v>
      </c>
      <c r="B6">
        <v>0.33484439999999999</v>
      </c>
      <c r="C6">
        <v>2.40742E-2</v>
      </c>
      <c r="D6">
        <v>13.908799999999999</v>
      </c>
      <c r="E6" t="s">
        <v>5</v>
      </c>
      <c r="F6" t="s">
        <v>6</v>
      </c>
    </row>
    <row r="7" spans="1:6" x14ac:dyDescent="0.25">
      <c r="A7" t="s">
        <v>9</v>
      </c>
      <c r="B7">
        <v>0.27344649999999998</v>
      </c>
      <c r="C7">
        <v>2.4333E-2</v>
      </c>
      <c r="D7">
        <v>11.2377</v>
      </c>
      <c r="E7" t="s">
        <v>5</v>
      </c>
      <c r="F7" t="s">
        <v>6</v>
      </c>
    </row>
    <row r="8" spans="1:6" x14ac:dyDescent="0.25">
      <c r="A8" t="s">
        <v>10</v>
      </c>
      <c r="B8">
        <v>0.29359540000000001</v>
      </c>
      <c r="C8">
        <v>2.4352700000000001E-2</v>
      </c>
      <c r="D8">
        <v>12.055999999999999</v>
      </c>
      <c r="E8" t="s">
        <v>5</v>
      </c>
      <c r="F8" t="s">
        <v>6</v>
      </c>
    </row>
    <row r="9" spans="1:6" x14ac:dyDescent="0.25">
      <c r="A9" t="s">
        <v>11</v>
      </c>
      <c r="B9">
        <v>0.2478841</v>
      </c>
      <c r="C9">
        <v>2.57947E-2</v>
      </c>
      <c r="D9">
        <v>9.6098999999999997</v>
      </c>
      <c r="E9" t="s">
        <v>5</v>
      </c>
      <c r="F9" t="s">
        <v>6</v>
      </c>
    </row>
    <row r="10" spans="1:6" x14ac:dyDescent="0.25">
      <c r="A10" t="s">
        <v>12</v>
      </c>
      <c r="B10">
        <v>0.2307234</v>
      </c>
      <c r="C10">
        <v>2.6610700000000001E-2</v>
      </c>
      <c r="D10">
        <v>8.6702999999999992</v>
      </c>
      <c r="E10" t="s">
        <v>5</v>
      </c>
      <c r="F10" t="s">
        <v>6</v>
      </c>
    </row>
    <row r="11" spans="1:6" x14ac:dyDescent="0.25">
      <c r="A11" t="s">
        <v>13</v>
      </c>
      <c r="B11">
        <v>0.2305335</v>
      </c>
      <c r="C11">
        <v>2.7085999999999999E-2</v>
      </c>
      <c r="D11">
        <v>8.5112000000000005</v>
      </c>
      <c r="E11" t="s">
        <v>5</v>
      </c>
      <c r="F11" t="s">
        <v>6</v>
      </c>
    </row>
    <row r="12" spans="1:6" x14ac:dyDescent="0.25">
      <c r="A12" t="s">
        <v>14</v>
      </c>
      <c r="B12">
        <v>0.21264060000000001</v>
      </c>
      <c r="C12">
        <v>2.6829499999999999E-2</v>
      </c>
      <c r="D12">
        <v>7.9256000000000002</v>
      </c>
      <c r="E12" s="1">
        <v>2.2770000000000001E-15</v>
      </c>
      <c r="F12" t="s">
        <v>6</v>
      </c>
    </row>
    <row r="13" spans="1:6" x14ac:dyDescent="0.25">
      <c r="A13" t="s">
        <v>15</v>
      </c>
      <c r="B13">
        <v>0.19238279999999999</v>
      </c>
      <c r="C13">
        <v>2.7912099999999999E-2</v>
      </c>
      <c r="D13">
        <v>6.8924000000000003</v>
      </c>
      <c r="E13" s="1">
        <v>5.4930000000000001E-12</v>
      </c>
      <c r="F13" t="s">
        <v>6</v>
      </c>
    </row>
    <row r="14" spans="1:6" x14ac:dyDescent="0.25">
      <c r="A14" t="s">
        <v>16</v>
      </c>
      <c r="B14">
        <v>0.1578697</v>
      </c>
      <c r="C14">
        <v>2.8632999999999999E-2</v>
      </c>
      <c r="D14">
        <v>5.5134999999999996</v>
      </c>
      <c r="E14" s="1">
        <v>3.5189999999999999E-8</v>
      </c>
      <c r="F14" t="s">
        <v>6</v>
      </c>
    </row>
    <row r="15" spans="1:6" x14ac:dyDescent="0.25">
      <c r="A15" t="s">
        <v>17</v>
      </c>
      <c r="B15">
        <v>0.17501359999999999</v>
      </c>
      <c r="C15">
        <v>2.84698E-2</v>
      </c>
      <c r="D15">
        <v>6.1473000000000004</v>
      </c>
      <c r="E15" s="1">
        <v>7.8880000000000001E-10</v>
      </c>
      <c r="F15" t="s">
        <v>6</v>
      </c>
    </row>
    <row r="16" spans="1:6" x14ac:dyDescent="0.25">
      <c r="A16" t="s">
        <v>18</v>
      </c>
      <c r="B16">
        <v>0.15907969999999999</v>
      </c>
      <c r="C16">
        <v>2.9520399999999999E-2</v>
      </c>
      <c r="D16">
        <v>5.3887999999999998</v>
      </c>
      <c r="E16" s="1">
        <v>7.0970000000000006E-8</v>
      </c>
      <c r="F16" t="s">
        <v>6</v>
      </c>
    </row>
    <row r="17" spans="1:6" x14ac:dyDescent="0.25">
      <c r="A17" t="s">
        <v>19</v>
      </c>
      <c r="B17">
        <v>0.16603109999999999</v>
      </c>
      <c r="C17">
        <v>3.0231500000000001E-2</v>
      </c>
      <c r="D17">
        <v>5.492</v>
      </c>
      <c r="E17" s="1">
        <v>3.9769999999999998E-8</v>
      </c>
      <c r="F17" t="s">
        <v>6</v>
      </c>
    </row>
    <row r="18" spans="1:6" x14ac:dyDescent="0.25">
      <c r="A18" t="s">
        <v>20</v>
      </c>
      <c r="B18">
        <v>0.14798220000000001</v>
      </c>
      <c r="C18">
        <v>2.97504E-2</v>
      </c>
      <c r="D18">
        <v>4.9741</v>
      </c>
      <c r="E18" s="1">
        <v>6.5570000000000003E-7</v>
      </c>
      <c r="F18" t="s">
        <v>6</v>
      </c>
    </row>
    <row r="19" spans="1:6" x14ac:dyDescent="0.25">
      <c r="A19" t="s">
        <v>21</v>
      </c>
      <c r="B19">
        <v>0.1237214</v>
      </c>
      <c r="C19">
        <v>3.02949E-2</v>
      </c>
      <c r="D19">
        <v>4.0838999999999999</v>
      </c>
      <c r="E19" s="1">
        <v>4.4299999999999999E-5</v>
      </c>
      <c r="F19" t="s">
        <v>6</v>
      </c>
    </row>
    <row r="20" spans="1:6" x14ac:dyDescent="0.25">
      <c r="A20" t="s">
        <v>22</v>
      </c>
      <c r="B20">
        <v>0.1270309</v>
      </c>
      <c r="C20">
        <v>3.1103499999999999E-2</v>
      </c>
      <c r="D20">
        <v>4.0841000000000003</v>
      </c>
      <c r="E20" s="1">
        <v>4.4249999999999998E-5</v>
      </c>
      <c r="F20" t="s">
        <v>6</v>
      </c>
    </row>
    <row r="21" spans="1:6" x14ac:dyDescent="0.25">
      <c r="A21" t="s">
        <v>23</v>
      </c>
      <c r="B21">
        <v>0.1288338</v>
      </c>
      <c r="C21">
        <v>3.1105299999999999E-2</v>
      </c>
      <c r="D21">
        <v>4.1418999999999997</v>
      </c>
      <c r="E21" s="1">
        <v>3.4459999999999999E-5</v>
      </c>
      <c r="F21" t="s">
        <v>6</v>
      </c>
    </row>
    <row r="22" spans="1:6" x14ac:dyDescent="0.25">
      <c r="A22" t="s">
        <v>24</v>
      </c>
      <c r="B22">
        <v>0.137681</v>
      </c>
      <c r="C22">
        <v>3.1597300000000002E-2</v>
      </c>
      <c r="D22">
        <v>4.3574000000000002</v>
      </c>
      <c r="E22" s="1">
        <v>1.3169999999999999E-5</v>
      </c>
      <c r="F22" t="s">
        <v>6</v>
      </c>
    </row>
    <row r="23" spans="1:6" x14ac:dyDescent="0.25">
      <c r="A23" t="s">
        <v>26</v>
      </c>
      <c r="B23">
        <v>0.13267229999999999</v>
      </c>
      <c r="C23">
        <v>3.2606999999999997E-2</v>
      </c>
      <c r="D23">
        <v>4.0688000000000004</v>
      </c>
      <c r="E23" s="1">
        <v>4.7259999999999998E-5</v>
      </c>
      <c r="F23" t="s">
        <v>6</v>
      </c>
    </row>
    <row r="24" spans="1:6" x14ac:dyDescent="0.25">
      <c r="A24" t="s">
        <v>27</v>
      </c>
      <c r="B24">
        <v>0.11447069999999999</v>
      </c>
      <c r="C24">
        <v>3.3179800000000002E-2</v>
      </c>
      <c r="D24">
        <v>3.45</v>
      </c>
      <c r="E24">
        <v>5.6059999999999997E-4</v>
      </c>
      <c r="F24" t="s">
        <v>6</v>
      </c>
    </row>
    <row r="25" spans="1:6" x14ac:dyDescent="0.25">
      <c r="A25" t="s">
        <v>28</v>
      </c>
      <c r="B25">
        <v>0.1422168</v>
      </c>
      <c r="C25">
        <v>3.3238299999999998E-2</v>
      </c>
      <c r="D25">
        <v>4.2786999999999997</v>
      </c>
      <c r="E25" s="1">
        <v>1.88E-5</v>
      </c>
      <c r="F25" t="s">
        <v>6</v>
      </c>
    </row>
    <row r="26" spans="1:6" x14ac:dyDescent="0.25">
      <c r="A26" t="s">
        <v>29</v>
      </c>
      <c r="B26">
        <v>7.9984700000000006E-2</v>
      </c>
      <c r="C26">
        <v>3.4509499999999999E-2</v>
      </c>
      <c r="D26">
        <v>2.3178000000000001</v>
      </c>
      <c r="E26">
        <v>2.0462899999999999E-2</v>
      </c>
      <c r="F26" t="s">
        <v>25</v>
      </c>
    </row>
    <row r="27" spans="1:6" s="5" customFormat="1" x14ac:dyDescent="0.25">
      <c r="A27" s="5" t="s">
        <v>31</v>
      </c>
      <c r="B27" s="5">
        <v>6.4332899999999998E-2</v>
      </c>
      <c r="C27" s="5">
        <v>3.4592600000000001E-2</v>
      </c>
      <c r="D27" s="5">
        <v>1.8596999999999999</v>
      </c>
      <c r="E27" s="5">
        <v>6.29247E-2</v>
      </c>
      <c r="F27" s="5" t="s">
        <v>34</v>
      </c>
    </row>
    <row r="28" spans="1:6" x14ac:dyDescent="0.25">
      <c r="A28" t="s">
        <v>32</v>
      </c>
      <c r="B28">
        <v>8.5358600000000007E-2</v>
      </c>
      <c r="C28">
        <v>3.41768E-2</v>
      </c>
      <c r="D28">
        <v>2.4975999999999998</v>
      </c>
      <c r="E28">
        <v>1.25056E-2</v>
      </c>
      <c r="F28" t="s">
        <v>25</v>
      </c>
    </row>
    <row r="29" spans="1:6" x14ac:dyDescent="0.25">
      <c r="A29" t="s">
        <v>33</v>
      </c>
      <c r="B29">
        <v>7.3956800000000003E-2</v>
      </c>
      <c r="C29">
        <v>3.6039599999999998E-2</v>
      </c>
      <c r="D29">
        <v>2.0520999999999998</v>
      </c>
      <c r="E29">
        <v>4.0160800000000003E-2</v>
      </c>
      <c r="F29" t="s">
        <v>25</v>
      </c>
    </row>
    <row r="30" spans="1:6" x14ac:dyDescent="0.25">
      <c r="A30" t="s">
        <v>35</v>
      </c>
      <c r="B30">
        <v>5.6861399999999999E-2</v>
      </c>
      <c r="C30">
        <v>3.6893500000000003E-2</v>
      </c>
      <c r="D30">
        <v>1.5411999999999999</v>
      </c>
      <c r="E30">
        <v>0.12326189999999999</v>
      </c>
    </row>
    <row r="31" spans="1:6" x14ac:dyDescent="0.25">
      <c r="A31" t="s">
        <v>36</v>
      </c>
      <c r="B31">
        <v>8.9998999999999996E-2</v>
      </c>
      <c r="C31">
        <v>3.76943E-2</v>
      </c>
      <c r="D31">
        <v>2.3875999999999999</v>
      </c>
      <c r="E31">
        <v>1.6959100000000001E-2</v>
      </c>
      <c r="F31" t="s">
        <v>25</v>
      </c>
    </row>
    <row r="32" spans="1:6" x14ac:dyDescent="0.25">
      <c r="A32" t="s">
        <v>37</v>
      </c>
      <c r="B32">
        <v>3.3653099999999998E-2</v>
      </c>
      <c r="C32">
        <v>3.8650200000000003E-2</v>
      </c>
      <c r="D32">
        <v>0.87070000000000003</v>
      </c>
      <c r="E32">
        <v>0.383913</v>
      </c>
    </row>
    <row r="33" spans="1:6" x14ac:dyDescent="0.25">
      <c r="A33" t="s">
        <v>38</v>
      </c>
      <c r="B33">
        <v>6.8582400000000002E-2</v>
      </c>
      <c r="C33">
        <v>3.8732099999999998E-2</v>
      </c>
      <c r="D33">
        <v>1.7706999999999999</v>
      </c>
      <c r="E33">
        <v>7.6613399999999998E-2</v>
      </c>
      <c r="F33" t="s">
        <v>34</v>
      </c>
    </row>
    <row r="34" spans="1:6" x14ac:dyDescent="0.25">
      <c r="A34" t="s">
        <v>39</v>
      </c>
      <c r="B34">
        <v>3.9553400000000002E-2</v>
      </c>
      <c r="C34">
        <v>3.9643900000000003E-2</v>
      </c>
      <c r="D34">
        <v>0.99770000000000003</v>
      </c>
      <c r="E34">
        <v>0.31841720000000001</v>
      </c>
    </row>
    <row r="35" spans="1:6" x14ac:dyDescent="0.25">
      <c r="A35" t="s">
        <v>40</v>
      </c>
      <c r="B35">
        <v>4.3492099999999999E-2</v>
      </c>
      <c r="C35">
        <v>4.1302800000000001E-2</v>
      </c>
      <c r="D35">
        <v>1.0529999999999999</v>
      </c>
      <c r="E35">
        <v>0.29233920000000002</v>
      </c>
    </row>
    <row r="36" spans="1:6" x14ac:dyDescent="0.25">
      <c r="A36" t="s">
        <v>41</v>
      </c>
      <c r="B36">
        <v>7.9090499999999994E-2</v>
      </c>
      <c r="C36">
        <v>3.9963800000000001E-2</v>
      </c>
      <c r="D36">
        <v>1.9791000000000001</v>
      </c>
      <c r="E36">
        <v>4.7810800000000001E-2</v>
      </c>
      <c r="F36" t="s">
        <v>25</v>
      </c>
    </row>
    <row r="37" spans="1:6" x14ac:dyDescent="0.25">
      <c r="A37" t="s">
        <v>42</v>
      </c>
      <c r="B37">
        <v>7.3040499999999994E-2</v>
      </c>
      <c r="C37">
        <v>4.1508000000000003E-2</v>
      </c>
      <c r="D37">
        <v>1.7597</v>
      </c>
      <c r="E37">
        <v>7.84638E-2</v>
      </c>
      <c r="F37" t="s">
        <v>34</v>
      </c>
    </row>
    <row r="38" spans="1:6" x14ac:dyDescent="0.25">
      <c r="A38" t="s">
        <v>43</v>
      </c>
      <c r="B38">
        <v>7.5694499999999998E-2</v>
      </c>
      <c r="C38">
        <v>4.1936300000000003E-2</v>
      </c>
      <c r="D38">
        <v>1.8049999999999999</v>
      </c>
      <c r="E38">
        <v>7.1077799999999997E-2</v>
      </c>
      <c r="F38" t="s">
        <v>34</v>
      </c>
    </row>
    <row r="39" spans="1:6" x14ac:dyDescent="0.25">
      <c r="A39" t="s">
        <v>44</v>
      </c>
      <c r="B39">
        <v>4.15419E-2</v>
      </c>
      <c r="C39">
        <v>4.1807700000000003E-2</v>
      </c>
      <c r="D39">
        <v>0.99360000000000004</v>
      </c>
      <c r="E39">
        <v>0.32039770000000001</v>
      </c>
    </row>
    <row r="40" spans="1:6" x14ac:dyDescent="0.25">
      <c r="A40" t="s">
        <v>45</v>
      </c>
      <c r="B40">
        <v>2.89067E-2</v>
      </c>
      <c r="C40">
        <v>4.53859E-2</v>
      </c>
      <c r="D40">
        <v>0.63690000000000002</v>
      </c>
      <c r="E40">
        <v>0.52418509999999996</v>
      </c>
    </row>
    <row r="41" spans="1:6" x14ac:dyDescent="0.25">
      <c r="A41" t="s">
        <v>46</v>
      </c>
      <c r="B41">
        <v>-3.2732299999999999E-2</v>
      </c>
      <c r="C41">
        <v>4.75504E-2</v>
      </c>
      <c r="D41">
        <v>-0.68840000000000001</v>
      </c>
      <c r="E41">
        <v>0.4912203</v>
      </c>
    </row>
    <row r="42" spans="1:6" x14ac:dyDescent="0.25">
      <c r="A42" t="s">
        <v>47</v>
      </c>
      <c r="B42">
        <v>1.3800400000000001E-2</v>
      </c>
      <c r="C42">
        <v>4.84664E-2</v>
      </c>
      <c r="D42">
        <v>0.28470000000000001</v>
      </c>
      <c r="E42">
        <v>0.7758429</v>
      </c>
    </row>
    <row r="43" spans="1:6" x14ac:dyDescent="0.25">
      <c r="A43" t="s">
        <v>48</v>
      </c>
      <c r="B43">
        <v>5.6432400000000001E-2</v>
      </c>
      <c r="C43">
        <v>4.9593499999999999E-2</v>
      </c>
      <c r="D43">
        <v>1.1378999999999999</v>
      </c>
      <c r="E43">
        <v>0.2551639</v>
      </c>
    </row>
    <row r="44" spans="1:6" x14ac:dyDescent="0.25">
      <c r="A44" t="s">
        <v>49</v>
      </c>
      <c r="B44">
        <v>-4.53041E-2</v>
      </c>
      <c r="C44">
        <v>5.3108799999999998E-2</v>
      </c>
      <c r="D44">
        <v>-0.85299999999999998</v>
      </c>
      <c r="E44">
        <v>0.39363550000000003</v>
      </c>
    </row>
    <row r="45" spans="1:6" x14ac:dyDescent="0.25">
      <c r="A45" t="s">
        <v>50</v>
      </c>
      <c r="B45">
        <v>-2.01234E-2</v>
      </c>
      <c r="C45">
        <v>5.9417499999999998E-2</v>
      </c>
      <c r="D45">
        <v>-0.3387</v>
      </c>
      <c r="E45">
        <v>0.73485199999999995</v>
      </c>
    </row>
    <row r="46" spans="1:6" x14ac:dyDescent="0.25">
      <c r="A46" t="s">
        <v>51</v>
      </c>
      <c r="B46">
        <v>-4.8886499999999999E-2</v>
      </c>
      <c r="C46">
        <v>5.9564499999999999E-2</v>
      </c>
      <c r="D46">
        <v>-0.82069999999999999</v>
      </c>
      <c r="E46">
        <v>0.41179890000000002</v>
      </c>
    </row>
    <row r="47" spans="1:6" x14ac:dyDescent="0.25">
      <c r="A47" t="s">
        <v>52</v>
      </c>
      <c r="B47">
        <v>5.1413500000000001E-2</v>
      </c>
      <c r="C47">
        <v>5.6602300000000001E-2</v>
      </c>
      <c r="D47">
        <v>0.9083</v>
      </c>
      <c r="E47">
        <v>0.36370540000000001</v>
      </c>
    </row>
    <row r="48" spans="1:6" x14ac:dyDescent="0.25">
      <c r="A48" t="s">
        <v>53</v>
      </c>
      <c r="B48">
        <v>-2.91883E-2</v>
      </c>
      <c r="C48">
        <v>6.1140800000000002E-2</v>
      </c>
      <c r="D48">
        <v>-0.47739999999999999</v>
      </c>
      <c r="E48">
        <v>0.63308160000000002</v>
      </c>
    </row>
    <row r="49" spans="1:6" x14ac:dyDescent="0.25">
      <c r="A49" t="s">
        <v>54</v>
      </c>
      <c r="B49">
        <v>-0.1184385</v>
      </c>
      <c r="C49">
        <v>6.5897300000000006E-2</v>
      </c>
      <c r="D49">
        <v>-1.7972999999999999</v>
      </c>
      <c r="E49">
        <v>7.22859E-2</v>
      </c>
      <c r="F49" t="s">
        <v>34</v>
      </c>
    </row>
    <row r="50" spans="1:6" x14ac:dyDescent="0.25">
      <c r="A50" t="s">
        <v>55</v>
      </c>
      <c r="B50">
        <v>-0.12860769999999999</v>
      </c>
      <c r="C50">
        <v>7.0224599999999998E-2</v>
      </c>
      <c r="D50">
        <v>-1.8313999999999999</v>
      </c>
      <c r="E50">
        <v>6.7045199999999999E-2</v>
      </c>
      <c r="F50" t="s">
        <v>34</v>
      </c>
    </row>
    <row r="51" spans="1:6" x14ac:dyDescent="0.25">
      <c r="A51" t="s">
        <v>56</v>
      </c>
      <c r="B51">
        <v>-4.9958200000000001E-2</v>
      </c>
      <c r="C51">
        <v>6.85056E-2</v>
      </c>
      <c r="D51">
        <v>-0.72929999999999995</v>
      </c>
      <c r="E51">
        <v>0.4658446</v>
      </c>
    </row>
    <row r="52" spans="1:6" x14ac:dyDescent="0.25">
      <c r="A52" t="s">
        <v>57</v>
      </c>
      <c r="B52">
        <v>-0.1474375</v>
      </c>
      <c r="C52">
        <v>7.2930400000000006E-2</v>
      </c>
      <c r="D52">
        <v>-2.0215999999999998</v>
      </c>
      <c r="E52">
        <v>4.3216499999999998E-2</v>
      </c>
      <c r="F52" t="s">
        <v>25</v>
      </c>
    </row>
    <row r="53" spans="1:6" x14ac:dyDescent="0.25">
      <c r="A53" t="s">
        <v>58</v>
      </c>
      <c r="B53">
        <v>-7.0030300000000004E-2</v>
      </c>
      <c r="C53">
        <v>8.1603099999999998E-2</v>
      </c>
      <c r="D53">
        <v>-0.85819999999999996</v>
      </c>
      <c r="E53">
        <v>0.39079269999999999</v>
      </c>
    </row>
    <row r="54" spans="1:6" x14ac:dyDescent="0.25">
      <c r="A54" t="s">
        <v>59</v>
      </c>
      <c r="B54">
        <v>-7.2000099999999997E-2</v>
      </c>
      <c r="C54">
        <v>8.3114499999999994E-2</v>
      </c>
      <c r="D54">
        <v>-0.86629999999999996</v>
      </c>
      <c r="E54">
        <v>0.3863394</v>
      </c>
    </row>
    <row r="55" spans="1:6" x14ac:dyDescent="0.25">
      <c r="A55" t="s">
        <v>60</v>
      </c>
      <c r="B55">
        <v>-1.8811700000000001E-2</v>
      </c>
      <c r="C55">
        <v>8.7354000000000001E-2</v>
      </c>
      <c r="D55">
        <v>-0.21540000000000001</v>
      </c>
      <c r="E55">
        <v>0.82949439999999997</v>
      </c>
    </row>
    <row r="56" spans="1:6" x14ac:dyDescent="0.25">
      <c r="A56" t="s">
        <v>61</v>
      </c>
      <c r="B56">
        <v>2.7740999999999998E-3</v>
      </c>
      <c r="C56">
        <v>8.0548999999999996E-2</v>
      </c>
      <c r="D56">
        <v>3.44E-2</v>
      </c>
      <c r="E56">
        <v>0.97252669999999997</v>
      </c>
    </row>
    <row r="57" spans="1:6" x14ac:dyDescent="0.25">
      <c r="A57" t="s">
        <v>62</v>
      </c>
      <c r="B57">
        <v>3.9499800000000002E-2</v>
      </c>
      <c r="C57">
        <v>8.4460499999999994E-2</v>
      </c>
      <c r="D57">
        <v>0.4677</v>
      </c>
      <c r="E57">
        <v>0.64001960000000002</v>
      </c>
    </row>
    <row r="58" spans="1:6" x14ac:dyDescent="0.25">
      <c r="A58" t="s">
        <v>63</v>
      </c>
      <c r="B58">
        <v>2.07251E-2</v>
      </c>
      <c r="C58">
        <v>8.2249699999999995E-2</v>
      </c>
      <c r="D58">
        <v>0.252</v>
      </c>
      <c r="E58">
        <v>0.80105859999999995</v>
      </c>
    </row>
    <row r="59" spans="1:6" x14ac:dyDescent="0.25">
      <c r="A59" t="s">
        <v>64</v>
      </c>
      <c r="B59">
        <v>1.43196E-2</v>
      </c>
      <c r="C59">
        <v>8.9741500000000002E-2</v>
      </c>
      <c r="D59">
        <v>0.15959999999999999</v>
      </c>
      <c r="E59">
        <v>0.87322379999999999</v>
      </c>
    </row>
    <row r="60" spans="1:6" x14ac:dyDescent="0.25">
      <c r="A60" t="s">
        <v>65</v>
      </c>
      <c r="B60">
        <v>-6.1995599999999998E-2</v>
      </c>
      <c r="C60">
        <v>9.99197E-2</v>
      </c>
      <c r="D60">
        <v>-0.62050000000000005</v>
      </c>
      <c r="E60">
        <v>0.53495950000000003</v>
      </c>
    </row>
    <row r="61" spans="1:6" x14ac:dyDescent="0.25">
      <c r="A61" t="s">
        <v>66</v>
      </c>
      <c r="B61">
        <v>-6.1608799999999998E-2</v>
      </c>
      <c r="C61">
        <v>0.1113888</v>
      </c>
      <c r="D61">
        <v>-0.55310000000000004</v>
      </c>
      <c r="E61">
        <v>0.58019779999999999</v>
      </c>
    </row>
    <row r="62" spans="1:6" x14ac:dyDescent="0.25">
      <c r="A62" t="s">
        <v>67</v>
      </c>
      <c r="B62">
        <v>7.2950699999999993E-2</v>
      </c>
      <c r="C62">
        <v>0.1096181</v>
      </c>
      <c r="D62">
        <v>0.66549999999999998</v>
      </c>
      <c r="E62">
        <v>0.50573219999999997</v>
      </c>
    </row>
    <row r="63" spans="1:6" x14ac:dyDescent="0.25">
      <c r="A63" t="s">
        <v>68</v>
      </c>
      <c r="B63">
        <v>7.9457700000000006E-2</v>
      </c>
      <c r="C63">
        <v>0.14184040000000001</v>
      </c>
      <c r="D63">
        <v>0.56020000000000003</v>
      </c>
      <c r="E63">
        <v>0.57534989999999997</v>
      </c>
    </row>
    <row r="64" spans="1:6" x14ac:dyDescent="0.25">
      <c r="A64" t="s">
        <v>69</v>
      </c>
      <c r="B64">
        <v>0.30327110000000002</v>
      </c>
      <c r="C64">
        <v>0.16160289999999999</v>
      </c>
      <c r="D64">
        <v>1.8766</v>
      </c>
      <c r="E64">
        <v>6.0567700000000002E-2</v>
      </c>
      <c r="F64" t="s">
        <v>34</v>
      </c>
    </row>
    <row r="65" spans="1:6" x14ac:dyDescent="0.25">
      <c r="A65" t="s">
        <v>70</v>
      </c>
      <c r="B65">
        <v>0.42688579999999998</v>
      </c>
      <c r="C65">
        <v>0.1407603</v>
      </c>
      <c r="D65">
        <v>3.0327000000000002</v>
      </c>
      <c r="E65">
        <v>2.4237999999999998E-3</v>
      </c>
      <c r="F65" t="s">
        <v>30</v>
      </c>
    </row>
    <row r="66" spans="1:6" x14ac:dyDescent="0.25">
      <c r="A66" t="s">
        <v>71</v>
      </c>
      <c r="B66">
        <v>0.19089890000000001</v>
      </c>
      <c r="C66">
        <v>0.2199874</v>
      </c>
      <c r="D66">
        <v>0.86780000000000002</v>
      </c>
      <c r="E66">
        <v>0.38551980000000002</v>
      </c>
    </row>
    <row r="67" spans="1:6" x14ac:dyDescent="0.25">
      <c r="A67" t="s">
        <v>72</v>
      </c>
      <c r="B67">
        <v>0.53746620000000001</v>
      </c>
      <c r="C67">
        <v>0.3686585</v>
      </c>
      <c r="D67">
        <v>1.4579</v>
      </c>
      <c r="E67">
        <v>0.14486969999999999</v>
      </c>
    </row>
    <row r="68" spans="1:6" x14ac:dyDescent="0.25">
      <c r="A68" t="s">
        <v>73</v>
      </c>
      <c r="B68">
        <v>0.35977629999999999</v>
      </c>
      <c r="C68">
        <v>0.4748675</v>
      </c>
      <c r="D68">
        <v>0.75760000000000005</v>
      </c>
      <c r="E68">
        <v>0.44867000000000001</v>
      </c>
    </row>
    <row r="69" spans="1:6" x14ac:dyDescent="0.25">
      <c r="A69" t="s">
        <v>74</v>
      </c>
      <c r="B69">
        <v>0.47912640000000001</v>
      </c>
      <c r="C69">
        <v>0.57767270000000004</v>
      </c>
      <c r="D69">
        <v>0.82940000000000003</v>
      </c>
      <c r="E69">
        <v>0.40687410000000002</v>
      </c>
    </row>
    <row r="70" spans="1:6" x14ac:dyDescent="0.25">
      <c r="A70" t="s">
        <v>76</v>
      </c>
      <c r="B70">
        <v>0.62151780000000001</v>
      </c>
      <c r="C70">
        <v>2.7851600000000001E-2</v>
      </c>
      <c r="D70">
        <v>22.315300000000001</v>
      </c>
      <c r="E70" t="s">
        <v>5</v>
      </c>
      <c r="F70" t="s">
        <v>6</v>
      </c>
    </row>
    <row r="71" spans="1:6" x14ac:dyDescent="0.25">
      <c r="A71" t="s">
        <v>77</v>
      </c>
      <c r="B71">
        <v>5.3179999999999998E-3</v>
      </c>
      <c r="C71">
        <v>1.9995E-3</v>
      </c>
      <c r="D71">
        <v>2.6597</v>
      </c>
      <c r="E71">
        <v>7.8218000000000003E-3</v>
      </c>
      <c r="F71" t="s">
        <v>30</v>
      </c>
    </row>
    <row r="72" spans="1:6" x14ac:dyDescent="0.25">
      <c r="A72" t="s">
        <v>150</v>
      </c>
      <c r="B72">
        <v>-4.2847499999999997E-2</v>
      </c>
      <c r="C72">
        <v>2.18199E-2</v>
      </c>
      <c r="D72">
        <v>-1.9637</v>
      </c>
      <c r="E72">
        <v>4.9567199999999999E-2</v>
      </c>
      <c r="F72" t="s">
        <v>25</v>
      </c>
    </row>
    <row r="73" spans="1:6" x14ac:dyDescent="0.25">
      <c r="A73" t="s">
        <v>151</v>
      </c>
      <c r="B73">
        <v>-8.4034999999999995E-3</v>
      </c>
      <c r="C73">
        <v>2.2574299999999999E-2</v>
      </c>
      <c r="D73">
        <v>-0.37230000000000002</v>
      </c>
      <c r="E73">
        <v>0.70969789999999999</v>
      </c>
    </row>
    <row r="74" spans="1:6" x14ac:dyDescent="0.25">
      <c r="A74" t="s">
        <v>152</v>
      </c>
      <c r="B74">
        <v>-3.31107E-2</v>
      </c>
      <c r="C74">
        <v>2.3542299999999999E-2</v>
      </c>
      <c r="D74">
        <v>-1.4064000000000001</v>
      </c>
      <c r="E74">
        <v>0.1595955</v>
      </c>
    </row>
    <row r="75" spans="1:6" x14ac:dyDescent="0.25">
      <c r="A75" t="s">
        <v>153</v>
      </c>
      <c r="B75">
        <v>-3.0287000000000001E-2</v>
      </c>
      <c r="C75">
        <v>2.4329900000000002E-2</v>
      </c>
      <c r="D75">
        <v>-1.2447999999999999</v>
      </c>
      <c r="E75">
        <v>0.21318909999999999</v>
      </c>
    </row>
    <row r="76" spans="1:6" x14ac:dyDescent="0.25">
      <c r="A76" t="s">
        <v>154</v>
      </c>
      <c r="B76">
        <v>-4.0950599999999997E-2</v>
      </c>
      <c r="C76">
        <v>2.54716E-2</v>
      </c>
      <c r="D76">
        <v>-1.6076999999999999</v>
      </c>
      <c r="E76">
        <v>0.10790230000000001</v>
      </c>
    </row>
    <row r="77" spans="1:6" x14ac:dyDescent="0.25">
      <c r="A77" t="s">
        <v>78</v>
      </c>
      <c r="B77">
        <v>-9.9480499999999999E-2</v>
      </c>
      <c r="C77">
        <v>2.6967499999999998E-2</v>
      </c>
      <c r="D77">
        <v>-3.6888999999999998</v>
      </c>
      <c r="E77">
        <v>2.253E-4</v>
      </c>
      <c r="F77" t="s">
        <v>6</v>
      </c>
    </row>
    <row r="78" spans="1:6" x14ac:dyDescent="0.25">
      <c r="A78" t="s">
        <v>79</v>
      </c>
      <c r="B78">
        <v>-3.05677E-2</v>
      </c>
      <c r="C78">
        <v>2.7215799999999998E-2</v>
      </c>
      <c r="D78">
        <v>-1.1232</v>
      </c>
      <c r="E78">
        <v>0.26136930000000003</v>
      </c>
    </row>
    <row r="79" spans="1:6" x14ac:dyDescent="0.25">
      <c r="A79" t="s">
        <v>80</v>
      </c>
      <c r="B79">
        <v>-4.6561100000000001E-2</v>
      </c>
      <c r="C79">
        <v>2.81625E-2</v>
      </c>
      <c r="D79">
        <v>-1.6533</v>
      </c>
      <c r="E79">
        <v>9.8270099999999999E-2</v>
      </c>
      <c r="F79" t="s">
        <v>34</v>
      </c>
    </row>
    <row r="80" spans="1:6" x14ac:dyDescent="0.25">
      <c r="A80" t="s">
        <v>81</v>
      </c>
      <c r="B80">
        <v>-2.8292299999999999E-2</v>
      </c>
      <c r="C80">
        <v>2.8979999999999999E-2</v>
      </c>
      <c r="D80">
        <v>-0.97629999999999995</v>
      </c>
      <c r="E80">
        <v>0.32893119999999998</v>
      </c>
    </row>
    <row r="81" spans="1:6" x14ac:dyDescent="0.25">
      <c r="A81" t="s">
        <v>82</v>
      </c>
      <c r="B81">
        <v>2.5744000000000001E-3</v>
      </c>
      <c r="C81">
        <v>3.0360100000000001E-2</v>
      </c>
      <c r="D81">
        <v>8.48E-2</v>
      </c>
      <c r="E81">
        <v>0.93242510000000001</v>
      </c>
    </row>
    <row r="82" spans="1:6" x14ac:dyDescent="0.25">
      <c r="A82" t="s">
        <v>83</v>
      </c>
      <c r="B82">
        <v>-6.8504000000000004E-3</v>
      </c>
      <c r="C82">
        <v>3.09427E-2</v>
      </c>
      <c r="D82">
        <v>-0.22140000000000001</v>
      </c>
      <c r="E82">
        <v>0.82479009999999997</v>
      </c>
    </row>
    <row r="83" spans="1:6" x14ac:dyDescent="0.25">
      <c r="A83" t="s">
        <v>84</v>
      </c>
      <c r="B83">
        <v>1.6304699999999998E-2</v>
      </c>
      <c r="C83">
        <v>3.2595800000000001E-2</v>
      </c>
      <c r="D83">
        <v>0.50019999999999998</v>
      </c>
      <c r="E83">
        <v>0.61692899999999995</v>
      </c>
    </row>
    <row r="84" spans="1:6" x14ac:dyDescent="0.25">
      <c r="A84" t="s">
        <v>85</v>
      </c>
      <c r="B84">
        <v>-4.8365900000000003E-2</v>
      </c>
      <c r="C84">
        <v>3.3892100000000001E-2</v>
      </c>
      <c r="D84">
        <v>-1.4271</v>
      </c>
      <c r="E84">
        <v>0.15356539999999999</v>
      </c>
    </row>
    <row r="85" spans="1:6" x14ac:dyDescent="0.25">
      <c r="A85" t="s">
        <v>86</v>
      </c>
      <c r="B85">
        <v>-6.8298200000000003E-2</v>
      </c>
      <c r="C85">
        <v>3.5215700000000003E-2</v>
      </c>
      <c r="D85">
        <v>-1.9394</v>
      </c>
      <c r="E85">
        <v>5.2450499999999997E-2</v>
      </c>
      <c r="F85" t="s">
        <v>34</v>
      </c>
    </row>
    <row r="86" spans="1:6" x14ac:dyDescent="0.25">
      <c r="A86" t="s">
        <v>87</v>
      </c>
      <c r="B86">
        <v>-5.4155000000000002E-2</v>
      </c>
      <c r="C86">
        <v>3.6790799999999999E-2</v>
      </c>
      <c r="D86">
        <v>-1.472</v>
      </c>
      <c r="E86">
        <v>0.14102899999999999</v>
      </c>
    </row>
    <row r="87" spans="1:6" x14ac:dyDescent="0.25">
      <c r="A87" t="s">
        <v>88</v>
      </c>
      <c r="B87">
        <v>-0.10811129999999999</v>
      </c>
      <c r="C87">
        <v>3.8290200000000003E-2</v>
      </c>
      <c r="D87">
        <v>-2.8235000000000001</v>
      </c>
      <c r="E87">
        <v>4.7508999999999997E-3</v>
      </c>
      <c r="F87" t="s">
        <v>30</v>
      </c>
    </row>
    <row r="88" spans="1:6" x14ac:dyDescent="0.25">
      <c r="A88" t="s">
        <v>89</v>
      </c>
      <c r="B88">
        <v>-7.4577699999999997E-2</v>
      </c>
      <c r="C88">
        <v>4.0172100000000002E-2</v>
      </c>
      <c r="D88">
        <v>-1.8565</v>
      </c>
      <c r="E88">
        <v>6.3389399999999999E-2</v>
      </c>
      <c r="F88" t="s">
        <v>34</v>
      </c>
    </row>
    <row r="89" spans="1:6" x14ac:dyDescent="0.25">
      <c r="A89" t="s">
        <v>90</v>
      </c>
      <c r="B89">
        <v>-9.3844800000000006E-2</v>
      </c>
      <c r="C89">
        <v>4.1575800000000003E-2</v>
      </c>
      <c r="D89">
        <v>-2.2572000000000001</v>
      </c>
      <c r="E89">
        <v>2.3996300000000002E-2</v>
      </c>
      <c r="F89" t="s">
        <v>25</v>
      </c>
    </row>
    <row r="90" spans="1:6" x14ac:dyDescent="0.25">
      <c r="A90" t="s">
        <v>91</v>
      </c>
      <c r="B90">
        <v>-5.2051800000000002E-2</v>
      </c>
      <c r="C90">
        <v>4.2659299999999997E-2</v>
      </c>
      <c r="D90">
        <v>-1.2202</v>
      </c>
      <c r="E90">
        <v>0.22239990000000001</v>
      </c>
    </row>
    <row r="91" spans="1:6" x14ac:dyDescent="0.25">
      <c r="A91" t="s">
        <v>92</v>
      </c>
      <c r="B91">
        <v>-7.6210600000000003E-2</v>
      </c>
      <c r="C91">
        <v>4.4415400000000001E-2</v>
      </c>
      <c r="D91">
        <v>-1.7159</v>
      </c>
      <c r="E91">
        <v>8.6188600000000004E-2</v>
      </c>
      <c r="F91" t="s">
        <v>34</v>
      </c>
    </row>
    <row r="92" spans="1:6" x14ac:dyDescent="0.25">
      <c r="A92" t="s">
        <v>93</v>
      </c>
      <c r="B92">
        <v>-4.1847000000000002E-2</v>
      </c>
      <c r="C92">
        <v>4.5658799999999999E-2</v>
      </c>
      <c r="D92">
        <v>-0.91649999999999998</v>
      </c>
      <c r="E92">
        <v>0.35939670000000001</v>
      </c>
    </row>
    <row r="93" spans="1:6" x14ac:dyDescent="0.25">
      <c r="A93" t="s">
        <v>94</v>
      </c>
      <c r="B93">
        <v>-7.3045299999999994E-2</v>
      </c>
      <c r="C93">
        <v>4.7686899999999997E-2</v>
      </c>
      <c r="D93">
        <v>-1.5318000000000001</v>
      </c>
      <c r="E93">
        <v>0.12558030000000001</v>
      </c>
    </row>
    <row r="94" spans="1:6" x14ac:dyDescent="0.25">
      <c r="A94" t="s">
        <v>95</v>
      </c>
      <c r="B94">
        <v>-8.0620399999999995E-2</v>
      </c>
      <c r="C94">
        <v>4.8737799999999998E-2</v>
      </c>
      <c r="D94">
        <v>-1.6541999999999999</v>
      </c>
      <c r="E94">
        <v>9.8094700000000007E-2</v>
      </c>
      <c r="F94" t="s">
        <v>34</v>
      </c>
    </row>
    <row r="95" spans="1:6" x14ac:dyDescent="0.25">
      <c r="A95" t="s">
        <v>96</v>
      </c>
      <c r="B95">
        <v>-8.5490899999999995E-2</v>
      </c>
      <c r="C95">
        <v>5.07733E-2</v>
      </c>
      <c r="D95">
        <v>-1.6838</v>
      </c>
      <c r="E95">
        <v>9.2225799999999997E-2</v>
      </c>
      <c r="F95" t="s">
        <v>34</v>
      </c>
    </row>
    <row r="96" spans="1:6" x14ac:dyDescent="0.25">
      <c r="A96" t="s">
        <v>97</v>
      </c>
      <c r="B96">
        <v>-0.1234942</v>
      </c>
      <c r="C96">
        <v>5.2363199999999999E-2</v>
      </c>
      <c r="D96">
        <v>-2.3584000000000001</v>
      </c>
      <c r="E96">
        <v>1.8353700000000001E-2</v>
      </c>
      <c r="F96" t="s">
        <v>25</v>
      </c>
    </row>
    <row r="97" spans="1:6" x14ac:dyDescent="0.25">
      <c r="A97" t="s">
        <v>98</v>
      </c>
      <c r="B97">
        <v>-5.8386899999999999E-2</v>
      </c>
      <c r="C97">
        <v>5.3612300000000002E-2</v>
      </c>
      <c r="D97">
        <v>-1.0891</v>
      </c>
      <c r="E97">
        <v>0.27612959999999998</v>
      </c>
    </row>
    <row r="98" spans="1:6" x14ac:dyDescent="0.25">
      <c r="A98" t="s">
        <v>99</v>
      </c>
      <c r="B98">
        <v>-9.7354499999999997E-2</v>
      </c>
      <c r="C98">
        <v>5.5567100000000001E-2</v>
      </c>
      <c r="D98">
        <v>-1.752</v>
      </c>
      <c r="E98">
        <v>7.9771900000000007E-2</v>
      </c>
      <c r="F98" t="s">
        <v>34</v>
      </c>
    </row>
    <row r="99" spans="1:6" x14ac:dyDescent="0.25">
      <c r="A99" t="s">
        <v>100</v>
      </c>
      <c r="B99">
        <v>-0.13590540000000001</v>
      </c>
      <c r="C99">
        <v>5.6925200000000002E-2</v>
      </c>
      <c r="D99">
        <v>-2.3874</v>
      </c>
      <c r="E99">
        <v>1.6966800000000001E-2</v>
      </c>
      <c r="F99" t="s">
        <v>25</v>
      </c>
    </row>
    <row r="100" spans="1:6" x14ac:dyDescent="0.25">
      <c r="A100" t="s">
        <v>101</v>
      </c>
      <c r="B100">
        <v>-8.6469000000000004E-2</v>
      </c>
      <c r="C100">
        <v>5.8620100000000001E-2</v>
      </c>
      <c r="D100">
        <v>-1.4751000000000001</v>
      </c>
      <c r="E100">
        <v>0.1401937</v>
      </c>
    </row>
    <row r="101" spans="1:6" x14ac:dyDescent="0.25">
      <c r="A101" t="s">
        <v>102</v>
      </c>
      <c r="B101">
        <v>-0.13059000000000001</v>
      </c>
      <c r="C101">
        <v>6.0182100000000002E-2</v>
      </c>
      <c r="D101">
        <v>-2.1699000000000002</v>
      </c>
      <c r="E101">
        <v>3.0014099999999998E-2</v>
      </c>
      <c r="F101" t="s">
        <v>25</v>
      </c>
    </row>
    <row r="102" spans="1:6" x14ac:dyDescent="0.25">
      <c r="A102" t="s">
        <v>103</v>
      </c>
      <c r="B102">
        <v>-0.1213858</v>
      </c>
      <c r="C102">
        <v>6.2093700000000002E-2</v>
      </c>
      <c r="D102">
        <v>-1.9549000000000001</v>
      </c>
      <c r="E102">
        <v>5.0597700000000002E-2</v>
      </c>
      <c r="F102" t="s">
        <v>34</v>
      </c>
    </row>
    <row r="103" spans="1:6" x14ac:dyDescent="0.25">
      <c r="A103" t="s">
        <v>104</v>
      </c>
      <c r="B103">
        <v>-8.6326700000000006E-2</v>
      </c>
      <c r="C103">
        <v>6.4121300000000006E-2</v>
      </c>
      <c r="D103">
        <v>-1.3463000000000001</v>
      </c>
      <c r="E103">
        <v>0.1782058</v>
      </c>
    </row>
    <row r="104" spans="1:6" x14ac:dyDescent="0.25">
      <c r="A104" t="s">
        <v>105</v>
      </c>
      <c r="B104">
        <v>-8.0141900000000002E-2</v>
      </c>
      <c r="C104">
        <v>6.6226400000000005E-2</v>
      </c>
      <c r="D104">
        <v>-1.2101</v>
      </c>
      <c r="E104">
        <v>0.22623380000000001</v>
      </c>
    </row>
    <row r="105" spans="1:6" x14ac:dyDescent="0.25">
      <c r="A105" t="s">
        <v>106</v>
      </c>
      <c r="B105">
        <v>-0.12237099999999999</v>
      </c>
      <c r="C105">
        <v>6.7546899999999993E-2</v>
      </c>
      <c r="D105">
        <v>-1.8116000000000001</v>
      </c>
      <c r="E105">
        <v>7.0042099999999996E-2</v>
      </c>
      <c r="F105" t="s">
        <v>34</v>
      </c>
    </row>
    <row r="106" spans="1:6" x14ac:dyDescent="0.25">
      <c r="A106" t="s">
        <v>107</v>
      </c>
      <c r="B106">
        <v>-6.6311099999999998E-2</v>
      </c>
      <c r="C106">
        <v>6.9276199999999996E-2</v>
      </c>
      <c r="D106">
        <v>-0.95720000000000005</v>
      </c>
      <c r="E106">
        <v>0.33846769999999998</v>
      </c>
    </row>
    <row r="107" spans="1:6" x14ac:dyDescent="0.25">
      <c r="A107" t="s">
        <v>108</v>
      </c>
      <c r="B107">
        <v>-9.2211899999999999E-2</v>
      </c>
      <c r="C107">
        <v>7.0902499999999993E-2</v>
      </c>
      <c r="D107">
        <v>-1.3005</v>
      </c>
      <c r="E107">
        <v>0.19341510000000001</v>
      </c>
    </row>
    <row r="108" spans="1:6" x14ac:dyDescent="0.25">
      <c r="A108" t="s">
        <v>109</v>
      </c>
      <c r="B108">
        <v>-0.1225494</v>
      </c>
      <c r="C108">
        <v>7.2505600000000003E-2</v>
      </c>
      <c r="D108">
        <v>-1.6901999999999999</v>
      </c>
      <c r="E108">
        <v>9.0989200000000006E-2</v>
      </c>
      <c r="F108" t="s">
        <v>34</v>
      </c>
    </row>
    <row r="109" spans="1:6" x14ac:dyDescent="0.25">
      <c r="A109" t="s">
        <v>110</v>
      </c>
      <c r="B109">
        <v>-8.5634799999999997E-2</v>
      </c>
      <c r="C109">
        <v>7.45947E-2</v>
      </c>
      <c r="D109">
        <v>-1.1479999999999999</v>
      </c>
      <c r="E109">
        <v>0.250969</v>
      </c>
    </row>
    <row r="110" spans="1:6" x14ac:dyDescent="0.25">
      <c r="A110" t="s">
        <v>111</v>
      </c>
      <c r="B110">
        <v>-0.16302620000000001</v>
      </c>
      <c r="C110">
        <v>7.5956099999999999E-2</v>
      </c>
      <c r="D110">
        <v>-2.1463000000000001</v>
      </c>
      <c r="E110">
        <v>3.1848099999999997E-2</v>
      </c>
      <c r="F110" t="s">
        <v>25</v>
      </c>
    </row>
    <row r="111" spans="1:6" x14ac:dyDescent="0.25">
      <c r="A111" t="s">
        <v>112</v>
      </c>
      <c r="B111">
        <v>-0.15135970000000001</v>
      </c>
      <c r="C111">
        <v>7.7638200000000004E-2</v>
      </c>
      <c r="D111">
        <v>-1.9496</v>
      </c>
      <c r="E111">
        <v>5.1230499999999998E-2</v>
      </c>
      <c r="F111" t="s">
        <v>34</v>
      </c>
    </row>
    <row r="112" spans="1:6" x14ac:dyDescent="0.25">
      <c r="A112" t="s">
        <v>113</v>
      </c>
      <c r="B112">
        <v>-0.13137889999999999</v>
      </c>
      <c r="C112">
        <v>7.9330700000000004E-2</v>
      </c>
      <c r="D112">
        <v>-1.6560999999999999</v>
      </c>
      <c r="E112">
        <v>9.7704200000000005E-2</v>
      </c>
      <c r="F112" t="s">
        <v>34</v>
      </c>
    </row>
    <row r="113" spans="1:6" x14ac:dyDescent="0.25">
      <c r="A113" t="s">
        <v>114</v>
      </c>
      <c r="B113">
        <v>-0.190162</v>
      </c>
      <c r="C113">
        <v>8.1054699999999993E-2</v>
      </c>
      <c r="D113">
        <v>-2.3460999999999999</v>
      </c>
      <c r="E113">
        <v>1.89718E-2</v>
      </c>
      <c r="F113" t="s">
        <v>25</v>
      </c>
    </row>
    <row r="114" spans="1:6" x14ac:dyDescent="0.25">
      <c r="A114" t="s">
        <v>115</v>
      </c>
      <c r="B114">
        <v>-0.1713103</v>
      </c>
      <c r="C114">
        <v>8.3203299999999994E-2</v>
      </c>
      <c r="D114">
        <v>-2.0589</v>
      </c>
      <c r="E114">
        <v>3.9501000000000001E-2</v>
      </c>
      <c r="F114" t="s">
        <v>25</v>
      </c>
    </row>
    <row r="115" spans="1:6" x14ac:dyDescent="0.25">
      <c r="A115" t="s">
        <v>116</v>
      </c>
      <c r="B115">
        <v>-0.1118492</v>
      </c>
      <c r="C115">
        <v>8.5153900000000005E-2</v>
      </c>
      <c r="D115">
        <v>-1.3134999999999999</v>
      </c>
      <c r="E115">
        <v>0.1890175</v>
      </c>
    </row>
    <row r="116" spans="1:6" x14ac:dyDescent="0.25">
      <c r="A116" t="s">
        <v>117</v>
      </c>
      <c r="B116">
        <v>-0.1123606</v>
      </c>
      <c r="C116">
        <v>8.6642300000000005E-2</v>
      </c>
      <c r="D116">
        <v>-1.2968</v>
      </c>
      <c r="E116">
        <v>0.19468949999999999</v>
      </c>
    </row>
    <row r="117" spans="1:6" x14ac:dyDescent="0.25">
      <c r="A117" t="s">
        <v>118</v>
      </c>
      <c r="B117">
        <v>-0.1160249</v>
      </c>
      <c r="C117">
        <v>8.8557700000000003E-2</v>
      </c>
      <c r="D117">
        <v>-1.3102</v>
      </c>
      <c r="E117">
        <v>0.19014220000000001</v>
      </c>
    </row>
    <row r="118" spans="1:6" x14ac:dyDescent="0.25">
      <c r="A118" t="s">
        <v>119</v>
      </c>
      <c r="B118">
        <v>-0.11115559999999999</v>
      </c>
      <c r="C118">
        <v>9.0597800000000006E-2</v>
      </c>
      <c r="D118">
        <v>-1.2269000000000001</v>
      </c>
      <c r="E118">
        <v>0.2198561</v>
      </c>
    </row>
    <row r="119" spans="1:6" x14ac:dyDescent="0.25">
      <c r="A119" t="s">
        <v>120</v>
      </c>
      <c r="B119">
        <v>-0.1470475</v>
      </c>
      <c r="C119">
        <v>9.1965500000000006E-2</v>
      </c>
      <c r="D119">
        <v>-1.5989</v>
      </c>
      <c r="E119">
        <v>0.1098345</v>
      </c>
    </row>
    <row r="120" spans="1:6" x14ac:dyDescent="0.25">
      <c r="A120" t="s">
        <v>121</v>
      </c>
      <c r="B120">
        <v>-0.16512199999999999</v>
      </c>
      <c r="C120">
        <v>9.3994800000000003E-2</v>
      </c>
      <c r="D120">
        <v>-1.7566999999999999</v>
      </c>
      <c r="E120">
        <v>7.8967399999999993E-2</v>
      </c>
      <c r="F120" t="s">
        <v>34</v>
      </c>
    </row>
    <row r="121" spans="1:6" x14ac:dyDescent="0.25">
      <c r="A121" t="s">
        <v>122</v>
      </c>
      <c r="B121">
        <v>-0.12527099999999999</v>
      </c>
      <c r="C121">
        <v>9.5943500000000001E-2</v>
      </c>
      <c r="D121">
        <v>-1.3057000000000001</v>
      </c>
      <c r="E121">
        <v>0.1916641</v>
      </c>
    </row>
    <row r="122" spans="1:6" x14ac:dyDescent="0.25">
      <c r="A122" t="s">
        <v>123</v>
      </c>
      <c r="B122">
        <v>-0.22937750000000001</v>
      </c>
      <c r="C122">
        <v>9.7658999999999996E-2</v>
      </c>
      <c r="D122">
        <v>-2.3488000000000002</v>
      </c>
      <c r="E122">
        <v>1.8836599999999998E-2</v>
      </c>
      <c r="F122" t="s">
        <v>25</v>
      </c>
    </row>
    <row r="123" spans="1:6" x14ac:dyDescent="0.25">
      <c r="A123" t="s">
        <v>124</v>
      </c>
      <c r="B123">
        <v>-0.21188570000000001</v>
      </c>
      <c r="C123">
        <v>9.9301600000000004E-2</v>
      </c>
      <c r="D123">
        <v>-2.1337999999999999</v>
      </c>
      <c r="E123">
        <v>3.2863099999999999E-2</v>
      </c>
      <c r="F123" t="s">
        <v>25</v>
      </c>
    </row>
    <row r="124" spans="1:6" x14ac:dyDescent="0.25">
      <c r="A124" t="s">
        <v>125</v>
      </c>
      <c r="B124">
        <v>-0.20187240000000001</v>
      </c>
      <c r="C124">
        <v>0.1010139</v>
      </c>
      <c r="D124">
        <v>-1.9984999999999999</v>
      </c>
      <c r="E124">
        <v>4.5667399999999997E-2</v>
      </c>
      <c r="F124" t="s">
        <v>25</v>
      </c>
    </row>
    <row r="125" spans="1:6" x14ac:dyDescent="0.25">
      <c r="A125" t="s">
        <v>126</v>
      </c>
      <c r="B125">
        <v>-0.23528589999999999</v>
      </c>
      <c r="C125">
        <v>0.10254919999999999</v>
      </c>
      <c r="D125">
        <v>-2.2944</v>
      </c>
      <c r="E125">
        <v>2.1769699999999999E-2</v>
      </c>
      <c r="F125" t="s">
        <v>25</v>
      </c>
    </row>
    <row r="126" spans="1:6" x14ac:dyDescent="0.25">
      <c r="A126" t="s">
        <v>127</v>
      </c>
      <c r="B126">
        <v>-0.15433450000000001</v>
      </c>
      <c r="C126">
        <v>0.1051059</v>
      </c>
      <c r="D126">
        <v>-1.4683999999999999</v>
      </c>
      <c r="E126">
        <v>0.1420044</v>
      </c>
    </row>
    <row r="127" spans="1:6" x14ac:dyDescent="0.25">
      <c r="A127" t="s">
        <v>128</v>
      </c>
      <c r="B127">
        <v>-0.1650152</v>
      </c>
      <c r="C127">
        <v>0.107085</v>
      </c>
      <c r="D127">
        <v>-1.5409999999999999</v>
      </c>
      <c r="E127">
        <v>0.123324</v>
      </c>
    </row>
    <row r="128" spans="1:6" x14ac:dyDescent="0.25">
      <c r="A128" t="s">
        <v>129</v>
      </c>
      <c r="B128">
        <v>-0.20183809999999999</v>
      </c>
      <c r="C128">
        <v>0.1085854</v>
      </c>
      <c r="D128">
        <v>-1.8588</v>
      </c>
      <c r="E128">
        <v>6.3056799999999996E-2</v>
      </c>
      <c r="F128" t="s">
        <v>34</v>
      </c>
    </row>
    <row r="129" spans="1:6" x14ac:dyDescent="0.25">
      <c r="A129" t="s">
        <v>130</v>
      </c>
      <c r="B129">
        <v>-0.17463139999999999</v>
      </c>
      <c r="C129">
        <v>0.1108949</v>
      </c>
      <c r="D129">
        <v>-1.5747</v>
      </c>
      <c r="E129">
        <v>0.1153155</v>
      </c>
    </row>
    <row r="130" spans="1:6" x14ac:dyDescent="0.25">
      <c r="A130" t="s">
        <v>131</v>
      </c>
      <c r="B130">
        <v>-0.1703491</v>
      </c>
      <c r="C130">
        <v>0.1126698</v>
      </c>
      <c r="D130">
        <v>-1.5119</v>
      </c>
      <c r="E130">
        <v>0.1305521</v>
      </c>
    </row>
    <row r="131" spans="1:6" x14ac:dyDescent="0.25">
      <c r="A131" t="s">
        <v>132</v>
      </c>
      <c r="B131">
        <v>-0.22025839999999999</v>
      </c>
      <c r="C131">
        <v>0.114234</v>
      </c>
      <c r="D131">
        <v>-1.9280999999999999</v>
      </c>
      <c r="E131">
        <v>5.38393E-2</v>
      </c>
      <c r="F131" t="s">
        <v>34</v>
      </c>
    </row>
    <row r="132" spans="1:6" x14ac:dyDescent="0.25">
      <c r="A132" t="s">
        <v>133</v>
      </c>
      <c r="B132">
        <v>-0.22807479999999999</v>
      </c>
      <c r="C132">
        <v>0.115829</v>
      </c>
      <c r="D132">
        <v>-1.9691000000000001</v>
      </c>
      <c r="E132">
        <v>4.8946400000000001E-2</v>
      </c>
      <c r="F132" t="s">
        <v>25</v>
      </c>
    </row>
    <row r="133" spans="1:6" x14ac:dyDescent="0.25">
      <c r="A133" t="s">
        <v>134</v>
      </c>
      <c r="B133">
        <v>-0.2017785</v>
      </c>
      <c r="C133">
        <v>0.1177861</v>
      </c>
      <c r="D133">
        <v>-1.7131000000000001</v>
      </c>
      <c r="E133">
        <v>8.6696200000000001E-2</v>
      </c>
      <c r="F133" t="s">
        <v>34</v>
      </c>
    </row>
    <row r="134" spans="1:6" x14ac:dyDescent="0.25">
      <c r="A134" t="s">
        <v>135</v>
      </c>
      <c r="B134">
        <v>-0.24938679999999999</v>
      </c>
      <c r="C134">
        <v>0.1194783</v>
      </c>
      <c r="D134">
        <v>-2.0872999999999999</v>
      </c>
      <c r="E134">
        <v>3.68618E-2</v>
      </c>
      <c r="F134" t="s">
        <v>25</v>
      </c>
    </row>
    <row r="135" spans="1:6" x14ac:dyDescent="0.25">
      <c r="A135" t="s">
        <v>136</v>
      </c>
      <c r="B135">
        <v>-0.29988710000000002</v>
      </c>
      <c r="C135">
        <v>0.1210154</v>
      </c>
      <c r="D135">
        <v>-2.4781</v>
      </c>
      <c r="E135">
        <v>1.3209200000000001E-2</v>
      </c>
      <c r="F135" t="s">
        <v>25</v>
      </c>
    </row>
    <row r="136" spans="1:6" x14ac:dyDescent="0.25">
      <c r="A136" t="s">
        <v>137</v>
      </c>
      <c r="B136">
        <v>-0.28149410000000002</v>
      </c>
      <c r="C136">
        <v>0.12250900000000001</v>
      </c>
      <c r="D136">
        <v>-2.2976999999999999</v>
      </c>
      <c r="E136">
        <v>2.1576999999999999E-2</v>
      </c>
      <c r="F136" t="s">
        <v>25</v>
      </c>
    </row>
    <row r="137" spans="1:6" x14ac:dyDescent="0.25">
      <c r="A137" t="s">
        <v>141</v>
      </c>
    </row>
    <row r="138" spans="1:6" x14ac:dyDescent="0.25">
      <c r="A138" t="s">
        <v>166</v>
      </c>
      <c r="B138" t="s">
        <v>167</v>
      </c>
      <c r="C138" t="s">
        <v>168</v>
      </c>
      <c r="D138" t="s">
        <v>169</v>
      </c>
      <c r="E138" t="s">
        <v>170</v>
      </c>
      <c r="F1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E1" workbookViewId="0">
      <selection activeCell="Q7" sqref="Q7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5" width="10" bestFit="1" customWidth="1"/>
    <col min="6" max="6" width="15.140625" style="8" bestFit="1" customWidth="1"/>
    <col min="7" max="7" width="15.140625" style="8" customWidth="1"/>
    <col min="8" max="8" width="11" style="8" bestFit="1" customWidth="1"/>
  </cols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 s="8" t="s">
        <v>172</v>
      </c>
      <c r="G1" s="8" t="s">
        <v>204</v>
      </c>
      <c r="H1" s="8" t="s">
        <v>171</v>
      </c>
    </row>
    <row r="2" spans="1:8" x14ac:dyDescent="0.25">
      <c r="A2">
        <v>0.5043782</v>
      </c>
      <c r="B2">
        <v>0.54871000000000003</v>
      </c>
      <c r="C2">
        <v>0.58550462999999997</v>
      </c>
      <c r="D2">
        <v>0.55057480000000003</v>
      </c>
      <c r="E2">
        <v>0.57183589999999995</v>
      </c>
      <c r="F2" s="8">
        <f>AVERAGE(A2:E2)</f>
        <v>0.55220070600000004</v>
      </c>
      <c r="G2" s="8">
        <f>F2</f>
        <v>0.55220070600000004</v>
      </c>
      <c r="H2" s="8">
        <v>0.21510000000000001</v>
      </c>
    </row>
    <row r="3" spans="1:8" x14ac:dyDescent="0.25">
      <c r="A3">
        <v>0.33316476</v>
      </c>
      <c r="B3">
        <v>0.34065000000000001</v>
      </c>
      <c r="C3">
        <v>0.35902451000000002</v>
      </c>
      <c r="D3">
        <v>0.32586749999999998</v>
      </c>
      <c r="E3">
        <v>0.34465970000000001</v>
      </c>
      <c r="F3" s="8">
        <f t="shared" ref="F3:F25" si="0">AVERAGE(A3:E3)</f>
        <v>0.34067329400000002</v>
      </c>
      <c r="G3" s="8">
        <f>G2+F3</f>
        <v>0.89287400000000006</v>
      </c>
      <c r="H3" s="8">
        <v>0.21510000000000001</v>
      </c>
    </row>
    <row r="4" spans="1:8" x14ac:dyDescent="0.25">
      <c r="A4">
        <v>0.29479982999999998</v>
      </c>
      <c r="B4">
        <v>0.31487999999999999</v>
      </c>
      <c r="C4">
        <v>0.34501511000000001</v>
      </c>
      <c r="D4">
        <v>0.2754586</v>
      </c>
      <c r="E4">
        <v>0.33484439999999999</v>
      </c>
      <c r="F4" s="8">
        <f t="shared" si="0"/>
        <v>0.31299958799999994</v>
      </c>
      <c r="G4" s="8">
        <f t="shared" ref="G4:G25" si="1">G3+F4</f>
        <v>1.205873588</v>
      </c>
      <c r="H4" s="8">
        <v>0.21510000000000001</v>
      </c>
    </row>
    <row r="5" spans="1:8" x14ac:dyDescent="0.25">
      <c r="A5">
        <v>0.25903626000000002</v>
      </c>
      <c r="B5">
        <v>0.28677999999999998</v>
      </c>
      <c r="C5">
        <v>0.32543879999999997</v>
      </c>
      <c r="D5">
        <v>0.28039049999999999</v>
      </c>
      <c r="E5">
        <v>0.27344649999999998</v>
      </c>
      <c r="F5" s="8">
        <f t="shared" si="0"/>
        <v>0.285018412</v>
      </c>
      <c r="G5" s="8">
        <f t="shared" si="1"/>
        <v>1.4908920000000001</v>
      </c>
      <c r="H5" s="8">
        <v>0.21510000000000001</v>
      </c>
    </row>
    <row r="6" spans="1:8" x14ac:dyDescent="0.25">
      <c r="A6">
        <v>0.25148955000000001</v>
      </c>
      <c r="B6">
        <v>0.25969999999999999</v>
      </c>
      <c r="C6">
        <v>0.30171104999999998</v>
      </c>
      <c r="D6">
        <v>0.23109199999999999</v>
      </c>
      <c r="E6">
        <v>0.29359540000000001</v>
      </c>
      <c r="F6" s="8">
        <f t="shared" si="0"/>
        <v>0.26751760000000002</v>
      </c>
      <c r="G6" s="8">
        <f t="shared" si="1"/>
        <v>1.7584096000000002</v>
      </c>
      <c r="H6" s="8">
        <v>0.21510000000000001</v>
      </c>
    </row>
    <row r="7" spans="1:8" x14ac:dyDescent="0.25">
      <c r="A7">
        <v>0.23553188999999999</v>
      </c>
      <c r="B7">
        <v>0.22105</v>
      </c>
      <c r="C7">
        <v>0.28356213000000002</v>
      </c>
      <c r="D7">
        <v>0.24086630000000001</v>
      </c>
      <c r="E7">
        <v>0.2478841</v>
      </c>
      <c r="F7" s="8">
        <f t="shared" si="0"/>
        <v>0.245778884</v>
      </c>
      <c r="G7" s="8">
        <f t="shared" si="1"/>
        <v>2.0041884840000002</v>
      </c>
      <c r="H7" s="8">
        <v>0.21510000000000001</v>
      </c>
    </row>
    <row r="8" spans="1:8" x14ac:dyDescent="0.25">
      <c r="A8">
        <v>0.19137998000000001</v>
      </c>
      <c r="B8">
        <v>0.1772</v>
      </c>
      <c r="C8">
        <v>0.24744304</v>
      </c>
      <c r="D8">
        <v>0.20916699999999999</v>
      </c>
      <c r="E8">
        <v>0.2307234</v>
      </c>
      <c r="F8" s="8">
        <f t="shared" si="0"/>
        <v>0.21118268400000001</v>
      </c>
      <c r="G8" s="8">
        <f t="shared" si="1"/>
        <v>2.2153711680000003</v>
      </c>
      <c r="H8" s="8">
        <v>0.21510000000000001</v>
      </c>
    </row>
    <row r="9" spans="1:8" x14ac:dyDescent="0.25">
      <c r="A9">
        <v>0.18105460000000001</v>
      </c>
      <c r="B9">
        <v>0.17380000000000001</v>
      </c>
      <c r="C9">
        <v>0.22209066999999999</v>
      </c>
      <c r="D9">
        <v>0.16617319999999999</v>
      </c>
      <c r="E9">
        <v>0.2305335</v>
      </c>
      <c r="F9" s="8">
        <f t="shared" si="0"/>
        <v>0.19473039399999997</v>
      </c>
      <c r="G9" s="8">
        <f t="shared" si="1"/>
        <v>2.4101015620000004</v>
      </c>
      <c r="H9" s="8">
        <v>0.21510000000000001</v>
      </c>
    </row>
    <row r="10" spans="1:8" x14ac:dyDescent="0.25">
      <c r="A10">
        <v>0.19760713999999999</v>
      </c>
      <c r="B10">
        <v>0.17158999999999999</v>
      </c>
      <c r="C10">
        <v>0.24427916999999999</v>
      </c>
      <c r="D10">
        <v>0.18275420000000001</v>
      </c>
      <c r="E10">
        <v>0.21264060000000001</v>
      </c>
      <c r="F10" s="8">
        <f t="shared" si="0"/>
        <v>0.201774222</v>
      </c>
      <c r="G10" s="8">
        <f t="shared" si="1"/>
        <v>2.6118757840000004</v>
      </c>
      <c r="H10" s="8">
        <v>0.21510000000000001</v>
      </c>
    </row>
    <row r="11" spans="1:8" x14ac:dyDescent="0.25">
      <c r="A11">
        <v>0.15338330999999999</v>
      </c>
      <c r="B11">
        <v>0.15028</v>
      </c>
      <c r="C11">
        <v>0.19017222</v>
      </c>
      <c r="D11">
        <v>0.14212749999999999</v>
      </c>
      <c r="E11">
        <v>0.19238279999999999</v>
      </c>
      <c r="F11" s="8">
        <f t="shared" si="0"/>
        <v>0.16566916599999998</v>
      </c>
      <c r="G11" s="8">
        <f t="shared" si="1"/>
        <v>2.7775449500000002</v>
      </c>
      <c r="H11" s="8">
        <v>0.21510000000000001</v>
      </c>
    </row>
    <row r="12" spans="1:8" x14ac:dyDescent="0.25">
      <c r="A12">
        <v>0.14141956999999999</v>
      </c>
      <c r="B12">
        <v>0.14304</v>
      </c>
      <c r="C12">
        <v>0.17011287999999999</v>
      </c>
      <c r="D12">
        <v>0.14245140000000001</v>
      </c>
      <c r="E12">
        <v>0.1578697</v>
      </c>
      <c r="F12" s="8">
        <f t="shared" si="0"/>
        <v>0.15097871000000002</v>
      </c>
      <c r="G12" s="8">
        <f t="shared" si="1"/>
        <v>2.9285236600000002</v>
      </c>
      <c r="H12" s="8">
        <v>0.21510000000000001</v>
      </c>
    </row>
    <row r="13" spans="1:8" x14ac:dyDescent="0.25">
      <c r="A13">
        <v>0.15075765999999999</v>
      </c>
      <c r="B13">
        <v>0.16763</v>
      </c>
      <c r="C13">
        <v>0.17639576000000001</v>
      </c>
      <c r="D13">
        <v>9.6659999999999996E-2</v>
      </c>
      <c r="E13">
        <v>0.17501359999999999</v>
      </c>
      <c r="F13" s="8">
        <f t="shared" si="0"/>
        <v>0.15329140399999999</v>
      </c>
      <c r="G13" s="8">
        <f t="shared" si="1"/>
        <v>3.0818150640000002</v>
      </c>
      <c r="H13" s="8">
        <v>0.21510000000000001</v>
      </c>
    </row>
    <row r="14" spans="1:8" x14ac:dyDescent="0.25">
      <c r="A14">
        <v>0.16778678</v>
      </c>
      <c r="B14">
        <v>0.16170000000000001</v>
      </c>
      <c r="C14">
        <v>0.15005594</v>
      </c>
      <c r="D14">
        <v>0.12189129999999999</v>
      </c>
      <c r="E14">
        <v>0.15907969999999999</v>
      </c>
      <c r="F14" s="8">
        <f t="shared" si="0"/>
        <v>0.15210274400000001</v>
      </c>
      <c r="G14" s="8">
        <f t="shared" si="1"/>
        <v>3.2339178080000002</v>
      </c>
      <c r="H14" s="8">
        <v>0.21510000000000001</v>
      </c>
    </row>
    <row r="15" spans="1:8" x14ac:dyDescent="0.25">
      <c r="A15">
        <v>0.13913431000000001</v>
      </c>
      <c r="B15">
        <v>0.15125</v>
      </c>
      <c r="C15">
        <v>0.16558508</v>
      </c>
      <c r="D15">
        <v>0.10859050000000001</v>
      </c>
      <c r="E15">
        <v>0.16603109999999999</v>
      </c>
      <c r="F15" s="8">
        <f t="shared" si="0"/>
        <v>0.14611819799999998</v>
      </c>
      <c r="G15" s="8">
        <f t="shared" si="1"/>
        <v>3.3800360060000001</v>
      </c>
      <c r="H15" s="8">
        <v>0.21510000000000001</v>
      </c>
    </row>
    <row r="16" spans="1:8" x14ac:dyDescent="0.25">
      <c r="A16">
        <v>0.12383608</v>
      </c>
      <c r="B16">
        <v>0.12578</v>
      </c>
      <c r="C16">
        <v>0.17968876</v>
      </c>
      <c r="D16">
        <v>9.6167699999999995E-2</v>
      </c>
      <c r="E16">
        <v>0.14798220000000001</v>
      </c>
      <c r="F16" s="8">
        <f t="shared" si="0"/>
        <v>0.13469094799999998</v>
      </c>
      <c r="G16" s="8">
        <f t="shared" si="1"/>
        <v>3.5147269539999999</v>
      </c>
      <c r="H16" s="8">
        <v>0.21510000000000001</v>
      </c>
    </row>
    <row r="17" spans="1:8" x14ac:dyDescent="0.25">
      <c r="A17">
        <v>0.10937748999999999</v>
      </c>
      <c r="B17">
        <v>0.12887999999999999</v>
      </c>
      <c r="C17">
        <v>0.14750537999999999</v>
      </c>
      <c r="D17">
        <v>8.85103E-2</v>
      </c>
      <c r="E17">
        <v>0.1237214</v>
      </c>
      <c r="F17" s="8">
        <f t="shared" si="0"/>
        <v>0.119598914</v>
      </c>
      <c r="G17" s="8">
        <f t="shared" si="1"/>
        <v>3.6343258679999999</v>
      </c>
      <c r="H17" s="8">
        <v>0.21510000000000001</v>
      </c>
    </row>
    <row r="18" spans="1:8" x14ac:dyDescent="0.25">
      <c r="A18">
        <v>0.11214668999999999</v>
      </c>
      <c r="B18">
        <v>0.12898999999999999</v>
      </c>
      <c r="C18">
        <v>0.14273026999999999</v>
      </c>
      <c r="D18">
        <v>8.5345299999999999E-2</v>
      </c>
      <c r="E18">
        <v>0.1270309</v>
      </c>
      <c r="F18" s="8">
        <f t="shared" si="0"/>
        <v>0.11924863199999999</v>
      </c>
      <c r="G18" s="8">
        <f t="shared" si="1"/>
        <v>3.7535745</v>
      </c>
      <c r="H18" s="8">
        <v>0.21510000000000001</v>
      </c>
    </row>
    <row r="19" spans="1:8" x14ac:dyDescent="0.25">
      <c r="A19">
        <v>8.7835010000000005E-2</v>
      </c>
      <c r="B19">
        <v>0.10588</v>
      </c>
      <c r="C19">
        <v>0.14588538000000001</v>
      </c>
      <c r="D19">
        <v>9.9123699999999995E-2</v>
      </c>
      <c r="E19">
        <v>0.1288338</v>
      </c>
      <c r="F19" s="8">
        <f t="shared" si="0"/>
        <v>0.113511578</v>
      </c>
      <c r="G19" s="8">
        <f t="shared" si="1"/>
        <v>3.8670860779999998</v>
      </c>
      <c r="H19" s="8">
        <v>0.21510000000000001</v>
      </c>
    </row>
    <row r="20" spans="1:8" x14ac:dyDescent="0.25">
      <c r="A20">
        <v>6.1647159999999999E-2</v>
      </c>
      <c r="B20">
        <v>0.11475</v>
      </c>
      <c r="C20">
        <v>0.11736417</v>
      </c>
      <c r="D20">
        <v>7.7424400000000004E-2</v>
      </c>
      <c r="E20">
        <v>0.137681</v>
      </c>
      <c r="F20" s="8">
        <f t="shared" si="0"/>
        <v>0.10177334600000001</v>
      </c>
      <c r="G20" s="8">
        <f t="shared" si="1"/>
        <v>3.9688594239999997</v>
      </c>
      <c r="H20" s="8">
        <v>0.21510000000000001</v>
      </c>
    </row>
    <row r="21" spans="1:8" x14ac:dyDescent="0.25">
      <c r="A21">
        <v>9.3608339999999998E-2</v>
      </c>
      <c r="B21">
        <v>0.14013</v>
      </c>
      <c r="C21">
        <v>0.13737837999999999</v>
      </c>
      <c r="D21">
        <v>7.2969500000000007E-2</v>
      </c>
      <c r="E21">
        <v>0.13267229999999999</v>
      </c>
      <c r="F21" s="8">
        <f t="shared" si="0"/>
        <v>0.11535170399999999</v>
      </c>
      <c r="G21" s="8">
        <f t="shared" si="1"/>
        <v>4.0842111279999997</v>
      </c>
      <c r="H21" s="8">
        <v>0.21510000000000001</v>
      </c>
    </row>
    <row r="22" spans="1:8" x14ac:dyDescent="0.25">
      <c r="A22">
        <v>0.10641663</v>
      </c>
      <c r="B22">
        <v>0.12922</v>
      </c>
      <c r="C22">
        <v>0.12086924</v>
      </c>
      <c r="D22">
        <v>8.2599400000000003E-2</v>
      </c>
      <c r="E22">
        <v>0.11447069999999999</v>
      </c>
      <c r="F22" s="8">
        <f t="shared" si="0"/>
        <v>0.110715194</v>
      </c>
      <c r="G22" s="8">
        <f t="shared" si="1"/>
        <v>4.1949263219999997</v>
      </c>
      <c r="H22" s="8">
        <v>0.21510000000000001</v>
      </c>
    </row>
    <row r="23" spans="1:8" x14ac:dyDescent="0.25">
      <c r="A23">
        <v>9.8383579999999998E-2</v>
      </c>
      <c r="B23">
        <v>0.10993</v>
      </c>
      <c r="C23">
        <v>0.16296389</v>
      </c>
      <c r="D23">
        <v>9.3072799999999997E-2</v>
      </c>
      <c r="E23">
        <v>0.1422168</v>
      </c>
      <c r="F23" s="8">
        <f t="shared" si="0"/>
        <v>0.12131341399999999</v>
      </c>
      <c r="G23" s="8">
        <f t="shared" si="1"/>
        <v>4.316239736</v>
      </c>
      <c r="H23" s="8">
        <v>0.21510000000000001</v>
      </c>
    </row>
    <row r="24" spans="1:8" x14ac:dyDescent="0.25">
      <c r="A24">
        <v>7.8600370000000003E-2</v>
      </c>
      <c r="B24">
        <v>0.12501999999999999</v>
      </c>
      <c r="C24">
        <v>8.8225860000000003E-2</v>
      </c>
      <c r="D24">
        <v>6.0248700000000002E-2</v>
      </c>
      <c r="E24">
        <v>7.9984700000000006E-2</v>
      </c>
      <c r="F24" s="8">
        <f t="shared" si="0"/>
        <v>8.6415926000000004E-2</v>
      </c>
      <c r="G24" s="8">
        <f t="shared" si="1"/>
        <v>4.4026556619999999</v>
      </c>
      <c r="H24" s="8">
        <v>0.21510000000000001</v>
      </c>
    </row>
    <row r="25" spans="1:8" s="4" customFormat="1" x14ac:dyDescent="0.25">
      <c r="A25" s="4">
        <v>1.7048890000000001E-2</v>
      </c>
      <c r="B25" s="4">
        <v>9.0263999999999997E-2</v>
      </c>
      <c r="C25" s="4">
        <v>8.3317249999999995E-2</v>
      </c>
      <c r="D25" s="4">
        <v>5.39052E-2</v>
      </c>
      <c r="E25" s="4">
        <v>6.4332899999999998E-2</v>
      </c>
      <c r="F25" s="8">
        <f t="shared" si="0"/>
        <v>6.1773648E-2</v>
      </c>
      <c r="G25" s="8">
        <f t="shared" si="1"/>
        <v>4.4644293099999999</v>
      </c>
      <c r="H25" s="8">
        <v>0.21510000000000001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sqref="A1:A33"/>
    </sheetView>
  </sheetViews>
  <sheetFormatPr defaultRowHeight="15" x14ac:dyDescent="0.25"/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196</v>
      </c>
    </row>
    <row r="25" spans="1:1" x14ac:dyDescent="0.25">
      <c r="A25" t="s">
        <v>197</v>
      </c>
    </row>
    <row r="26" spans="1:1" x14ac:dyDescent="0.25">
      <c r="A26" t="s">
        <v>198</v>
      </c>
    </row>
    <row r="27" spans="1:1" x14ac:dyDescent="0.25">
      <c r="A27" t="s">
        <v>199</v>
      </c>
    </row>
    <row r="28" spans="1:1" x14ac:dyDescent="0.25">
      <c r="A28" t="s">
        <v>200</v>
      </c>
    </row>
    <row r="30" spans="1:1" x14ac:dyDescent="0.25">
      <c r="A30" t="s">
        <v>201</v>
      </c>
    </row>
    <row r="32" spans="1:1" x14ac:dyDescent="0.25">
      <c r="A32" t="s">
        <v>202</v>
      </c>
    </row>
    <row r="33" spans="1:1" x14ac:dyDescent="0.25">
      <c r="A33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</vt:lpstr>
      <vt:lpstr>t2</vt:lpstr>
      <vt:lpstr>t3</vt:lpstr>
      <vt:lpstr>t4</vt:lpstr>
      <vt:lpstr>t5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Brossman</dc:creator>
  <cp:lastModifiedBy>Chris Brossman</cp:lastModifiedBy>
  <dcterms:created xsi:type="dcterms:W3CDTF">2016-02-18T18:16:14Z</dcterms:created>
  <dcterms:modified xsi:type="dcterms:W3CDTF">2016-03-24T13:23:44Z</dcterms:modified>
</cp:coreProperties>
</file>